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defaultThemeVersion="202300"/>
  <mc:AlternateContent xmlns:mc="http://schemas.openxmlformats.org/markup-compatibility/2006">
    <mc:Choice Requires="x15">
      <x15ac:absPath xmlns:x15ac="http://schemas.microsoft.com/office/spreadsheetml/2010/11/ac" url="C:\Users\m\Desktop\"/>
    </mc:Choice>
  </mc:AlternateContent>
  <xr:revisionPtr revIDLastSave="0" documentId="13_ncr:1_{1BD6EF57-8550-4C25-9136-2F4A3474ACB7}" xr6:coauthVersionLast="47" xr6:coauthVersionMax="47" xr10:uidLastSave="{00000000-0000-0000-0000-000000000000}"/>
  <bookViews>
    <workbookView xWindow="-110" yWindow="-110" windowWidth="19420" windowHeight="10420" activeTab="1" xr2:uid="{028DC047-CCB9-4BC1-9A1D-D955E3215236}"/>
  </bookViews>
  <sheets>
    <sheet name="End_Sales2" sheetId="1" r:id="rId1"/>
    <sheet name="Sheet1" sheetId="2" r:id="rId2"/>
  </sheets>
  <definedNames>
    <definedName name="_xlcn.WorksheetConnection_End_Sales3.xlsxTable11" hidden="1">Table1[]</definedName>
    <definedName name="Slicer_Colors">#N/A</definedName>
    <definedName name="Slicer_Mobile">#N/A</definedName>
    <definedName name="Slicer_Selling_Price">#N/A</definedName>
    <definedName name="Slicer_Storage_Size">#N/A</definedName>
  </definedNames>
  <calcPr calcId="191029"/>
  <pivotCaches>
    <pivotCache cacheId="0" r:id="rId3"/>
    <pivotCache cacheId="1" r:id="rId4"/>
    <pivotCache cacheId="2" r:id="rId5"/>
    <pivotCache cacheId="3" r:id="rId6"/>
    <pivotCache cacheId="4" r:id="rId7"/>
    <pivotCache cacheId="5" r:id="rId8"/>
    <pivotCache cacheId="6" r:id="rId9"/>
    <pivotCache cacheId="7" r:id="rId10"/>
    <pivotCache cacheId="8" r:id="rId11"/>
    <pivotCache cacheId="9" r:id="rId12"/>
  </pivotCaches>
  <extLst>
    <ext xmlns:x14="http://schemas.microsoft.com/office/spreadsheetml/2009/9/main" uri="{876F7934-8845-4945-9796-88D515C7AA90}">
      <x14:pivotCaches>
        <pivotCache cacheId="10" r:id="rId13"/>
      </x14:pivotCaches>
    </ext>
    <ext xmlns:x14="http://schemas.microsoft.com/office/spreadsheetml/2009/9/main" uri="{BBE1A952-AA13-448e-AADC-164F8A28A991}">
      <x14:slicerCaches>
        <x14:slicerCache r:id="rId14"/>
        <x14:slicerCache r:id="rId15"/>
        <x14:slicerCache r:id="rId16"/>
        <x14:slicerCache r:id="rId17"/>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Table1" name="Table1" connection="WorksheetConnection_End_Sales3.xlsx!Table1"/>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T6" i="1" l="1"/>
  <c r="T5" i="1"/>
  <c r="T3" i="1"/>
  <c r="T7" i="1"/>
  <c r="T4"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AF9F8F4-AB23-4DBB-99E2-3A82016D2ED9}"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4FF63834-A79B-4336-83C1-3FF6B7CE0667}" name="WorksheetConnection_End_Sales3.xlsx!Table1" type="102" refreshedVersion="8" minRefreshableVersion="5">
    <extLst>
      <ext xmlns:x15="http://schemas.microsoft.com/office/spreadsheetml/2010/11/main" uri="{DE250136-89BD-433C-8126-D09CA5730AF9}">
        <x15:connection id="Table1" autoDelete="1">
          <x15:rangePr sourceName="_xlcn.WorksheetConnection_End_Sales3.xlsxTable11"/>
        </x15:connection>
      </ext>
    </extLst>
  </connection>
</connections>
</file>

<file path=xl/sharedStrings.xml><?xml version="1.0" encoding="utf-8"?>
<sst xmlns="http://schemas.openxmlformats.org/spreadsheetml/2006/main" count="24789" uniqueCount="2498">
  <si>
    <t>Brands</t>
  </si>
  <si>
    <t>Models</t>
  </si>
  <si>
    <t>Colors</t>
  </si>
  <si>
    <t>Storage_Unit</t>
  </si>
  <si>
    <t>Storage_Size</t>
  </si>
  <si>
    <t>Memory_Unit</t>
  </si>
  <si>
    <t>Memory_Size</t>
  </si>
  <si>
    <t>Storage_Expanding</t>
  </si>
  <si>
    <t>Camera</t>
  </si>
  <si>
    <t>Mobile</t>
  </si>
  <si>
    <t>Rating</t>
  </si>
  <si>
    <t>Selling_Price</t>
  </si>
  <si>
    <t>Original_Price</t>
  </si>
  <si>
    <t>Discount</t>
  </si>
  <si>
    <t>Discount_Percentage</t>
  </si>
  <si>
    <t>SAMSUNG</t>
  </si>
  <si>
    <t xml:space="preserve">GALAXY M31S </t>
  </si>
  <si>
    <t>Mirage Black</t>
  </si>
  <si>
    <t>GB</t>
  </si>
  <si>
    <t>NO</t>
  </si>
  <si>
    <t>Yes</t>
  </si>
  <si>
    <t xml:space="preserve">SAMSUNG GALAXY M31S </t>
  </si>
  <si>
    <t>Nokia</t>
  </si>
  <si>
    <t>Steel</t>
  </si>
  <si>
    <t>Nokia 3.2</t>
  </si>
  <si>
    <t>realme</t>
  </si>
  <si>
    <t xml:space="preserve">C2 </t>
  </si>
  <si>
    <t>Diamond Black</t>
  </si>
  <si>
    <t xml:space="preserve">realme C2 </t>
  </si>
  <si>
    <t>Infinix</t>
  </si>
  <si>
    <t>Note 5</t>
  </si>
  <si>
    <t>Ice Blue</t>
  </si>
  <si>
    <t>Infinix Note 5</t>
  </si>
  <si>
    <t>Apple</t>
  </si>
  <si>
    <t xml:space="preserve">iPhone 11 </t>
  </si>
  <si>
    <t>Black</t>
  </si>
  <si>
    <t xml:space="preserve">Apple iPhone 11 </t>
  </si>
  <si>
    <t>GIONEE</t>
  </si>
  <si>
    <t>L800</t>
  </si>
  <si>
    <t>MB</t>
  </si>
  <si>
    <t>GIONEE L800</t>
  </si>
  <si>
    <t xml:space="preserve">iPhone 13 Mini </t>
  </si>
  <si>
    <t>Pink</t>
  </si>
  <si>
    <t xml:space="preserve">Apple iPhone 13 Mini </t>
  </si>
  <si>
    <t xml:space="preserve">iPhone XR </t>
  </si>
  <si>
    <t>Coral</t>
  </si>
  <si>
    <t xml:space="preserve">Apple iPhone XR </t>
  </si>
  <si>
    <t xml:space="preserve">Galaxy E5 </t>
  </si>
  <si>
    <t>Brown</t>
  </si>
  <si>
    <t xml:space="preserve">SAMSUNG Galaxy E5 </t>
  </si>
  <si>
    <t>Xiaomi</t>
  </si>
  <si>
    <t>Redmi Note 11T 5G</t>
  </si>
  <si>
    <t>Aquamarine Blue</t>
  </si>
  <si>
    <t>Xiaomi Redmi Note 11T 5G</t>
  </si>
  <si>
    <t xml:space="preserve">Galaxy A12 </t>
  </si>
  <si>
    <t xml:space="preserve">SAMSUNG Galaxy A12 </t>
  </si>
  <si>
    <t>Red</t>
  </si>
  <si>
    <t xml:space="preserve">X7 5G </t>
  </si>
  <si>
    <t>Nebula</t>
  </si>
  <si>
    <t xml:space="preserve">realme X7 5G </t>
  </si>
  <si>
    <t>OPPO</t>
  </si>
  <si>
    <t>A33</t>
  </si>
  <si>
    <t>Moonlight Black</t>
  </si>
  <si>
    <t>OPPO A33</t>
  </si>
  <si>
    <t>vivo</t>
  </si>
  <si>
    <t>V23 5G</t>
  </si>
  <si>
    <t>Sunshine Gold</t>
  </si>
  <si>
    <t>vivo V23 5G</t>
  </si>
  <si>
    <t xml:space="preserve">Y20A 2021 </t>
  </si>
  <si>
    <t>Nebula Blue</t>
  </si>
  <si>
    <t xml:space="preserve">vivo Y20A 2021 </t>
  </si>
  <si>
    <t xml:space="preserve">Galaxy J2 Core </t>
  </si>
  <si>
    <t>Gold</t>
  </si>
  <si>
    <t xml:space="preserve">SAMSUNG Galaxy J2 Core </t>
  </si>
  <si>
    <t>Lenovo</t>
  </si>
  <si>
    <t xml:space="preserve">K10 Plus </t>
  </si>
  <si>
    <t>Sprite</t>
  </si>
  <si>
    <t xml:space="preserve">Lenovo K10 Plus </t>
  </si>
  <si>
    <t>ASUS</t>
  </si>
  <si>
    <t xml:space="preserve">Zenfone Max </t>
  </si>
  <si>
    <t>Blue</t>
  </si>
  <si>
    <t xml:space="preserve">ASUS Zenfone Max </t>
  </si>
  <si>
    <t>Motorola</t>
  </si>
  <si>
    <t>M</t>
  </si>
  <si>
    <t>Grey</t>
  </si>
  <si>
    <t>Motorola M</t>
  </si>
  <si>
    <t>realme 1</t>
  </si>
  <si>
    <t xml:space="preserve">Pioneer P4S </t>
  </si>
  <si>
    <t>White</t>
  </si>
  <si>
    <t xml:space="preserve">GIONEE Pioneer P4S </t>
  </si>
  <si>
    <t xml:space="preserve">X3 </t>
  </si>
  <si>
    <t>Arctic White</t>
  </si>
  <si>
    <t xml:space="preserve">realme X3 </t>
  </si>
  <si>
    <t xml:space="preserve">Narzo 30A </t>
  </si>
  <si>
    <t>Laser Blue</t>
  </si>
  <si>
    <t xml:space="preserve">realme Narzo 30A </t>
  </si>
  <si>
    <t xml:space="preserve">8 Pro </t>
  </si>
  <si>
    <t>Illuminating Yellow</t>
  </si>
  <si>
    <t xml:space="preserve">realme 8 Pro </t>
  </si>
  <si>
    <t xml:space="preserve">F205 Pro </t>
  </si>
  <si>
    <t xml:space="preserve">GIONEE F205 Pro </t>
  </si>
  <si>
    <t xml:space="preserve">A6600d40 </t>
  </si>
  <si>
    <t xml:space="preserve">Lenovo A6600d40 </t>
  </si>
  <si>
    <t xml:space="preserve">Galaxy S9 Plus </t>
  </si>
  <si>
    <t>Polaris Blue</t>
  </si>
  <si>
    <t xml:space="preserve">SAMSUNG Galaxy S9 Plus </t>
  </si>
  <si>
    <t xml:space="preserve">Galaxy A30s </t>
  </si>
  <si>
    <t>Prism Crush Black</t>
  </si>
  <si>
    <t xml:space="preserve">SAMSUNG Galaxy A30s </t>
  </si>
  <si>
    <t xml:space="preserve">Galaxy J6 </t>
  </si>
  <si>
    <t xml:space="preserve">SAMSUNG Galaxy J6 </t>
  </si>
  <si>
    <t>Galaxy A03 Core</t>
  </si>
  <si>
    <t>SAMSUNG Galaxy A03 Core</t>
  </si>
  <si>
    <t xml:space="preserve">Galaxy Note 9 </t>
  </si>
  <si>
    <t>Midnight Black</t>
  </si>
  <si>
    <t xml:space="preserve">SAMSUNG Galaxy Note 9 </t>
  </si>
  <si>
    <t>Hot 6 Pro</t>
  </si>
  <si>
    <t xml:space="preserve">Bordeaux Red </t>
  </si>
  <si>
    <t>Infinix Hot 6 Pro</t>
  </si>
  <si>
    <t>Green</t>
  </si>
  <si>
    <t xml:space="preserve">Galaxy J2 - 2016 </t>
  </si>
  <si>
    <t xml:space="preserve">SAMSUNG Galaxy J2 - 2016 </t>
  </si>
  <si>
    <t>Metro 313</t>
  </si>
  <si>
    <t>SAMSUNG Metro 313</t>
  </si>
  <si>
    <t>HTC</t>
  </si>
  <si>
    <t>Desire 700</t>
  </si>
  <si>
    <t>HTC Desire 700</t>
  </si>
  <si>
    <t xml:space="preserve">X3 SuperZoom </t>
  </si>
  <si>
    <t xml:space="preserve">realme X3 SuperZoom </t>
  </si>
  <si>
    <t>9 Pro+ 5G</t>
  </si>
  <si>
    <t>realme 9 Pro+ 5G</t>
  </si>
  <si>
    <t xml:space="preserve">Narzo 10 </t>
  </si>
  <si>
    <t>That Green</t>
  </si>
  <si>
    <t xml:space="preserve">realme Narzo 10 </t>
  </si>
  <si>
    <t>E5</t>
  </si>
  <si>
    <t>Fine Gold</t>
  </si>
  <si>
    <t>Motorola E5</t>
  </si>
  <si>
    <t>Google Pixel</t>
  </si>
  <si>
    <t>Just Black</t>
  </si>
  <si>
    <t>Google Pixel 3</t>
  </si>
  <si>
    <t xml:space="preserve">Zenfone Go 5.0 </t>
  </si>
  <si>
    <t xml:space="preserve">ASUS Zenfone Go 5.0 </t>
  </si>
  <si>
    <t xml:space="preserve">Galaxy A22 5G </t>
  </si>
  <si>
    <t>Violet</t>
  </si>
  <si>
    <t xml:space="preserve">SAMSUNG Galaxy A22 5G </t>
  </si>
  <si>
    <t xml:space="preserve">Marathon M5 Plus </t>
  </si>
  <si>
    <t>CHAMPAGNE GOLD</t>
  </si>
  <si>
    <t xml:space="preserve">GIONEE Marathon M5 Plus </t>
  </si>
  <si>
    <t>GT Neo 2</t>
  </si>
  <si>
    <t>Neo Blue</t>
  </si>
  <si>
    <t>realme GT Neo 2</t>
  </si>
  <si>
    <t xml:space="preserve">Galaxy A9 Pro </t>
  </si>
  <si>
    <t xml:space="preserve">SAMSUNG Galaxy A9 Pro </t>
  </si>
  <si>
    <t>Smart 7</t>
  </si>
  <si>
    <t>Purple</t>
  </si>
  <si>
    <t>Infinix Smart 7</t>
  </si>
  <si>
    <t>9i</t>
  </si>
  <si>
    <t>Prism Black</t>
  </si>
  <si>
    <t>realme 9i</t>
  </si>
  <si>
    <t xml:space="preserve">iPhone 7 Plus </t>
  </si>
  <si>
    <t>Jet Black</t>
  </si>
  <si>
    <t xml:space="preserve">Apple iPhone 7 Plus </t>
  </si>
  <si>
    <t xml:space="preserve">iPhone 8 </t>
  </si>
  <si>
    <t>Silver</t>
  </si>
  <si>
    <t xml:space="preserve">Apple iPhone 8 </t>
  </si>
  <si>
    <t>Z Play</t>
  </si>
  <si>
    <t>Motorola Z Play</t>
  </si>
  <si>
    <t>Yellow</t>
  </si>
  <si>
    <t xml:space="preserve">K4 Note </t>
  </si>
  <si>
    <t xml:space="preserve">Lenovo K4 Note </t>
  </si>
  <si>
    <t>Reno4 Pro Special Edition</t>
  </si>
  <si>
    <t>Starry Night</t>
  </si>
  <si>
    <t>OPPO Reno4 Pro Special Edition</t>
  </si>
  <si>
    <t>Reno7 5G</t>
  </si>
  <si>
    <t>Startrails Blue</t>
  </si>
  <si>
    <t>OPPO Reno7 5G</t>
  </si>
  <si>
    <t>Ocean Blue</t>
  </si>
  <si>
    <t xml:space="preserve">7i </t>
  </si>
  <si>
    <t>Fusion Blue</t>
  </si>
  <si>
    <t xml:space="preserve">realme 7i </t>
  </si>
  <si>
    <t xml:space="preserve">A390 </t>
  </si>
  <si>
    <t xml:space="preserve">Lenovo A390 </t>
  </si>
  <si>
    <t xml:space="preserve">Galaxy S6 Edge+ </t>
  </si>
  <si>
    <t>Gold Platinum</t>
  </si>
  <si>
    <t xml:space="preserve">SAMSUNG Galaxy S6 Edge+ </t>
  </si>
  <si>
    <t>LG</t>
  </si>
  <si>
    <t xml:space="preserve">Stylus 3 </t>
  </si>
  <si>
    <t>Titan</t>
  </si>
  <si>
    <t xml:space="preserve">LG Stylus 3 </t>
  </si>
  <si>
    <t xml:space="preserve">Narzo 20A </t>
  </si>
  <si>
    <t>Victory Blue</t>
  </si>
  <si>
    <t xml:space="preserve">realme Narzo 20A </t>
  </si>
  <si>
    <t xml:space="preserve">Marathon </t>
  </si>
  <si>
    <t xml:space="preserve">GIONEE Marathon </t>
  </si>
  <si>
    <t xml:space="preserve">Mi 11X Pro 5G </t>
  </si>
  <si>
    <t>Celestial Silver</t>
  </si>
  <si>
    <t xml:space="preserve">Xiaomi Mi 11X Pro 5G </t>
  </si>
  <si>
    <t xml:space="preserve">G5 </t>
  </si>
  <si>
    <t xml:space="preserve">LG G5 </t>
  </si>
  <si>
    <t xml:space="preserve">6 Pro </t>
  </si>
  <si>
    <t>Lightning Red</t>
  </si>
  <si>
    <t xml:space="preserve">realme 6 Pro </t>
  </si>
  <si>
    <t xml:space="preserve">REDMI Note 9 </t>
  </si>
  <si>
    <t>Pebble Grey</t>
  </si>
  <si>
    <t xml:space="preserve">Xiaomi REDMI Note 9 </t>
  </si>
  <si>
    <t>A5s</t>
  </si>
  <si>
    <t>OPPO A5s</t>
  </si>
  <si>
    <t>F1</t>
  </si>
  <si>
    <t>OPPO F1</t>
  </si>
  <si>
    <t>One E9+</t>
  </si>
  <si>
    <t>Gold Sepia</t>
  </si>
  <si>
    <t>HTC One E9+</t>
  </si>
  <si>
    <t xml:space="preserve">Galaxy M30S </t>
  </si>
  <si>
    <t xml:space="preserve">SAMSUNG Galaxy M30S </t>
  </si>
  <si>
    <t xml:space="preserve">MI 11X 5G </t>
  </si>
  <si>
    <t>COSMIC BLACK</t>
  </si>
  <si>
    <t xml:space="preserve">Xiaomi MI 11X 5G </t>
  </si>
  <si>
    <t>A3s</t>
  </si>
  <si>
    <t>OPPO A3s</t>
  </si>
  <si>
    <t xml:space="preserve">Wildfire X </t>
  </si>
  <si>
    <t xml:space="preserve">HTC Wildfire X </t>
  </si>
  <si>
    <t xml:space="preserve">Galaxy S10 </t>
  </si>
  <si>
    <t>Prism White</t>
  </si>
  <si>
    <t xml:space="preserve">SAMSUNG Galaxy S10 </t>
  </si>
  <si>
    <t>Note 11</t>
  </si>
  <si>
    <t>Glacier Green</t>
  </si>
  <si>
    <t>Infinix Note 11</t>
  </si>
  <si>
    <t xml:space="preserve">Galaxy M31 </t>
  </si>
  <si>
    <t>Space Black</t>
  </si>
  <si>
    <t xml:space="preserve">SAMSUNG Galaxy M31 </t>
  </si>
  <si>
    <t xml:space="preserve">Galaxy A7 2016 Edition </t>
  </si>
  <si>
    <t xml:space="preserve">SAMSUNG Galaxy A7 2016 Edition </t>
  </si>
  <si>
    <t>A83</t>
  </si>
  <si>
    <t>Champagne</t>
  </si>
  <si>
    <t>OPPO A83</t>
  </si>
  <si>
    <t>11i Hypercharge 5G</t>
  </si>
  <si>
    <t>Stealth Black</t>
  </si>
  <si>
    <t>Xiaomi 11i Hypercharge 5G</t>
  </si>
  <si>
    <t xml:space="preserve">Zenfone C </t>
  </si>
  <si>
    <t xml:space="preserve">ASUS Zenfone C </t>
  </si>
  <si>
    <t xml:space="preserve">Galaxy F12 </t>
  </si>
  <si>
    <t>Sky Blue</t>
  </si>
  <si>
    <t xml:space="preserve">SAMSUNG Galaxy F12 </t>
  </si>
  <si>
    <t>Galaxy F23 5G</t>
  </si>
  <si>
    <t>Forest Green</t>
  </si>
  <si>
    <t>SAMSUNG Galaxy F23 5G</t>
  </si>
  <si>
    <t xml:space="preserve">Redmi Note 5 </t>
  </si>
  <si>
    <t xml:space="preserve">Xiaomi Redmi Note 5 </t>
  </si>
  <si>
    <t xml:space="preserve">Galaxy S6 Edge </t>
  </si>
  <si>
    <t>Black Sapphire</t>
  </si>
  <si>
    <t xml:space="preserve">SAMSUNG Galaxy S6 Edge </t>
  </si>
  <si>
    <t>F15</t>
  </si>
  <si>
    <t>Blazing Blue</t>
  </si>
  <si>
    <t>OPPO F15</t>
  </si>
  <si>
    <t xml:space="preserve">5 Pro </t>
  </si>
  <si>
    <t>Chroma White</t>
  </si>
  <si>
    <t xml:space="preserve">realme 5 Pro </t>
  </si>
  <si>
    <t xml:space="preserve">iPhone 12 </t>
  </si>
  <si>
    <t xml:space="preserve">Apple iPhone 12 </t>
  </si>
  <si>
    <t xml:space="preserve">iPhone 12 Pro Max </t>
  </si>
  <si>
    <t xml:space="preserve">Apple iPhone 12 Pro Max </t>
  </si>
  <si>
    <t>Reno2 F</t>
  </si>
  <si>
    <t>Lake Green</t>
  </si>
  <si>
    <t>OPPO Reno2 F</t>
  </si>
  <si>
    <t xml:space="preserve">X50 Pro 5G </t>
  </si>
  <si>
    <t>Rust Red</t>
  </si>
  <si>
    <t xml:space="preserve">realme X50 Pro 5G </t>
  </si>
  <si>
    <t>F19 Pro</t>
  </si>
  <si>
    <t>Crystal Silver</t>
  </si>
  <si>
    <t>OPPO F19 Pro</t>
  </si>
  <si>
    <t>F7</t>
  </si>
  <si>
    <t>OPPO F7</t>
  </si>
  <si>
    <t xml:space="preserve">F8 Neo </t>
  </si>
  <si>
    <t xml:space="preserve">GIONEE F8 Neo </t>
  </si>
  <si>
    <t xml:space="preserve">Stylus 2 Plus </t>
  </si>
  <si>
    <t xml:space="preserve">LG Stylus 2 Plus </t>
  </si>
  <si>
    <t xml:space="preserve">Mi 11X </t>
  </si>
  <si>
    <t>Lunar White</t>
  </si>
  <si>
    <t xml:space="preserve">Xiaomi Mi 11X </t>
  </si>
  <si>
    <t xml:space="preserve">iPhone 11 Pro Max </t>
  </si>
  <si>
    <t xml:space="preserve">Apple iPhone 11 Pro Max </t>
  </si>
  <si>
    <t xml:space="preserve">G20 </t>
  </si>
  <si>
    <t>Glacier Blue</t>
  </si>
  <si>
    <t xml:space="preserve">Nokia G20 </t>
  </si>
  <si>
    <t>Reno3 Pro</t>
  </si>
  <si>
    <t>OPPO Reno3 Pro</t>
  </si>
  <si>
    <t xml:space="preserve">Spirit 4G LTE </t>
  </si>
  <si>
    <t>Black Titan</t>
  </si>
  <si>
    <t xml:space="preserve">LG Spirit 4G LTE </t>
  </si>
  <si>
    <t>F3 Plus</t>
  </si>
  <si>
    <t>OPPO F3 Plus</t>
  </si>
  <si>
    <t xml:space="preserve">V20 Pro </t>
  </si>
  <si>
    <t>Midnight Jazz</t>
  </si>
  <si>
    <t xml:space="preserve">vivo V20 Pro </t>
  </si>
  <si>
    <t xml:space="preserve">G7+ ThinQ </t>
  </si>
  <si>
    <t>Platinum</t>
  </si>
  <si>
    <t xml:space="preserve">LG G7+ ThinQ </t>
  </si>
  <si>
    <t xml:space="preserve">Optimus L70 </t>
  </si>
  <si>
    <t xml:space="preserve">LG Optimus L70 </t>
  </si>
  <si>
    <t>A37f</t>
  </si>
  <si>
    <t>OPPO A37f</t>
  </si>
  <si>
    <t xml:space="preserve">Galaxy J7 Nxt </t>
  </si>
  <si>
    <t xml:space="preserve">SAMSUNG Galaxy J7 Nxt </t>
  </si>
  <si>
    <t>A7</t>
  </si>
  <si>
    <t>Glaring Gold</t>
  </si>
  <si>
    <t>OPPO A7</t>
  </si>
  <si>
    <t>A15</t>
  </si>
  <si>
    <t>Mystery Blue</t>
  </si>
  <si>
    <t>OPPO A15</t>
  </si>
  <si>
    <t xml:space="preserve">8 5G </t>
  </si>
  <si>
    <t>Supersonic Black</t>
  </si>
  <si>
    <t xml:space="preserve">realme 8 5G </t>
  </si>
  <si>
    <t>C35</t>
  </si>
  <si>
    <t>Glowing Green</t>
  </si>
  <si>
    <t>realme C35</t>
  </si>
  <si>
    <t xml:space="preserve">A1 Plus </t>
  </si>
  <si>
    <t xml:space="preserve">GIONEE A1 Plus </t>
  </si>
  <si>
    <t>Note 7</t>
  </si>
  <si>
    <t>Bolivia Blue</t>
  </si>
  <si>
    <t>Infinix Note 7</t>
  </si>
  <si>
    <t xml:space="preserve">Lumia 510 </t>
  </si>
  <si>
    <t xml:space="preserve">Nokia Lumia 510 </t>
  </si>
  <si>
    <t xml:space="preserve">Galaxy F02s </t>
  </si>
  <si>
    <t xml:space="preserve">SAMSUNG Galaxy F02s </t>
  </si>
  <si>
    <t>POCO</t>
  </si>
  <si>
    <t xml:space="preserve">M3 </t>
  </si>
  <si>
    <t>Cool Blue</t>
  </si>
  <si>
    <t xml:space="preserve">POCO M3 </t>
  </si>
  <si>
    <t>IQOO</t>
  </si>
  <si>
    <t>Quantum Silver</t>
  </si>
  <si>
    <t>IQOO 3</t>
  </si>
  <si>
    <t>Guru Music 2</t>
  </si>
  <si>
    <t>SAMSUNG Guru Music 2</t>
  </si>
  <si>
    <t xml:space="preserve">Galaxy A5 </t>
  </si>
  <si>
    <t>Pearl White</t>
  </si>
  <si>
    <t xml:space="preserve">SAMSUNG Galaxy A5 </t>
  </si>
  <si>
    <t xml:space="preserve">Q6+ </t>
  </si>
  <si>
    <t xml:space="preserve">LG Q6+ </t>
  </si>
  <si>
    <t xml:space="preserve">P5L </t>
  </si>
  <si>
    <t xml:space="preserve">GIONEE P5L </t>
  </si>
  <si>
    <t xml:space="preserve">Galaxy J5 Prime </t>
  </si>
  <si>
    <t xml:space="preserve">SAMSUNG Galaxy J5 Prime </t>
  </si>
  <si>
    <t xml:space="preserve">iPhone 6s </t>
  </si>
  <si>
    <t xml:space="preserve">Apple iPhone 6s </t>
  </si>
  <si>
    <t xml:space="preserve">Tizen Z3 </t>
  </si>
  <si>
    <t xml:space="preserve">SAMSUNG Tizen Z3 </t>
  </si>
  <si>
    <t xml:space="preserve">Galaxy A50 </t>
  </si>
  <si>
    <t xml:space="preserve">SAMSUNG Galaxy A50 </t>
  </si>
  <si>
    <t xml:space="preserve">Candy K9 </t>
  </si>
  <si>
    <t>Moroccan Blue</t>
  </si>
  <si>
    <t xml:space="preserve">LG Candy K9 </t>
  </si>
  <si>
    <t xml:space="preserve">Zenfone Max Pro M1 </t>
  </si>
  <si>
    <t xml:space="preserve">ASUS Zenfone Max Pro M1 </t>
  </si>
  <si>
    <t xml:space="preserve">C21Y </t>
  </si>
  <si>
    <t>Cross Black</t>
  </si>
  <si>
    <t xml:space="preserve">realme C21Y </t>
  </si>
  <si>
    <t>11i 5G</t>
  </si>
  <si>
    <t>Xiaomi 11i 5G</t>
  </si>
  <si>
    <t xml:space="preserve">8i </t>
  </si>
  <si>
    <t>Space Purple</t>
  </si>
  <si>
    <t xml:space="preserve">realme 8i </t>
  </si>
  <si>
    <t xml:space="preserve">Zenfone Go </t>
  </si>
  <si>
    <t xml:space="preserve">ASUS Zenfone Go </t>
  </si>
  <si>
    <t xml:space="preserve">XPlus </t>
  </si>
  <si>
    <t>Bright Green</t>
  </si>
  <si>
    <t xml:space="preserve">Nokia XPlus </t>
  </si>
  <si>
    <t xml:space="preserve">Galaxy A21s </t>
  </si>
  <si>
    <t xml:space="preserve">SAMSUNG Galaxy A21s </t>
  </si>
  <si>
    <t xml:space="preserve">iPhone 13 </t>
  </si>
  <si>
    <t>Starlight</t>
  </si>
  <si>
    <t xml:space="preserve">Apple iPhone 13 </t>
  </si>
  <si>
    <t xml:space="preserve">ZenFone Max M2 </t>
  </si>
  <si>
    <t xml:space="preserve">ASUS ZenFone Max M2 </t>
  </si>
  <si>
    <t xml:space="preserve">L60 Dual </t>
  </si>
  <si>
    <t xml:space="preserve">LG L60 Dual </t>
  </si>
  <si>
    <t xml:space="preserve">ZenFone Max Pro M2 </t>
  </si>
  <si>
    <t xml:space="preserve">ASUS ZenFone Max Pro M2 </t>
  </si>
  <si>
    <t>F11</t>
  </si>
  <si>
    <t>Jewelry White</t>
  </si>
  <si>
    <t>OPPO F11</t>
  </si>
  <si>
    <t>Reno2 Z</t>
  </si>
  <si>
    <t>Luminous Black</t>
  </si>
  <si>
    <t>OPPO Reno2 Z</t>
  </si>
  <si>
    <t xml:space="preserve">iPhone 12 Pro </t>
  </si>
  <si>
    <t xml:space="preserve">Apple iPhone 12 Pro </t>
  </si>
  <si>
    <t>Burgundy Red</t>
  </si>
  <si>
    <t>A5</t>
  </si>
  <si>
    <t>Diamond Blue</t>
  </si>
  <si>
    <t>OPPO A5</t>
  </si>
  <si>
    <t xml:space="preserve">GT 5G </t>
  </si>
  <si>
    <t>Racing Yellow</t>
  </si>
  <si>
    <t xml:space="preserve">realme GT 5G </t>
  </si>
  <si>
    <t>Y20 T</t>
  </si>
  <si>
    <t>Obsidian Black</t>
  </si>
  <si>
    <t>vivo Y20 T</t>
  </si>
  <si>
    <t xml:space="preserve">Galaxy A80 </t>
  </si>
  <si>
    <t>Angel Gold</t>
  </si>
  <si>
    <t xml:space="preserve">SAMSUNG Galaxy A80 </t>
  </si>
  <si>
    <t>iPhone 13 Pro Max</t>
  </si>
  <si>
    <t>Apple iPhone 13 Pro Max</t>
  </si>
  <si>
    <t xml:space="preserve">Galaxy M32 </t>
  </si>
  <si>
    <t xml:space="preserve">SAMSUNG Galaxy M32 </t>
  </si>
  <si>
    <t>White Pearl</t>
  </si>
  <si>
    <t xml:space="preserve">X </t>
  </si>
  <si>
    <t>Garlic</t>
  </si>
  <si>
    <t xml:space="preserve">realme X </t>
  </si>
  <si>
    <t xml:space="preserve">iPhone 6s Plus </t>
  </si>
  <si>
    <t>Rose Gold</t>
  </si>
  <si>
    <t xml:space="preserve">Apple iPhone 6s Plus </t>
  </si>
  <si>
    <t>F17</t>
  </si>
  <si>
    <t>Classic Silver</t>
  </si>
  <si>
    <t>OPPO F17</t>
  </si>
  <si>
    <t xml:space="preserve">V21 5G </t>
  </si>
  <si>
    <t>Neon Spark</t>
  </si>
  <si>
    <t xml:space="preserve">vivo V21 5G </t>
  </si>
  <si>
    <t xml:space="preserve">E7 Power </t>
  </si>
  <si>
    <t>Coral Red</t>
  </si>
  <si>
    <t xml:space="preserve">Motorola E7 Power </t>
  </si>
  <si>
    <t xml:space="preserve">X1s </t>
  </si>
  <si>
    <t xml:space="preserve">GIONEE X1s </t>
  </si>
  <si>
    <t xml:space="preserve">C01 Plus </t>
  </si>
  <si>
    <t xml:space="preserve">Nokia C01 Plus </t>
  </si>
  <si>
    <t>A53</t>
  </si>
  <si>
    <t>OPPO A53</t>
  </si>
  <si>
    <t>Prism Blue</t>
  </si>
  <si>
    <t xml:space="preserve">X2 Pro </t>
  </si>
  <si>
    <t xml:space="preserve">realme X2 Pro </t>
  </si>
  <si>
    <t xml:space="preserve">2 XL </t>
  </si>
  <si>
    <t xml:space="preserve">Google Pixel 2 XL </t>
  </si>
  <si>
    <t xml:space="preserve">Galaxy S3 Neo </t>
  </si>
  <si>
    <t xml:space="preserve">SAMSUNG Galaxy S3 Neo </t>
  </si>
  <si>
    <t xml:space="preserve">W10 </t>
  </si>
  <si>
    <t>Smokey Gray</t>
  </si>
  <si>
    <t xml:space="preserve">LG W10 </t>
  </si>
  <si>
    <t xml:space="preserve">Galaxy A72 </t>
  </si>
  <si>
    <t>Awesome White</t>
  </si>
  <si>
    <t xml:space="preserve">SAMSUNG Galaxy A72 </t>
  </si>
  <si>
    <t xml:space="preserve">Galaxy A20 </t>
  </si>
  <si>
    <t xml:space="preserve">SAMSUNG Galaxy A20 </t>
  </si>
  <si>
    <t>A54</t>
  </si>
  <si>
    <t>Crystal Black</t>
  </si>
  <si>
    <t>OPPO A54</t>
  </si>
  <si>
    <t>M2 Pro</t>
  </si>
  <si>
    <t>Green and Greener</t>
  </si>
  <si>
    <t>POCO M2 Pro</t>
  </si>
  <si>
    <t>A12</t>
  </si>
  <si>
    <t>OPPO A12</t>
  </si>
  <si>
    <t>Hot 8</t>
  </si>
  <si>
    <t>Shark Grey</t>
  </si>
  <si>
    <t>Infinix Hot 8</t>
  </si>
  <si>
    <t xml:space="preserve">G6 </t>
  </si>
  <si>
    <t xml:space="preserve">LG G6 </t>
  </si>
  <si>
    <t>A52</t>
  </si>
  <si>
    <t>Stream White</t>
  </si>
  <si>
    <t>OPPO A52</t>
  </si>
  <si>
    <t xml:space="preserve">M21 2021 Edition </t>
  </si>
  <si>
    <t>Arctic blue</t>
  </si>
  <si>
    <t xml:space="preserve">SAMSUNG M21 2021 Edition </t>
  </si>
  <si>
    <t xml:space="preserve">3a XL </t>
  </si>
  <si>
    <t xml:space="preserve">Google Pixel 3a XL </t>
  </si>
  <si>
    <t>Metro 313 Dual Sim</t>
  </si>
  <si>
    <t>SAMSUNG Metro 313 Dual Sim</t>
  </si>
  <si>
    <t>Diamond Red</t>
  </si>
  <si>
    <t xml:space="preserve">iPhone 7 </t>
  </si>
  <si>
    <t xml:space="preserve">Apple iPhone 7 </t>
  </si>
  <si>
    <t>Aqua Blue</t>
  </si>
  <si>
    <t xml:space="preserve">Galaxy S20 FE </t>
  </si>
  <si>
    <t>Cloud Lavender</t>
  </si>
  <si>
    <t xml:space="preserve">SAMSUNG Galaxy S20 FE </t>
  </si>
  <si>
    <t xml:space="preserve">Galaxy S10 Plus </t>
  </si>
  <si>
    <t xml:space="preserve">SAMSUNG Galaxy S10 Plus </t>
  </si>
  <si>
    <t xml:space="preserve">K9 </t>
  </si>
  <si>
    <t xml:space="preserve">Lenovo K9 </t>
  </si>
  <si>
    <t xml:space="preserve">Redmi Note 9 Pro </t>
  </si>
  <si>
    <t>Glacier White</t>
  </si>
  <si>
    <t xml:space="preserve">Xiaomi Redmi Note 9 Pro </t>
  </si>
  <si>
    <t xml:space="preserve">Galaxy M01 </t>
  </si>
  <si>
    <t xml:space="preserve">SAMSUNG Galaxy M01 </t>
  </si>
  <si>
    <t>Nokia 5</t>
  </si>
  <si>
    <t xml:space="preserve">Mi 11 Lite </t>
  </si>
  <si>
    <t>Vinyl Black</t>
  </si>
  <si>
    <t xml:space="preserve">Xiaomi Mi 11 Lite </t>
  </si>
  <si>
    <t>5310 TA-1212 DS</t>
  </si>
  <si>
    <t>Nokia 5310 TA-1212 DS</t>
  </si>
  <si>
    <t xml:space="preserve">iPhone 13 Pro </t>
  </si>
  <si>
    <t xml:space="preserve">Apple iPhone 13 Pro </t>
  </si>
  <si>
    <t>Guru 1200</t>
  </si>
  <si>
    <t>SAMSUNG Guru 1200</t>
  </si>
  <si>
    <t>Hot 9</t>
  </si>
  <si>
    <t>Infinix Hot 9</t>
  </si>
  <si>
    <t xml:space="preserve">Galaxy J1 Ace </t>
  </si>
  <si>
    <t xml:space="preserve">SAMSUNG Galaxy J1 Ace </t>
  </si>
  <si>
    <t>F11 Pro</t>
  </si>
  <si>
    <t>Aurora Green</t>
  </si>
  <si>
    <t>OPPO F11 Pro</t>
  </si>
  <si>
    <t xml:space="preserve">Mi A2 </t>
  </si>
  <si>
    <t xml:space="preserve">Xiaomi Mi A2 </t>
  </si>
  <si>
    <t>Neo 7 4G</t>
  </si>
  <si>
    <t>OPPO Neo 7 4G</t>
  </si>
  <si>
    <t xml:space="preserve">iPhone 11 Pro </t>
  </si>
  <si>
    <t>Space Grey</t>
  </si>
  <si>
    <t xml:space="preserve">Apple iPhone 11 Pro </t>
  </si>
  <si>
    <t xml:space="preserve">Zenfone Selfie </t>
  </si>
  <si>
    <t xml:space="preserve">ASUS Zenfone Selfie </t>
  </si>
  <si>
    <t>Lightening Black</t>
  </si>
  <si>
    <t>Z1 Pro</t>
  </si>
  <si>
    <t>Sonic Black</t>
  </si>
  <si>
    <t>vivo Z1 Pro</t>
  </si>
  <si>
    <t xml:space="preserve">REDMI 9 Power </t>
  </si>
  <si>
    <t xml:space="preserve">Xiaomi REDMI 9 Power </t>
  </si>
  <si>
    <t xml:space="preserve">Galaxy A10s </t>
  </si>
  <si>
    <t xml:space="preserve">SAMSUNG Galaxy A10s </t>
  </si>
  <si>
    <t xml:space="preserve">P7 Max </t>
  </si>
  <si>
    <t xml:space="preserve">GIONEE P7 Max </t>
  </si>
  <si>
    <t xml:space="preserve">Redmi Note 5 Pro </t>
  </si>
  <si>
    <t xml:space="preserve">Xiaomi Redmi Note 5 Pro </t>
  </si>
  <si>
    <t xml:space="preserve">W30 Plus </t>
  </si>
  <si>
    <t>Thunder blue</t>
  </si>
  <si>
    <t xml:space="preserve">LG W30 Plus </t>
  </si>
  <si>
    <t>F17 PRO</t>
  </si>
  <si>
    <t>OPPO F17 PRO</t>
  </si>
  <si>
    <t xml:space="preserve">X2 </t>
  </si>
  <si>
    <t xml:space="preserve">realme X2 </t>
  </si>
  <si>
    <t>Note 10 Pro</t>
  </si>
  <si>
    <t>Infinix Note 10 Pro</t>
  </si>
  <si>
    <t>Pearl Blue</t>
  </si>
  <si>
    <t>Hot 10 Play</t>
  </si>
  <si>
    <t>Infinix Hot 10 Play</t>
  </si>
  <si>
    <t>Z2 Play</t>
  </si>
  <si>
    <t>Lunar Gray</t>
  </si>
  <si>
    <t>Motorola Z2 Play</t>
  </si>
  <si>
    <t xml:space="preserve">Redmi Y3 </t>
  </si>
  <si>
    <t>Elegant Blue</t>
  </si>
  <si>
    <t xml:space="preserve">Xiaomi Redmi Y3 </t>
  </si>
  <si>
    <t>9 Pro 5G</t>
  </si>
  <si>
    <t>realme 9 Pro 5G</t>
  </si>
  <si>
    <t>Dusk Blue</t>
  </si>
  <si>
    <t xml:space="preserve">Galaxy A52 </t>
  </si>
  <si>
    <t>Awesome Black</t>
  </si>
  <si>
    <t xml:space="preserve">SAMSUNG Galaxy A52 </t>
  </si>
  <si>
    <t xml:space="preserve">ZenFone Lite L1 </t>
  </si>
  <si>
    <t xml:space="preserve">ASUS ZenFone Lite L1 </t>
  </si>
  <si>
    <t>Desire 526G Plus</t>
  </si>
  <si>
    <t>HTC Desire 526G Plus</t>
  </si>
  <si>
    <t xml:space="preserve">iPhone XS Max </t>
  </si>
  <si>
    <t xml:space="preserve">Apple iPhone XS Max </t>
  </si>
  <si>
    <t xml:space="preserve">4a </t>
  </si>
  <si>
    <t xml:space="preserve">Google Pixel 4a </t>
  </si>
  <si>
    <t xml:space="preserve">On7 Pro </t>
  </si>
  <si>
    <t xml:space="preserve">SAMSUNG On7 Pro </t>
  </si>
  <si>
    <t xml:space="preserve">Narzo 50A </t>
  </si>
  <si>
    <t>Oxygen Green</t>
  </si>
  <si>
    <t xml:space="preserve">realme Narzo 50A </t>
  </si>
  <si>
    <t xml:space="preserve">Y20G </t>
  </si>
  <si>
    <t>Purist Blue</t>
  </si>
  <si>
    <t xml:space="preserve">vivo Y20G </t>
  </si>
  <si>
    <t>Cyber Silver</t>
  </si>
  <si>
    <t>realme 8</t>
  </si>
  <si>
    <t xml:space="preserve">Galaxy S4 Zoom </t>
  </si>
  <si>
    <t xml:space="preserve">SAMSUNG Galaxy S4 Zoom </t>
  </si>
  <si>
    <t xml:space="preserve">iPhone 13 Pro Max </t>
  </si>
  <si>
    <t xml:space="preserve">Apple iPhone 13 Pro Max </t>
  </si>
  <si>
    <t>Sm-B110E/D</t>
  </si>
  <si>
    <t>SAMSUNG Sm-B110E/D</t>
  </si>
  <si>
    <t>Note 10</t>
  </si>
  <si>
    <t>Infinix Note 10</t>
  </si>
  <si>
    <t>Fairy White</t>
  </si>
  <si>
    <t xml:space="preserve">Redmi 8 </t>
  </si>
  <si>
    <t>Sapphire Blue</t>
  </si>
  <si>
    <t xml:space="preserve">Xiaomi Redmi 8 </t>
  </si>
  <si>
    <t>Cyber Black</t>
  </si>
  <si>
    <t xml:space="preserve">X50  </t>
  </si>
  <si>
    <t>Frost Blue</t>
  </si>
  <si>
    <t xml:space="preserve">vivo X50  </t>
  </si>
  <si>
    <t xml:space="preserve">G7 ThinQ </t>
  </si>
  <si>
    <t xml:space="preserve">LG G7 ThinQ </t>
  </si>
  <si>
    <t xml:space="preserve">S11 Lite </t>
  </si>
  <si>
    <t>Dark Blue</t>
  </si>
  <si>
    <t xml:space="preserve">GIONEE S11 Lite </t>
  </si>
  <si>
    <t xml:space="preserve">Pioneer P3S </t>
  </si>
  <si>
    <t xml:space="preserve">GIONEE Pioneer P3S </t>
  </si>
  <si>
    <t xml:space="preserve">Galaxy J2 Ace </t>
  </si>
  <si>
    <t xml:space="preserve">SAMSUNG Galaxy J2 Ace </t>
  </si>
  <si>
    <t>Camo Green</t>
  </si>
  <si>
    <t>Nokia 106</t>
  </si>
  <si>
    <t>K1</t>
  </si>
  <si>
    <t>Astral Blue</t>
  </si>
  <si>
    <t>OPPO K1</t>
  </si>
  <si>
    <t>Infinite Black</t>
  </si>
  <si>
    <t>Ice</t>
  </si>
  <si>
    <t>Nokia 7.2</t>
  </si>
  <si>
    <t xml:space="preserve">Galaxy S5 </t>
  </si>
  <si>
    <t>Electric Blue</t>
  </si>
  <si>
    <t xml:space="preserve">SAMSUNG Galaxy S5 </t>
  </si>
  <si>
    <t xml:space="preserve">Galaxy A03s </t>
  </si>
  <si>
    <t xml:space="preserve">SAMSUNG Galaxy A03s </t>
  </si>
  <si>
    <t>Metro 350</t>
  </si>
  <si>
    <t>SAMSUNG Metro 350</t>
  </si>
  <si>
    <t xml:space="preserve">C3 </t>
  </si>
  <si>
    <t>Arctic Blue</t>
  </si>
  <si>
    <t xml:space="preserve">POCO C3 </t>
  </si>
  <si>
    <t>Polished Copper</t>
  </si>
  <si>
    <t>Nokia 8</t>
  </si>
  <si>
    <t>iPhone 6s</t>
  </si>
  <si>
    <t>Apple iPhone 6s</t>
  </si>
  <si>
    <t xml:space="preserve">5i </t>
  </si>
  <si>
    <t xml:space="preserve">realme 5i </t>
  </si>
  <si>
    <t>Infinite Blue</t>
  </si>
  <si>
    <t>realme 2</t>
  </si>
  <si>
    <t xml:space="preserve">Redmi 9A </t>
  </si>
  <si>
    <t xml:space="preserve">Xiaomi Redmi 9A </t>
  </si>
  <si>
    <t>526G Plus</t>
  </si>
  <si>
    <t>Fervor Red</t>
  </si>
  <si>
    <t>HTC 526G Plus</t>
  </si>
  <si>
    <t>Hot 10</t>
  </si>
  <si>
    <t>Ocean Wave</t>
  </si>
  <si>
    <t>Infinix Hot 10</t>
  </si>
  <si>
    <t>Crystal Green</t>
  </si>
  <si>
    <t>V11 Pro</t>
  </si>
  <si>
    <t>Dazzling Gold</t>
  </si>
  <si>
    <t>vivo V11 Pro</t>
  </si>
  <si>
    <t xml:space="preserve">Galaxy J1 </t>
  </si>
  <si>
    <t xml:space="preserve">SAMSUNG Galaxy J1 </t>
  </si>
  <si>
    <t xml:space="preserve">3 XL </t>
  </si>
  <si>
    <t xml:space="preserve">Google Pixel 3 XL </t>
  </si>
  <si>
    <t>Marble Green</t>
  </si>
  <si>
    <t xml:space="preserve">Galaxy F62 </t>
  </si>
  <si>
    <t xml:space="preserve">SAMSUNG Galaxy F62 </t>
  </si>
  <si>
    <t xml:space="preserve">Y1s </t>
  </si>
  <si>
    <t>Olive Black</t>
  </si>
  <si>
    <t xml:space="preserve">vivo Y1s </t>
  </si>
  <si>
    <t xml:space="preserve">K8 </t>
  </si>
  <si>
    <t>Venom Black</t>
  </si>
  <si>
    <t xml:space="preserve">Lenovo K8 </t>
  </si>
  <si>
    <t>iPhone 13 mini</t>
  </si>
  <si>
    <t>Apple iPhone 13 mini</t>
  </si>
  <si>
    <t xml:space="preserve">Galaxy A52s 5G </t>
  </si>
  <si>
    <t xml:space="preserve">SAMSUNG Galaxy A52s 5G </t>
  </si>
  <si>
    <t xml:space="preserve">Redmi 6A </t>
  </si>
  <si>
    <t xml:space="preserve">Xiaomi Redmi 6A </t>
  </si>
  <si>
    <t xml:space="preserve">Redmi Note 7 Pro </t>
  </si>
  <si>
    <t>Neptune Blue</t>
  </si>
  <si>
    <t xml:space="preserve">Xiaomi Redmi Note 7 Pro </t>
  </si>
  <si>
    <t>Y90</t>
  </si>
  <si>
    <t>vivo Y90</t>
  </si>
  <si>
    <t>Reno6 5G</t>
  </si>
  <si>
    <t>Aurora</t>
  </si>
  <si>
    <t>OPPO Reno6 5G</t>
  </si>
  <si>
    <t xml:space="preserve">Narzo 20 </t>
  </si>
  <si>
    <t>Glory Silver</t>
  </si>
  <si>
    <t xml:space="preserve">realme Narzo 20 </t>
  </si>
  <si>
    <t>107 Dual SIM</t>
  </si>
  <si>
    <t>Yes by 16</t>
  </si>
  <si>
    <t>Nokia 107 Dual SIM</t>
  </si>
  <si>
    <t xml:space="preserve">Redmi Note 6 Pro </t>
  </si>
  <si>
    <t xml:space="preserve">Xiaomi Redmi Note 6 Pro </t>
  </si>
  <si>
    <t>Polar Night</t>
  </si>
  <si>
    <t>Nokia 5.4</t>
  </si>
  <si>
    <t>C</t>
  </si>
  <si>
    <t>Motorola C</t>
  </si>
  <si>
    <t xml:space="preserve">C25 </t>
  </si>
  <si>
    <t>Watery Grey</t>
  </si>
  <si>
    <t xml:space="preserve">realme C25 </t>
  </si>
  <si>
    <t>Comet White</t>
  </si>
  <si>
    <t>realme 6</t>
  </si>
  <si>
    <t>F19</t>
  </si>
  <si>
    <t>Midnight Blue</t>
  </si>
  <si>
    <t>OPPO F19</t>
  </si>
  <si>
    <t xml:space="preserve">ROG </t>
  </si>
  <si>
    <t xml:space="preserve">ASUS ROG </t>
  </si>
  <si>
    <t xml:space="preserve">A7 </t>
  </si>
  <si>
    <t xml:space="preserve">Lenovo A7 </t>
  </si>
  <si>
    <t>Starry Blue</t>
  </si>
  <si>
    <t xml:space="preserve">Y53s </t>
  </si>
  <si>
    <t>Deep Sea Blue</t>
  </si>
  <si>
    <t xml:space="preserve">vivo Y53s </t>
  </si>
  <si>
    <t xml:space="preserve">A328 </t>
  </si>
  <si>
    <t xml:space="preserve">Lenovo A328 </t>
  </si>
  <si>
    <t xml:space="preserve">F11 </t>
  </si>
  <si>
    <t xml:space="preserve">GIONEE F11 </t>
  </si>
  <si>
    <t>Tempered Blue</t>
  </si>
  <si>
    <t>Nokia 6</t>
  </si>
  <si>
    <t xml:space="preserve">Y1S </t>
  </si>
  <si>
    <t>Aurora Blue</t>
  </si>
  <si>
    <t xml:space="preserve">vivo Y1S </t>
  </si>
  <si>
    <t xml:space="preserve">Note 11 </t>
  </si>
  <si>
    <t>Celestial Snow</t>
  </si>
  <si>
    <t xml:space="preserve">Infinix Note 11 </t>
  </si>
  <si>
    <t xml:space="preserve">C20 </t>
  </si>
  <si>
    <t>Cool Grey</t>
  </si>
  <si>
    <t xml:space="preserve">realme C20 </t>
  </si>
  <si>
    <t xml:space="preserve">Redmi 9 </t>
  </si>
  <si>
    <t xml:space="preserve">Xiaomi Redmi 9 </t>
  </si>
  <si>
    <t>A31</t>
  </si>
  <si>
    <t>Fantasy White</t>
  </si>
  <si>
    <t>OPPO A31</t>
  </si>
  <si>
    <t xml:space="preserve">Q6 </t>
  </si>
  <si>
    <t xml:space="preserve">LG Q6 </t>
  </si>
  <si>
    <t>TB</t>
  </si>
  <si>
    <t>Prism Crush White</t>
  </si>
  <si>
    <t>U11</t>
  </si>
  <si>
    <t>Solar Red</t>
  </si>
  <si>
    <t>HTC U11</t>
  </si>
  <si>
    <t>Smart 5</t>
  </si>
  <si>
    <t>Aegean Blue</t>
  </si>
  <si>
    <t>Infinix Smart 5</t>
  </si>
  <si>
    <t xml:space="preserve">G30 </t>
  </si>
  <si>
    <t>Dark Pearl</t>
  </si>
  <si>
    <t xml:space="preserve">Motorola G30 </t>
  </si>
  <si>
    <t xml:space="preserve">M2  </t>
  </si>
  <si>
    <t>Brick Red</t>
  </si>
  <si>
    <t xml:space="preserve">POCO M2  </t>
  </si>
  <si>
    <t xml:space="preserve">Galaxy S20+ </t>
  </si>
  <si>
    <t>Cosmic Black</t>
  </si>
  <si>
    <t xml:space="preserve">SAMSUNG Galaxy S20+ </t>
  </si>
  <si>
    <t>Midnight</t>
  </si>
  <si>
    <t xml:space="preserve">Galaxy M42 </t>
  </si>
  <si>
    <t>Prism Dot Black</t>
  </si>
  <si>
    <t xml:space="preserve">SAMSUNG Galaxy M42 </t>
  </si>
  <si>
    <t>620G</t>
  </si>
  <si>
    <t>Santorini White</t>
  </si>
  <si>
    <t>HTC 620G</t>
  </si>
  <si>
    <t xml:space="preserve">M7 Power </t>
  </si>
  <si>
    <t xml:space="preserve">GIONEE M7 Power </t>
  </si>
  <si>
    <t xml:space="preserve">G40 Fusion </t>
  </si>
  <si>
    <t>Frosted Champagne</t>
  </si>
  <si>
    <t xml:space="preserve">Motorola G40 Fusion </t>
  </si>
  <si>
    <t xml:space="preserve">Edge 20 Fusion </t>
  </si>
  <si>
    <t>Cyber Teal</t>
  </si>
  <si>
    <t xml:space="preserve">Motorola Edge 20 Fusion </t>
  </si>
  <si>
    <t>Graphite</t>
  </si>
  <si>
    <t>C Plus</t>
  </si>
  <si>
    <t>Starry Black</t>
  </si>
  <si>
    <t>Motorola C Plus</t>
  </si>
  <si>
    <t>Piano Black</t>
  </si>
  <si>
    <t>A16k</t>
  </si>
  <si>
    <t>OPPO A16k</t>
  </si>
  <si>
    <t xml:space="preserve">Galaxy A50s </t>
  </si>
  <si>
    <t>Prism Crush Violet</t>
  </si>
  <si>
    <t xml:space="preserve">SAMSUNG Galaxy A50s </t>
  </si>
  <si>
    <t xml:space="preserve">Redmi 6 Pro </t>
  </si>
  <si>
    <t>Lake Blue</t>
  </si>
  <si>
    <t xml:space="preserve">Xiaomi Redmi 6 Pro </t>
  </si>
  <si>
    <t>Asha 206</t>
  </si>
  <si>
    <t>Nokia Asha 206</t>
  </si>
  <si>
    <t>Pacific Blue</t>
  </si>
  <si>
    <t xml:space="preserve">A7000 </t>
  </si>
  <si>
    <t xml:space="preserve">Lenovo A7000 </t>
  </si>
  <si>
    <t xml:space="preserve">REDMI Note 10S </t>
  </si>
  <si>
    <t>Cosmic Purple</t>
  </si>
  <si>
    <t xml:space="preserve">Xiaomi REDMI Note 10S </t>
  </si>
  <si>
    <t xml:space="preserve">Galaxy S6 </t>
  </si>
  <si>
    <t xml:space="preserve">SAMSUNG Galaxy S6 </t>
  </si>
  <si>
    <t xml:space="preserve">Galaxy J4 Plus </t>
  </si>
  <si>
    <t xml:space="preserve">SAMSUNG Galaxy J4 Plus </t>
  </si>
  <si>
    <t>11 Lite NE</t>
  </si>
  <si>
    <t>Tuscany Coral</t>
  </si>
  <si>
    <t>Xiaomi 11 Lite NE</t>
  </si>
  <si>
    <t xml:space="preserve">Galaxy Z Flip3 5G </t>
  </si>
  <si>
    <t>Phantom Black</t>
  </si>
  <si>
    <t xml:space="preserve">SAMSUNG Galaxy Z Flip3 5G </t>
  </si>
  <si>
    <t>Hot S3</t>
  </si>
  <si>
    <t>Blush Gold</t>
  </si>
  <si>
    <t>Infinix Hot S3</t>
  </si>
  <si>
    <t>Matte Black</t>
  </si>
  <si>
    <t>Guru Music 2 SM-B310E</t>
  </si>
  <si>
    <t>SAMSUNG Guru Music 2 SM-B310E</t>
  </si>
  <si>
    <t xml:space="preserve">Narzo 30 </t>
  </si>
  <si>
    <t>Racing Silver</t>
  </si>
  <si>
    <t xml:space="preserve">realme Narzo 30 </t>
  </si>
  <si>
    <t xml:space="preserve">C15 </t>
  </si>
  <si>
    <t>Power Silver</t>
  </si>
  <si>
    <t xml:space="preserve">realme C15 </t>
  </si>
  <si>
    <t>3310 DS 2020</t>
  </si>
  <si>
    <t>Yes by 32</t>
  </si>
  <si>
    <t>Nokia 3310 DS 2020</t>
  </si>
  <si>
    <t>125 TA-1253 DS</t>
  </si>
  <si>
    <t>Nokia 125 TA-1253 DS</t>
  </si>
  <si>
    <t xml:space="preserve">A1 </t>
  </si>
  <si>
    <t xml:space="preserve">GIONEE A1 </t>
  </si>
  <si>
    <t>K3</t>
  </si>
  <si>
    <t>Jade Black</t>
  </si>
  <si>
    <t>OPPO K3</t>
  </si>
  <si>
    <t>C31</t>
  </si>
  <si>
    <t>Royal Blue</t>
  </si>
  <si>
    <t>POCO C31</t>
  </si>
  <si>
    <t>Nokia 225</t>
  </si>
  <si>
    <t xml:space="preserve">Galaxy A32 </t>
  </si>
  <si>
    <t>Awesome Violet</t>
  </si>
  <si>
    <t xml:space="preserve">SAMSUNG Galaxy A32 </t>
  </si>
  <si>
    <t>Y21T</t>
  </si>
  <si>
    <t>vivo Y21T</t>
  </si>
  <si>
    <t>S5 Pro</t>
  </si>
  <si>
    <t>Infinix S5 Pro</t>
  </si>
  <si>
    <t>A9</t>
  </si>
  <si>
    <t>Fluorite Purple</t>
  </si>
  <si>
    <t>OPPO A9</t>
  </si>
  <si>
    <t xml:space="preserve">Narzo 30 Pro 5G </t>
  </si>
  <si>
    <t>Blade Silver</t>
  </si>
  <si>
    <t xml:space="preserve">realme Narzo 30 Pro 5G </t>
  </si>
  <si>
    <t xml:space="preserve">S5 </t>
  </si>
  <si>
    <t xml:space="preserve">Infinix S5 </t>
  </si>
  <si>
    <t xml:space="preserve">One Action </t>
  </si>
  <si>
    <t xml:space="preserve">Motorola One Action </t>
  </si>
  <si>
    <t xml:space="preserve">ROG Phone 5 </t>
  </si>
  <si>
    <t xml:space="preserve">ASUS ROG Phone 5 </t>
  </si>
  <si>
    <t xml:space="preserve">One Power </t>
  </si>
  <si>
    <t xml:space="preserve">Motorola One Power </t>
  </si>
  <si>
    <t xml:space="preserve">ROG Phone II </t>
  </si>
  <si>
    <t xml:space="preserve">ASUS ROG Phone II </t>
  </si>
  <si>
    <t xml:space="preserve">P2S </t>
  </si>
  <si>
    <t xml:space="preserve">GIONEE P2S </t>
  </si>
  <si>
    <t xml:space="preserve">Vibe K5 Note </t>
  </si>
  <si>
    <t xml:space="preserve">Lenovo Vibe K5 Note </t>
  </si>
  <si>
    <t xml:space="preserve">iPhone XS </t>
  </si>
  <si>
    <t xml:space="preserve">Apple iPhone XS </t>
  </si>
  <si>
    <t>Nokia 8.1</t>
  </si>
  <si>
    <t>Morandi Green</t>
  </si>
  <si>
    <t xml:space="preserve">iPhone 8 Plus </t>
  </si>
  <si>
    <t xml:space="preserve">Apple iPhone 8 Plus </t>
  </si>
  <si>
    <t xml:space="preserve">Galaxy M20 </t>
  </si>
  <si>
    <t>Charcoal Black</t>
  </si>
  <si>
    <t xml:space="preserve">SAMSUNG Galaxy M20 </t>
  </si>
  <si>
    <t>9 5G SE</t>
  </si>
  <si>
    <t>Azure Glow</t>
  </si>
  <si>
    <t>realme 9 5G SE</t>
  </si>
  <si>
    <t xml:space="preserve">Galaxy S20 </t>
  </si>
  <si>
    <t>Cloud Pink</t>
  </si>
  <si>
    <t xml:space="preserve">SAMSUNG Galaxy S20 </t>
  </si>
  <si>
    <t>Moonlight Gold</t>
  </si>
  <si>
    <t xml:space="preserve">M02s </t>
  </si>
  <si>
    <t xml:space="preserve">SAMSUNG M02s </t>
  </si>
  <si>
    <t xml:space="preserve">C25s </t>
  </si>
  <si>
    <t>Watery Blue</t>
  </si>
  <si>
    <t xml:space="preserve">realme C25s </t>
  </si>
  <si>
    <t>5310ds</t>
  </si>
  <si>
    <t>Nokia 5310ds</t>
  </si>
  <si>
    <t>A71k</t>
  </si>
  <si>
    <t>OPPO A71k</t>
  </si>
  <si>
    <t xml:space="preserve">Galaxy S Duos 2 </t>
  </si>
  <si>
    <t>Pure White</t>
  </si>
  <si>
    <t xml:space="preserve">SAMSUNG Galaxy S Duos 2 </t>
  </si>
  <si>
    <t xml:space="preserve">W10 Alpha </t>
  </si>
  <si>
    <t xml:space="preserve">LG W10 Alpha </t>
  </si>
  <si>
    <t xml:space="preserve">Optimus L5 II </t>
  </si>
  <si>
    <t xml:space="preserve">LG Optimus L5 II </t>
  </si>
  <si>
    <t>Titanium</t>
  </si>
  <si>
    <t>Nokia 6.1</t>
  </si>
  <si>
    <t xml:space="preserve">3i </t>
  </si>
  <si>
    <t xml:space="preserve">realme 3i </t>
  </si>
  <si>
    <t>Nokia 7.1</t>
  </si>
  <si>
    <t>Steel Blue</t>
  </si>
  <si>
    <t>POCO F1</t>
  </si>
  <si>
    <t xml:space="preserve">C11 2021 </t>
  </si>
  <si>
    <t xml:space="preserve">realme C11 2021 </t>
  </si>
  <si>
    <t>Smart 4</t>
  </si>
  <si>
    <t>Infinix Smart 4</t>
  </si>
  <si>
    <t>F5</t>
  </si>
  <si>
    <t>OPPO F5</t>
  </si>
  <si>
    <t>Racing Blue</t>
  </si>
  <si>
    <t>Reno6 Pro 5G</t>
  </si>
  <si>
    <t>Stellar Black</t>
  </si>
  <si>
    <t>OPPO Reno6 Pro 5G</t>
  </si>
  <si>
    <t xml:space="preserve">Galaxy S21 </t>
  </si>
  <si>
    <t>Phantom White</t>
  </si>
  <si>
    <t xml:space="preserve">SAMSUNG Galaxy S21 </t>
  </si>
  <si>
    <t xml:space="preserve">Redmi 8A Dual </t>
  </si>
  <si>
    <t>Sea Blue</t>
  </si>
  <si>
    <t xml:space="preserve">Xiaomi Redmi 8A Dual </t>
  </si>
  <si>
    <t xml:space="preserve">Galaxy S4 Mini </t>
  </si>
  <si>
    <t>White Frost</t>
  </si>
  <si>
    <t xml:space="preserve">SAMSUNG Galaxy S4 Mini </t>
  </si>
  <si>
    <t>Hot 4 Pro</t>
  </si>
  <si>
    <t>Magic Gold</t>
  </si>
  <si>
    <t>Infinix Hot 4 Pro</t>
  </si>
  <si>
    <t xml:space="preserve">Galaxy A6 </t>
  </si>
  <si>
    <t xml:space="preserve">SAMSUNG Galaxy A6 </t>
  </si>
  <si>
    <t xml:space="preserve">Galaxy A22 </t>
  </si>
  <si>
    <t xml:space="preserve">SAMSUNG Galaxy A22 </t>
  </si>
  <si>
    <t xml:space="preserve">Galaxy Note 5 </t>
  </si>
  <si>
    <t>Silver Titanium</t>
  </si>
  <si>
    <t xml:space="preserve">SAMSUNG Galaxy Note 5 </t>
  </si>
  <si>
    <t>Nokia 5.1</t>
  </si>
  <si>
    <t xml:space="preserve">Galaxy S Duos 3 </t>
  </si>
  <si>
    <t>Ceramic White</t>
  </si>
  <si>
    <t xml:space="preserve">SAMSUNG Galaxy S Duos 3 </t>
  </si>
  <si>
    <t>Carbon Black</t>
  </si>
  <si>
    <t xml:space="preserve">Galaxy S10 Lite </t>
  </si>
  <si>
    <t xml:space="preserve">SAMSUNG Galaxy S10 Lite </t>
  </si>
  <si>
    <t>Hot 7 Pro</t>
  </si>
  <si>
    <t>Mocha Brown</t>
  </si>
  <si>
    <t>Infinix Hot 7 Pro</t>
  </si>
  <si>
    <t xml:space="preserve">X3 Pro </t>
  </si>
  <si>
    <t xml:space="preserve">POCO X3 Pro </t>
  </si>
  <si>
    <t>M4 Pro 5G</t>
  </si>
  <si>
    <t>POCO M4 Pro 5G</t>
  </si>
  <si>
    <t>Diamond Dazzle</t>
  </si>
  <si>
    <t xml:space="preserve">Elife S7 </t>
  </si>
  <si>
    <t xml:space="preserve">GIONEE Elife S7 </t>
  </si>
  <si>
    <t>Phantom Gray</t>
  </si>
  <si>
    <t xml:space="preserve">G Pro 2 </t>
  </si>
  <si>
    <t xml:space="preserve">LG G Pro 2 </t>
  </si>
  <si>
    <t>Guru FM Plus</t>
  </si>
  <si>
    <t>SAMSUNG Guru FM Plus</t>
  </si>
  <si>
    <t>L700</t>
  </si>
  <si>
    <t>GIONEE L700</t>
  </si>
  <si>
    <t xml:space="preserve">A7000 Turbo </t>
  </si>
  <si>
    <t xml:space="preserve">Lenovo A7000 Turbo </t>
  </si>
  <si>
    <t xml:space="preserve">P2 </t>
  </si>
  <si>
    <t xml:space="preserve">Lenovo P2 </t>
  </si>
  <si>
    <t xml:space="preserve">K3 Note </t>
  </si>
  <si>
    <t xml:space="preserve">Lenovo K3 Note </t>
  </si>
  <si>
    <t xml:space="preserve">Narzo 20 Pro </t>
  </si>
  <si>
    <t>White Knight</t>
  </si>
  <si>
    <t xml:space="preserve">realme Narzo 20 Pro </t>
  </si>
  <si>
    <t xml:space="preserve">Y11 </t>
  </si>
  <si>
    <t>Agate Red</t>
  </si>
  <si>
    <t xml:space="preserve">vivo Y11 </t>
  </si>
  <si>
    <t xml:space="preserve">Galaxy J7 Prime 2 </t>
  </si>
  <si>
    <t xml:space="preserve">SAMSUNG Galaxy J7 Prime 2 </t>
  </si>
  <si>
    <t>Reno 10x Zoom</t>
  </si>
  <si>
    <t>Ocean Green</t>
  </si>
  <si>
    <t>OPPO Reno 10x Zoom</t>
  </si>
  <si>
    <t>Topaz Gold</t>
  </si>
  <si>
    <t>HTC 10</t>
  </si>
  <si>
    <t xml:space="preserve">iPhone SE </t>
  </si>
  <si>
    <t xml:space="preserve">Apple iPhone SE </t>
  </si>
  <si>
    <t xml:space="preserve">A5 </t>
  </si>
  <si>
    <t xml:space="preserve">Lenovo A5 </t>
  </si>
  <si>
    <t>City Blue</t>
  </si>
  <si>
    <t>Nokia 6310</t>
  </si>
  <si>
    <t xml:space="preserve">P5_W </t>
  </si>
  <si>
    <t xml:space="preserve">GIONEE P5_W </t>
  </si>
  <si>
    <t>Lime Green</t>
  </si>
  <si>
    <t>215 4G DS</t>
  </si>
  <si>
    <t>Nokia 215 4G DS</t>
  </si>
  <si>
    <t xml:space="preserve">Galaxy S7 </t>
  </si>
  <si>
    <t>Black Onyx</t>
  </si>
  <si>
    <t xml:space="preserve">SAMSUNG Galaxy S7 </t>
  </si>
  <si>
    <t>TA-1174 / TA-1299</t>
  </si>
  <si>
    <t>Nokia TA-1174 / TA-1299</t>
  </si>
  <si>
    <t xml:space="preserve">C12 </t>
  </si>
  <si>
    <t xml:space="preserve">realme C12 </t>
  </si>
  <si>
    <t>Nordic Blue</t>
  </si>
  <si>
    <t xml:space="preserve">Nokia C3 </t>
  </si>
  <si>
    <t xml:space="preserve">C20 Plus </t>
  </si>
  <si>
    <t xml:space="preserve">Nokia C20 Plus </t>
  </si>
  <si>
    <t xml:space="preserve">Redmi 8A </t>
  </si>
  <si>
    <t>Sunset Red</t>
  </si>
  <si>
    <t xml:space="preserve">Xiaomi Redmi 8A </t>
  </si>
  <si>
    <t>Moonlight Jade</t>
  </si>
  <si>
    <t xml:space="preserve">Galaxy M12 </t>
  </si>
  <si>
    <t xml:space="preserve">SAMSUNG Galaxy M12 </t>
  </si>
  <si>
    <t xml:space="preserve">Zenfone Go 5.0 LTE 2nd Gen </t>
  </si>
  <si>
    <t xml:space="preserve">ASUS Zenfone Go 5.0 LTE 2nd Gen </t>
  </si>
  <si>
    <t>Two shades of black</t>
  </si>
  <si>
    <t>Y75 5G</t>
  </si>
  <si>
    <t>Glowing Galaxy</t>
  </si>
  <si>
    <t>vivo Y75 5G</t>
  </si>
  <si>
    <t>Pacific Pearl</t>
  </si>
  <si>
    <t xml:space="preserve">Redmi Y2 </t>
  </si>
  <si>
    <t xml:space="preserve">Xiaomi Redmi Y2 </t>
  </si>
  <si>
    <t>Charcoal</t>
  </si>
  <si>
    <t>Cloud Mint</t>
  </si>
  <si>
    <t xml:space="preserve">Galaxy Ace NXT </t>
  </si>
  <si>
    <t xml:space="preserve">SAMSUNG Galaxy Ace NXT </t>
  </si>
  <si>
    <t xml:space="preserve">S6 </t>
  </si>
  <si>
    <t xml:space="preserve">GIONEE S6 </t>
  </si>
  <si>
    <t xml:space="preserve">Wing </t>
  </si>
  <si>
    <t>Aurora Gray</t>
  </si>
  <si>
    <t xml:space="preserve">LG Wing </t>
  </si>
  <si>
    <t xml:space="preserve">Sisley S60 </t>
  </si>
  <si>
    <t xml:space="preserve">Lenovo Sisley S60 </t>
  </si>
  <si>
    <t xml:space="preserve">Zenfone 4 Selfie </t>
  </si>
  <si>
    <t xml:space="preserve">ASUS Zenfone 4 Selfie </t>
  </si>
  <si>
    <t>Starry Glow</t>
  </si>
  <si>
    <t xml:space="preserve">6.1 Plus </t>
  </si>
  <si>
    <t xml:space="preserve">Nokia 6.1 Plus </t>
  </si>
  <si>
    <t xml:space="preserve">Galaxy J7 Prime </t>
  </si>
  <si>
    <t xml:space="preserve">SAMSUNG Galaxy J7 Prime </t>
  </si>
  <si>
    <t>Pastel Sky</t>
  </si>
  <si>
    <t xml:space="preserve">G10 </t>
  </si>
  <si>
    <t>Night | Dark Blue</t>
  </si>
  <si>
    <t xml:space="preserve">Nokia G10 </t>
  </si>
  <si>
    <t>Y11T Pro</t>
  </si>
  <si>
    <t>Celestial Magic</t>
  </si>
  <si>
    <t>Xiaomi Y11T Pro</t>
  </si>
  <si>
    <t>Super Polar White</t>
  </si>
  <si>
    <t xml:space="preserve">One M8 </t>
  </si>
  <si>
    <t xml:space="preserve">HTC One M8 </t>
  </si>
  <si>
    <t>Auroral Blue</t>
  </si>
  <si>
    <t xml:space="preserve">Galaxy A8 Plus </t>
  </si>
  <si>
    <t xml:space="preserve">SAMSUNG Galaxy A8 Plus </t>
  </si>
  <si>
    <t>Space Silver</t>
  </si>
  <si>
    <t>SeaBlue</t>
  </si>
  <si>
    <t xml:space="preserve">Galaxy A70 </t>
  </si>
  <si>
    <t xml:space="preserve">SAMSUNG Galaxy A70 </t>
  </si>
  <si>
    <t>Lightning Blue</t>
  </si>
  <si>
    <t>Note 11S Free Fire Edition</t>
  </si>
  <si>
    <t>Mithril Grey</t>
  </si>
  <si>
    <t>Infinix Note 11S Free Fire Edition</t>
  </si>
  <si>
    <t xml:space="preserve">Galaxy J4 </t>
  </si>
  <si>
    <t xml:space="preserve">SAMSUNG Galaxy J4 </t>
  </si>
  <si>
    <t>XT502</t>
  </si>
  <si>
    <t>Motorola XT502</t>
  </si>
  <si>
    <t>Desire 828</t>
  </si>
  <si>
    <t>HTC Desire 828</t>
  </si>
  <si>
    <t>X2</t>
  </si>
  <si>
    <t>Matrix Purple</t>
  </si>
  <si>
    <t>POCO X2</t>
  </si>
  <si>
    <t xml:space="preserve">Galaxy Mega 5.8 </t>
  </si>
  <si>
    <t xml:space="preserve">SAMSUNG Galaxy Mega 5.8 </t>
  </si>
  <si>
    <t xml:space="preserve">Galaxy M42 5G </t>
  </si>
  <si>
    <t xml:space="preserve">SAMSUNG Galaxy M42 5G </t>
  </si>
  <si>
    <t xml:space="preserve">Galaxy M10 </t>
  </si>
  <si>
    <t xml:space="preserve">SAMSUNG Galaxy M10 </t>
  </si>
  <si>
    <t>Thunder Black</t>
  </si>
  <si>
    <t>105 DS 2020</t>
  </si>
  <si>
    <t>Nokia 105 DS 2020</t>
  </si>
  <si>
    <t xml:space="preserve">E7 Plus </t>
  </si>
  <si>
    <t>Misty Blue</t>
  </si>
  <si>
    <t xml:space="preserve">Motorola E7 Plus </t>
  </si>
  <si>
    <t xml:space="preserve">K6 Note </t>
  </si>
  <si>
    <t xml:space="preserve">Lenovo K6 Note </t>
  </si>
  <si>
    <t>Twilight Black</t>
  </si>
  <si>
    <t xml:space="preserve">Galaxy Grand I9082 </t>
  </si>
  <si>
    <t>Metallic Blue</t>
  </si>
  <si>
    <t xml:space="preserve">SAMSUNG Galaxy Grand I9082 </t>
  </si>
  <si>
    <t xml:space="preserve">Y72 5G </t>
  </si>
  <si>
    <t>Slate Gray</t>
  </si>
  <si>
    <t xml:space="preserve">vivo Y72 5G </t>
  </si>
  <si>
    <t xml:space="preserve">Redmi K20 Pro </t>
  </si>
  <si>
    <t xml:space="preserve">Xiaomi Redmi K20 Pro </t>
  </si>
  <si>
    <t xml:space="preserve">Zenfone Max ZC550KL </t>
  </si>
  <si>
    <t xml:space="preserve">ASUS Zenfone Max ZC550KL </t>
  </si>
  <si>
    <t>Smart 8</t>
  </si>
  <si>
    <t>Infinix Smart 8</t>
  </si>
  <si>
    <t xml:space="preserve">A6 Note </t>
  </si>
  <si>
    <t xml:space="preserve">Lenovo A6 Note </t>
  </si>
  <si>
    <t>Y83 Pro</t>
  </si>
  <si>
    <t>vivo Y83 Pro</t>
  </si>
  <si>
    <t xml:space="preserve">Galaxy F22 </t>
  </si>
  <si>
    <t>Denim Black</t>
  </si>
  <si>
    <t xml:space="preserve">SAMSUNG Galaxy F22 </t>
  </si>
  <si>
    <t xml:space="preserve">iPhone 6 </t>
  </si>
  <si>
    <t xml:space="preserve">Apple iPhone 6 </t>
  </si>
  <si>
    <t xml:space="preserve">Optimus L7 II Dual </t>
  </si>
  <si>
    <t xml:space="preserve">LG Optimus L7 II Dual </t>
  </si>
  <si>
    <t>F9 Pro</t>
  </si>
  <si>
    <t>Twilight Blue</t>
  </si>
  <si>
    <t>OPPO F9 Pro</t>
  </si>
  <si>
    <t xml:space="preserve">One Macro </t>
  </si>
  <si>
    <t>Ultra Violet</t>
  </si>
  <si>
    <t xml:space="preserve">Motorola One Macro </t>
  </si>
  <si>
    <t xml:space="preserve">Nexus 5X </t>
  </si>
  <si>
    <t xml:space="preserve">Google Pixel Nexus 5X </t>
  </si>
  <si>
    <t xml:space="preserve">Galaxy M30s </t>
  </si>
  <si>
    <t xml:space="preserve">SAMSUNG Galaxy M30s </t>
  </si>
  <si>
    <t xml:space="preserve">Redmi Note 7 </t>
  </si>
  <si>
    <t>Onyx Black</t>
  </si>
  <si>
    <t xml:space="preserve">Xiaomi Redmi Note 7 </t>
  </si>
  <si>
    <t>F17 Pro</t>
  </si>
  <si>
    <t>OPPO F17 Pro</t>
  </si>
  <si>
    <t>G8 Plus</t>
  </si>
  <si>
    <t>Cosmic Blue</t>
  </si>
  <si>
    <t>Motorola G8 Plus</t>
  </si>
  <si>
    <t xml:space="preserve">Purple  </t>
  </si>
  <si>
    <t>Dynamic Orange</t>
  </si>
  <si>
    <t>Galactic Blue</t>
  </si>
  <si>
    <t xml:space="preserve">Galaxy J7 Duo </t>
  </si>
  <si>
    <t xml:space="preserve">SAMSUNG Galaxy J7 Duo </t>
  </si>
  <si>
    <t>Awesome Blue</t>
  </si>
  <si>
    <t xml:space="preserve">W31 </t>
  </si>
  <si>
    <t xml:space="preserve">LG W31 </t>
  </si>
  <si>
    <t xml:space="preserve">Razr </t>
  </si>
  <si>
    <t xml:space="preserve">Motorola Razr </t>
  </si>
  <si>
    <t xml:space="preserve">Galaxy Note 10 </t>
  </si>
  <si>
    <t>Aura Glow</t>
  </si>
  <si>
    <t xml:space="preserve">SAMSUNG Galaxy Note 10 </t>
  </si>
  <si>
    <t xml:space="preserve">Lumia 625 </t>
  </si>
  <si>
    <t xml:space="preserve">Nokia Lumia 625 </t>
  </si>
  <si>
    <t>Supersonic Blue</t>
  </si>
  <si>
    <t>Sky White</t>
  </si>
  <si>
    <t xml:space="preserve">Galaxy A9 </t>
  </si>
  <si>
    <t>Lemonade Blue</t>
  </si>
  <si>
    <t xml:space="preserve">SAMSUNG Galaxy A9 </t>
  </si>
  <si>
    <t xml:space="preserve">Mi 10i </t>
  </si>
  <si>
    <t>Atlantic Blue</t>
  </si>
  <si>
    <t xml:space="preserve">Xiaomi Mi 10i </t>
  </si>
  <si>
    <t xml:space="preserve">Redmi 5 </t>
  </si>
  <si>
    <t xml:space="preserve">Xiaomi Redmi 5 </t>
  </si>
  <si>
    <t>Hot 7</t>
  </si>
  <si>
    <t>Infinix Hot 7</t>
  </si>
  <si>
    <t xml:space="preserve">B </t>
  </si>
  <si>
    <t xml:space="preserve">Lenovo B </t>
  </si>
  <si>
    <t>Neo 5</t>
  </si>
  <si>
    <t>OPPO Neo 5</t>
  </si>
  <si>
    <t>110 TA-1302 DS</t>
  </si>
  <si>
    <t>Nokia 110 TA-1302 DS</t>
  </si>
  <si>
    <t xml:space="preserve">M32 5G </t>
  </si>
  <si>
    <t>Sky blue</t>
  </si>
  <si>
    <t xml:space="preserve">SAMSUNG M32 5G </t>
  </si>
  <si>
    <t>Amazing Silver</t>
  </si>
  <si>
    <t>Hot 11S</t>
  </si>
  <si>
    <t>Silver Wave</t>
  </si>
  <si>
    <t>Infinix Hot 11S</t>
  </si>
  <si>
    <t>Cosmic Gray</t>
  </si>
  <si>
    <t>Not Pink</t>
  </si>
  <si>
    <t xml:space="preserve">C21 </t>
  </si>
  <si>
    <t xml:space="preserve">realme C21 </t>
  </si>
  <si>
    <t>Cross Blue</t>
  </si>
  <si>
    <t xml:space="preserve">M01 core </t>
  </si>
  <si>
    <t xml:space="preserve">SAMSUNG M01 core </t>
  </si>
  <si>
    <t xml:space="preserve">Galaxy A20s </t>
  </si>
  <si>
    <t xml:space="preserve">SAMSUNG Galaxy A20s </t>
  </si>
  <si>
    <t>Sand</t>
  </si>
  <si>
    <t>Nokia 2.3</t>
  </si>
  <si>
    <t>Green Wave</t>
  </si>
  <si>
    <t xml:space="preserve">Galaxy Note10 Lite </t>
  </si>
  <si>
    <t xml:space="preserve">SAMSUNG Galaxy Note10 Lite </t>
  </si>
  <si>
    <t>Graphite Black</t>
  </si>
  <si>
    <t xml:space="preserve">Galaxy Trend </t>
  </si>
  <si>
    <t xml:space="preserve">SAMSUNG Galaxy Trend </t>
  </si>
  <si>
    <t>Quetzal Cyan</t>
  </si>
  <si>
    <t>Glaze Blue</t>
  </si>
  <si>
    <t xml:space="preserve">M31 Prime </t>
  </si>
  <si>
    <t xml:space="preserve">SAMSUNG M31 Prime </t>
  </si>
  <si>
    <t>Y95</t>
  </si>
  <si>
    <t>Nebula Purple</t>
  </si>
  <si>
    <t>vivo Y95</t>
  </si>
  <si>
    <t xml:space="preserve">Galaxy A5 2016 Edition </t>
  </si>
  <si>
    <t xml:space="preserve">SAMSUNG Galaxy A5 2016 Edition </t>
  </si>
  <si>
    <t>Note 4</t>
  </si>
  <si>
    <t>Champagne Gold</t>
  </si>
  <si>
    <t>Infinix Note 4</t>
  </si>
  <si>
    <t>G6</t>
  </si>
  <si>
    <t>Indigo Black</t>
  </si>
  <si>
    <t>Motorola G6</t>
  </si>
  <si>
    <t>Reno2</t>
  </si>
  <si>
    <t>OPPO Reno2</t>
  </si>
  <si>
    <t xml:space="preserve">G4 </t>
  </si>
  <si>
    <t>Metallic Gray</t>
  </si>
  <si>
    <t xml:space="preserve">LG G4 </t>
  </si>
  <si>
    <t xml:space="preserve">A269i </t>
  </si>
  <si>
    <t xml:space="preserve">Lenovo A269i </t>
  </si>
  <si>
    <t xml:space="preserve">A6000 Plus </t>
  </si>
  <si>
    <t xml:space="preserve">Lenovo A6000 Plus </t>
  </si>
  <si>
    <t xml:space="preserve">One Vision </t>
  </si>
  <si>
    <t>Bronze Gradient</t>
  </si>
  <si>
    <t xml:space="preserve">Motorola One Vision </t>
  </si>
  <si>
    <t xml:space="preserve">Vibe K5 Plus </t>
  </si>
  <si>
    <t>Dark Grey</t>
  </si>
  <si>
    <t xml:space="preserve">Lenovo Vibe K5 Plus </t>
  </si>
  <si>
    <t>CYAN</t>
  </si>
  <si>
    <t>Nokia 5.3</t>
  </si>
  <si>
    <t xml:space="preserve">X2 Dual SIM </t>
  </si>
  <si>
    <t xml:space="preserve">Nokia X2 Dual SIM </t>
  </si>
  <si>
    <t xml:space="preserve">Grand Prime 4G </t>
  </si>
  <si>
    <t xml:space="preserve">SAMSUNG Grand Prime 4G </t>
  </si>
  <si>
    <t>vivo U11</t>
  </si>
  <si>
    <t xml:space="preserve">Y12G </t>
  </si>
  <si>
    <t xml:space="preserve">vivo Y12G </t>
  </si>
  <si>
    <t xml:space="preserve">Narzo 30 5G </t>
  </si>
  <si>
    <t xml:space="preserve">realme Narzo 30 5G </t>
  </si>
  <si>
    <t>F5 Youth</t>
  </si>
  <si>
    <t>OPPO F5 Youth</t>
  </si>
  <si>
    <t>Oxygen Blue</t>
  </si>
  <si>
    <t xml:space="preserve">W30 </t>
  </si>
  <si>
    <t>Platinum Grey</t>
  </si>
  <si>
    <t xml:space="preserve">LG W30 </t>
  </si>
  <si>
    <t>Symphony Cyan</t>
  </si>
  <si>
    <t>Google Pixel 2</t>
  </si>
  <si>
    <t>IceBerg Blue</t>
  </si>
  <si>
    <t>Desire 616</t>
  </si>
  <si>
    <t>HTC Desire 616</t>
  </si>
  <si>
    <t>Y33T</t>
  </si>
  <si>
    <t>Mirror Black</t>
  </si>
  <si>
    <t>vivo Y33T</t>
  </si>
  <si>
    <t xml:space="preserve">Zenfone GO </t>
  </si>
  <si>
    <t xml:space="preserve">ASUS Zenfone GO </t>
  </si>
  <si>
    <t>Jazz Blue</t>
  </si>
  <si>
    <t>Midnight Grey</t>
  </si>
  <si>
    <t xml:space="preserve">Y21 </t>
  </si>
  <si>
    <t xml:space="preserve">vivo Y21 </t>
  </si>
  <si>
    <t>Smart 3 Plus</t>
  </si>
  <si>
    <t>Sapphire Cyan</t>
  </si>
  <si>
    <t>Infinix Smart 3 Plus</t>
  </si>
  <si>
    <t>S4</t>
  </si>
  <si>
    <t>Infinix S4</t>
  </si>
  <si>
    <t>Hot 11</t>
  </si>
  <si>
    <t>Emerald Green</t>
  </si>
  <si>
    <t>Infinix Hot 11</t>
  </si>
  <si>
    <t xml:space="preserve">ROG Phone 3 </t>
  </si>
  <si>
    <t xml:space="preserve">ASUS ROG Phone 3 </t>
  </si>
  <si>
    <t>RM-1172 / Nokia 230 DS</t>
  </si>
  <si>
    <t>Nokia RM-1172 / Nokia 230 DS</t>
  </si>
  <si>
    <t xml:space="preserve">Galaxy A70s </t>
  </si>
  <si>
    <t xml:space="preserve">SAMSUNG Galaxy A70s </t>
  </si>
  <si>
    <t>Desire 210</t>
  </si>
  <si>
    <t>HTC Desire 210</t>
  </si>
  <si>
    <t xml:space="preserve">W31 Plus </t>
  </si>
  <si>
    <t xml:space="preserve">LG W31 Plus </t>
  </si>
  <si>
    <t>F1 Plus</t>
  </si>
  <si>
    <t>OPPO F1 Plus</t>
  </si>
  <si>
    <t>Dynamic Black</t>
  </si>
  <si>
    <t>realme 3</t>
  </si>
  <si>
    <t xml:space="preserve">Grand Prime </t>
  </si>
  <si>
    <t xml:space="preserve">SAMSUNG Grand Prime </t>
  </si>
  <si>
    <t>A5 2020</t>
  </si>
  <si>
    <t>Dazzling White</t>
  </si>
  <si>
    <t>OPPO A5 2020</t>
  </si>
  <si>
    <t>Desire 326G DS</t>
  </si>
  <si>
    <t>HTC Desire 326G DS</t>
  </si>
  <si>
    <t>White Birch</t>
  </si>
  <si>
    <t>HTC 826</t>
  </si>
  <si>
    <t>Sea Green</t>
  </si>
  <si>
    <t xml:space="preserve">F9 </t>
  </si>
  <si>
    <t xml:space="preserve">GIONEE F9 </t>
  </si>
  <si>
    <t>ROG 5s</t>
  </si>
  <si>
    <t>ASUS ROG 5s</t>
  </si>
  <si>
    <t>Quartz Black</t>
  </si>
  <si>
    <t>Amber Gold</t>
  </si>
  <si>
    <t xml:space="preserve">Galaxy M10S </t>
  </si>
  <si>
    <t>Stainless Black</t>
  </si>
  <si>
    <t xml:space="preserve">SAMSUNG Galaxy M10S </t>
  </si>
  <si>
    <t xml:space="preserve">S560 </t>
  </si>
  <si>
    <t>Deep Black</t>
  </si>
  <si>
    <t xml:space="preserve">Lenovo S560 </t>
  </si>
  <si>
    <t xml:space="preserve">Y33s </t>
  </si>
  <si>
    <t xml:space="preserve">vivo Y33s </t>
  </si>
  <si>
    <t>Cyan Green</t>
  </si>
  <si>
    <t>Hot S3X</t>
  </si>
  <si>
    <t>Tradew Grey</t>
  </si>
  <si>
    <t>Infinix Hot S3X</t>
  </si>
  <si>
    <t xml:space="preserve">iPhone 12 Mini </t>
  </si>
  <si>
    <t xml:space="preserve">Apple iPhone 12 Mini </t>
  </si>
  <si>
    <t xml:space="preserve">V4S </t>
  </si>
  <si>
    <t xml:space="preserve">GIONEE V4S </t>
  </si>
  <si>
    <t>Z2 Force</t>
  </si>
  <si>
    <t>Super Black</t>
  </si>
  <si>
    <t>Motorola Z2 Force</t>
  </si>
  <si>
    <t xml:space="preserve">Galaxy J2 2018 </t>
  </si>
  <si>
    <t xml:space="preserve">SAMSUNG Galaxy J2 2018 </t>
  </si>
  <si>
    <t xml:space="preserve">Galaxy J8 </t>
  </si>
  <si>
    <t xml:space="preserve">SAMSUNG Galaxy J8 </t>
  </si>
  <si>
    <t>Out of Blue</t>
  </si>
  <si>
    <t>Coral Blue</t>
  </si>
  <si>
    <t>Nokia 2.2</t>
  </si>
  <si>
    <t xml:space="preserve">ZenFone 5Z </t>
  </si>
  <si>
    <t xml:space="preserve">ASUS ZenFone 5Z </t>
  </si>
  <si>
    <t xml:space="preserve">P770 </t>
  </si>
  <si>
    <t xml:space="preserve">Lenovo P770 </t>
  </si>
  <si>
    <t xml:space="preserve">5.1 Plus </t>
  </si>
  <si>
    <t xml:space="preserve">Nokia 5.1 Plus </t>
  </si>
  <si>
    <t>XR 20</t>
  </si>
  <si>
    <t xml:space="preserve">Grey </t>
  </si>
  <si>
    <t>Nokia XR 20</t>
  </si>
  <si>
    <t>Copper Gold</t>
  </si>
  <si>
    <t>G5s</t>
  </si>
  <si>
    <t>Motorola G5s</t>
  </si>
  <si>
    <t>A53s 5G</t>
  </si>
  <si>
    <t>Crystal Blue</t>
  </si>
  <si>
    <t>OPPO A53s 5G</t>
  </si>
  <si>
    <t>Dusk</t>
  </si>
  <si>
    <t>Nokia 3</t>
  </si>
  <si>
    <t xml:space="preserve">Galaxy S21 Ultra </t>
  </si>
  <si>
    <t xml:space="preserve">SAMSUNG Galaxy S21 Ultra </t>
  </si>
  <si>
    <t>M52 5G</t>
  </si>
  <si>
    <t>SAMSUNG M52 5G</t>
  </si>
  <si>
    <t xml:space="preserve">Galaxy M02 </t>
  </si>
  <si>
    <t xml:space="preserve">SAMSUNG Galaxy M02 </t>
  </si>
  <si>
    <t>Note 11S</t>
  </si>
  <si>
    <t>Infinix Note 11S</t>
  </si>
  <si>
    <t xml:space="preserve">Y30 </t>
  </si>
  <si>
    <t>Emerald Black</t>
  </si>
  <si>
    <t xml:space="preserve">vivo Y30 </t>
  </si>
  <si>
    <t>Moonlight Silver</t>
  </si>
  <si>
    <t>Laser Black</t>
  </si>
  <si>
    <t>Polished Blue</t>
  </si>
  <si>
    <t xml:space="preserve">Galaxy Z Fold3 5G </t>
  </si>
  <si>
    <t>Phantom Silver</t>
  </si>
  <si>
    <t xml:space="preserve">SAMSUNG Galaxy Z Fold3 5G </t>
  </si>
  <si>
    <t>Smart 2</t>
  </si>
  <si>
    <t>Serene Gold</t>
  </si>
  <si>
    <t>Infinix Smart 2</t>
  </si>
  <si>
    <t xml:space="preserve">Galaxy A8 Star </t>
  </si>
  <si>
    <t xml:space="preserve">SAMSUNG Galaxy A8 Star </t>
  </si>
  <si>
    <t xml:space="preserve">C25Y </t>
  </si>
  <si>
    <t>Metal Grey</t>
  </si>
  <si>
    <t xml:space="preserve">realme C25Y </t>
  </si>
  <si>
    <t xml:space="preserve">8s 5G </t>
  </si>
  <si>
    <t>Universe Purple</t>
  </si>
  <si>
    <t xml:space="preserve">realme 8s 5G </t>
  </si>
  <si>
    <t>Alpine Green</t>
  </si>
  <si>
    <t>Mystery Black</t>
  </si>
  <si>
    <t>T1 5G</t>
  </si>
  <si>
    <t>Rainbow Fantasy</t>
  </si>
  <si>
    <t>vivo T1 5G</t>
  </si>
  <si>
    <t xml:space="preserve">G4 Stylus 4G LTE </t>
  </si>
  <si>
    <t xml:space="preserve">LG G4 Stylus 4G LTE </t>
  </si>
  <si>
    <t xml:space="preserve">Galaxy J5 </t>
  </si>
  <si>
    <t xml:space="preserve">SAMSUNG Galaxy J5 </t>
  </si>
  <si>
    <t>Marble White</t>
  </si>
  <si>
    <t xml:space="preserve">Galaxy A31 </t>
  </si>
  <si>
    <t>Prism Crush Blue</t>
  </si>
  <si>
    <t xml:space="preserve">SAMSUNG Galaxy A31 </t>
  </si>
  <si>
    <t xml:space="preserve">Galaxy A3 </t>
  </si>
  <si>
    <t xml:space="preserve">SAMSUNG Galaxy A3 </t>
  </si>
  <si>
    <t>Smart HD 2021</t>
  </si>
  <si>
    <t>Quartz Green</t>
  </si>
  <si>
    <t>Infinix Smart HD 2021</t>
  </si>
  <si>
    <t>U10</t>
  </si>
  <si>
    <t>vivo U10</t>
  </si>
  <si>
    <t>Y71i</t>
  </si>
  <si>
    <t>vivo Y71i</t>
  </si>
  <si>
    <t>Power Black</t>
  </si>
  <si>
    <t xml:space="preserve">6Z </t>
  </si>
  <si>
    <t xml:space="preserve">ASUS 6Z </t>
  </si>
  <si>
    <t xml:space="preserve">G8 Power Lite </t>
  </si>
  <si>
    <t xml:space="preserve">Motorola G8 Power Lite </t>
  </si>
  <si>
    <t>Sierra Blue</t>
  </si>
  <si>
    <t xml:space="preserve">Galaxy On7 </t>
  </si>
  <si>
    <t xml:space="preserve">SAMSUNG Galaxy On7 </t>
  </si>
  <si>
    <t xml:space="preserve">Galaxy On Nxt </t>
  </si>
  <si>
    <t xml:space="preserve">SAMSUNG Galaxy On Nxt </t>
  </si>
  <si>
    <t>Genuine Leather Brown</t>
  </si>
  <si>
    <t>Tahiti Blue</t>
  </si>
  <si>
    <t xml:space="preserve">P5 Mini </t>
  </si>
  <si>
    <t xml:space="preserve">GIONEE P5 Mini </t>
  </si>
  <si>
    <t>Fjord</t>
  </si>
  <si>
    <t>Nokia 3.4</t>
  </si>
  <si>
    <t xml:space="preserve">Galaxy Note 8 </t>
  </si>
  <si>
    <t>Maple Gold</t>
  </si>
  <si>
    <t xml:space="preserve">SAMSUNG Galaxy Note 8 </t>
  </si>
  <si>
    <t xml:space="preserve">M3 Pro 5G </t>
  </si>
  <si>
    <t xml:space="preserve">POCO M3 Pro 5G </t>
  </si>
  <si>
    <t>F19 Pro+ 5G</t>
  </si>
  <si>
    <t>OPPO F19 Pro+ 5G</t>
  </si>
  <si>
    <t>Prism Magic</t>
  </si>
  <si>
    <t>Twilight Orange</t>
  </si>
  <si>
    <t>Gold and Silver</t>
  </si>
  <si>
    <t>Desire 816G</t>
  </si>
  <si>
    <t>HTC Desire 816G</t>
  </si>
  <si>
    <t xml:space="preserve">Galaxy On8 </t>
  </si>
  <si>
    <t xml:space="preserve">SAMSUNG Galaxy On8 </t>
  </si>
  <si>
    <t>Polar Gold</t>
  </si>
  <si>
    <t xml:space="preserve">Z1 </t>
  </si>
  <si>
    <t xml:space="preserve">SAMSUNG Z1 </t>
  </si>
  <si>
    <t xml:space="preserve">Redmi 7A </t>
  </si>
  <si>
    <t>Matte Gold</t>
  </si>
  <si>
    <t xml:space="preserve">Xiaomi Redmi 7A </t>
  </si>
  <si>
    <t xml:space="preserve">Zenfone Go 4.5 LTE </t>
  </si>
  <si>
    <t>Silver Blue</t>
  </si>
  <si>
    <t xml:space="preserve">ASUS Zenfone Go 4.5 LTE </t>
  </si>
  <si>
    <t xml:space="preserve">Redmi 7 </t>
  </si>
  <si>
    <t>Eclipse Black</t>
  </si>
  <si>
    <t xml:space="preserve">Xiaomi Redmi 7 </t>
  </si>
  <si>
    <t xml:space="preserve">Asha 502 </t>
  </si>
  <si>
    <t xml:space="preserve">Nokia Asha 502 </t>
  </si>
  <si>
    <t xml:space="preserve">Max </t>
  </si>
  <si>
    <t xml:space="preserve">GIONEE Max </t>
  </si>
  <si>
    <t xml:space="preserve">W30 Pro </t>
  </si>
  <si>
    <t xml:space="preserve">LG W30 Pro </t>
  </si>
  <si>
    <t xml:space="preserve">Razr 5G </t>
  </si>
  <si>
    <t>Polished Graphite</t>
  </si>
  <si>
    <t xml:space="preserve">Motorola Razr 5G </t>
  </si>
  <si>
    <t>Tornado Black</t>
  </si>
  <si>
    <t>Icy Blue</t>
  </si>
  <si>
    <t xml:space="preserve">Galaxy Note 20 Ultra 5G </t>
  </si>
  <si>
    <t>Mystic Black</t>
  </si>
  <si>
    <t xml:space="preserve">SAMSUNG Galaxy Note 20 Ultra 5G </t>
  </si>
  <si>
    <t xml:space="preserve">Narzo 50i </t>
  </si>
  <si>
    <t>Mint Green</t>
  </si>
  <si>
    <t xml:space="preserve">realme Narzo 50i </t>
  </si>
  <si>
    <t xml:space="preserve">Galaxy S9 </t>
  </si>
  <si>
    <t xml:space="preserve">SAMSUNG Galaxy S9 </t>
  </si>
  <si>
    <t xml:space="preserve">Galaxy Note 20 </t>
  </si>
  <si>
    <t>Mystic Bronze</t>
  </si>
  <si>
    <t xml:space="preserve">SAMSUNG Galaxy Note 20 </t>
  </si>
  <si>
    <t>Rosso Red</t>
  </si>
  <si>
    <t xml:space="preserve">V20 2021 </t>
  </si>
  <si>
    <t>Sunset Melody</t>
  </si>
  <si>
    <t xml:space="preserve">vivo V20 2021 </t>
  </si>
  <si>
    <t>Night</t>
  </si>
  <si>
    <t>Brilliant Black</t>
  </si>
  <si>
    <t xml:space="preserve">iPhone X </t>
  </si>
  <si>
    <t xml:space="preserve">Apple iPhone X </t>
  </si>
  <si>
    <t xml:space="preserve">Vibe S1 </t>
  </si>
  <si>
    <t xml:space="preserve">Lenovo Vibe S1 </t>
  </si>
  <si>
    <t xml:space="preserve">K8 Note </t>
  </si>
  <si>
    <t xml:space="preserve">Lenovo K8 Note </t>
  </si>
  <si>
    <t xml:space="preserve">Galaxy F41 </t>
  </si>
  <si>
    <t xml:space="preserve">SAMSUNG Galaxy F41 </t>
  </si>
  <si>
    <t>Hot 10S</t>
  </si>
  <si>
    <t>Infinix Hot 10S</t>
  </si>
  <si>
    <t xml:space="preserve">Galaxy J6 Plus </t>
  </si>
  <si>
    <t xml:space="preserve">SAMSUNG Galaxy J6 Plus </t>
  </si>
  <si>
    <t>Starry purple</t>
  </si>
  <si>
    <t>A83 2018 Edition</t>
  </si>
  <si>
    <t>OPPO A83 2018 Edition</t>
  </si>
  <si>
    <t xml:space="preserve">Velvet </t>
  </si>
  <si>
    <t>AURORA SILVER</t>
  </si>
  <si>
    <t xml:space="preserve">LG Velvet </t>
  </si>
  <si>
    <t>Iron</t>
  </si>
  <si>
    <t xml:space="preserve">Galaxy A51 </t>
  </si>
  <si>
    <t xml:space="preserve">SAMSUNG Galaxy A51 </t>
  </si>
  <si>
    <t>Waterfall Grey</t>
  </si>
  <si>
    <t xml:space="preserve">Galaxy S21 Plus </t>
  </si>
  <si>
    <t xml:space="preserve">SAMSUNG Galaxy S21 Plus </t>
  </si>
  <si>
    <t xml:space="preserve">Galaxy Star Advance </t>
  </si>
  <si>
    <t xml:space="preserve">SAMSUNG Galaxy Star Advance </t>
  </si>
  <si>
    <t>F9</t>
  </si>
  <si>
    <t>Stellar Purple</t>
  </si>
  <si>
    <t>OPPO F9</t>
  </si>
  <si>
    <t xml:space="preserve">F205 </t>
  </si>
  <si>
    <t>Black and Gold</t>
  </si>
  <si>
    <t xml:space="preserve">GIONEE F205 </t>
  </si>
  <si>
    <t xml:space="preserve">Zenfone Live </t>
  </si>
  <si>
    <t xml:space="preserve">ASUS Zenfone Live </t>
  </si>
  <si>
    <t xml:space="preserve">Pioneer P3 </t>
  </si>
  <si>
    <t xml:space="preserve">GIONEE Pioneer P3 </t>
  </si>
  <si>
    <t xml:space="preserve">C11 </t>
  </si>
  <si>
    <t>Rich Grey</t>
  </si>
  <si>
    <t xml:space="preserve">realme C11 </t>
  </si>
  <si>
    <t xml:space="preserve">Max Pro </t>
  </si>
  <si>
    <t xml:space="preserve">GIONEE Max Pro </t>
  </si>
  <si>
    <t>V9 Youth</t>
  </si>
  <si>
    <t>vivo V9 Youth</t>
  </si>
  <si>
    <t xml:space="preserve">Galaxy M30 </t>
  </si>
  <si>
    <t>Gradation Black</t>
  </si>
  <si>
    <t xml:space="preserve">SAMSUNG Galaxy M30 </t>
  </si>
  <si>
    <t>Radiant Blue</t>
  </si>
  <si>
    <t xml:space="preserve">Fold 2 5G </t>
  </si>
  <si>
    <t xml:space="preserve">SAMSUNG Fold 2 5G </t>
  </si>
  <si>
    <t>Nordic Secret</t>
  </si>
  <si>
    <t>Nokia 6.2</t>
  </si>
  <si>
    <t xml:space="preserve">F103 </t>
  </si>
  <si>
    <t xml:space="preserve">GIONEE F103 </t>
  </si>
  <si>
    <t>Denim Blue</t>
  </si>
  <si>
    <t xml:space="preserve">V7  </t>
  </si>
  <si>
    <t>Energetic Blue</t>
  </si>
  <si>
    <t xml:space="preserve">vivo V7  </t>
  </si>
  <si>
    <t xml:space="preserve">K-7 </t>
  </si>
  <si>
    <t xml:space="preserve">LG K-7 </t>
  </si>
  <si>
    <t xml:space="preserve">W11 </t>
  </si>
  <si>
    <t xml:space="preserve">LG W11 </t>
  </si>
  <si>
    <t xml:space="preserve">Galaxy A7 </t>
  </si>
  <si>
    <t xml:space="preserve">SAMSUNG Galaxy A7 </t>
  </si>
  <si>
    <t>G7 Power</t>
  </si>
  <si>
    <t>Ceramic Black</t>
  </si>
  <si>
    <t>Motorola G7 Power</t>
  </si>
  <si>
    <t>Pearl Green</t>
  </si>
  <si>
    <t xml:space="preserve">Desire 816  </t>
  </si>
  <si>
    <t xml:space="preserve">White  </t>
  </si>
  <si>
    <t xml:space="preserve">HTC Desire 816  </t>
  </si>
  <si>
    <t>Nokia 105</t>
  </si>
  <si>
    <t xml:space="preserve">Mi 10T </t>
  </si>
  <si>
    <t xml:space="preserve">Xiaomi Mi 10T </t>
  </si>
  <si>
    <t xml:space="preserve">7 Plus </t>
  </si>
  <si>
    <t>White &amp; Copper</t>
  </si>
  <si>
    <t xml:space="preserve">Nokia 7 Plus </t>
  </si>
  <si>
    <t>Sparkling Blue</t>
  </si>
  <si>
    <t>Glowing Black</t>
  </si>
  <si>
    <t xml:space="preserve">Galaxy A8 </t>
  </si>
  <si>
    <t xml:space="preserve">SAMSUNG Galaxy A8 </t>
  </si>
  <si>
    <t xml:space="preserve">Mi 10 </t>
  </si>
  <si>
    <t>Coral Green</t>
  </si>
  <si>
    <t xml:space="preserve">Xiaomi Mi 10 </t>
  </si>
  <si>
    <t xml:space="preserve">Marathon M5 lite CDMA </t>
  </si>
  <si>
    <t xml:space="preserve">GIONEE Marathon M5 lite CDMA </t>
  </si>
  <si>
    <t>Desire 630</t>
  </si>
  <si>
    <t>Sprinkle White</t>
  </si>
  <si>
    <t>HTC Desire 630</t>
  </si>
  <si>
    <t>Clearly White</t>
  </si>
  <si>
    <t xml:space="preserve">Galaxy Core </t>
  </si>
  <si>
    <t>Chic White</t>
  </si>
  <si>
    <t xml:space="preserve">SAMSUNG Galaxy Core </t>
  </si>
  <si>
    <t xml:space="preserve">Stylus 2 </t>
  </si>
  <si>
    <t xml:space="preserve">LG Stylus 2 </t>
  </si>
  <si>
    <t>Dashing Blue</t>
  </si>
  <si>
    <t>G5</t>
  </si>
  <si>
    <t>Lunar Grey</t>
  </si>
  <si>
    <t>Motorola G5</t>
  </si>
  <si>
    <t xml:space="preserve">Galaxy Star 2 </t>
  </si>
  <si>
    <t xml:space="preserve">SAMSUNG Galaxy Star 2 </t>
  </si>
  <si>
    <t>Milan Black</t>
  </si>
  <si>
    <t>Smart 5A</t>
  </si>
  <si>
    <t>Infinix Smart 5A</t>
  </si>
  <si>
    <t xml:space="preserve">Galaxy Core 2 </t>
  </si>
  <si>
    <t xml:space="preserve">SAMSUNG Galaxy Core 2 </t>
  </si>
  <si>
    <t>Sandstone Black</t>
  </si>
  <si>
    <t xml:space="preserve">C15 Qualcomm Edition </t>
  </si>
  <si>
    <t xml:space="preserve">realme C15 Qualcomm Edition </t>
  </si>
  <si>
    <t xml:space="preserve">G6 Plus </t>
  </si>
  <si>
    <t xml:space="preserve">Motorola G6 Plus </t>
  </si>
  <si>
    <t>Nebula Red</t>
  </si>
  <si>
    <t xml:space="preserve">V21e </t>
  </si>
  <si>
    <t xml:space="preserve">vivo V21e </t>
  </si>
  <si>
    <t>Note 5 Stylus</t>
  </si>
  <si>
    <t>Infinix Note 5 Stylus</t>
  </si>
  <si>
    <t xml:space="preserve">Galaxy Note 3 </t>
  </si>
  <si>
    <t>Classic White</t>
  </si>
  <si>
    <t xml:space="preserve">SAMSUNG Galaxy Note 3 </t>
  </si>
  <si>
    <t>Power Blue</t>
  </si>
  <si>
    <t xml:space="preserve">Narzo 10A </t>
  </si>
  <si>
    <t>So Blue</t>
  </si>
  <si>
    <t xml:space="preserve">realme Narzo 10A </t>
  </si>
  <si>
    <t>Blue &amp; Silver</t>
  </si>
  <si>
    <t>Nokia 2.1</t>
  </si>
  <si>
    <t>Space Blue</t>
  </si>
  <si>
    <t>Desire 820</t>
  </si>
  <si>
    <t>HTC Desire 820</t>
  </si>
  <si>
    <t xml:space="preserve">X60 </t>
  </si>
  <si>
    <t xml:space="preserve">vivo X60 </t>
  </si>
  <si>
    <t xml:space="preserve">Redmi Note 7S </t>
  </si>
  <si>
    <t xml:space="preserve">Xiaomi Redmi Note 7S </t>
  </si>
  <si>
    <t>Nokia 3.1</t>
  </si>
  <si>
    <t xml:space="preserve">Asha 503 </t>
  </si>
  <si>
    <t xml:space="preserve">Nokia Asha 503 </t>
  </si>
  <si>
    <t xml:space="preserve">Galaxy F42 5G </t>
  </si>
  <si>
    <t>Matte Aqua</t>
  </si>
  <si>
    <t xml:space="preserve">SAMSUNG Galaxy F42 5G </t>
  </si>
  <si>
    <t xml:space="preserve">Velvet Dual Screen </t>
  </si>
  <si>
    <t>Aurora Silver</t>
  </si>
  <si>
    <t xml:space="preserve">LG Velvet Dual Screen </t>
  </si>
  <si>
    <t>Warm Red</t>
  </si>
  <si>
    <t>Nokia 1</t>
  </si>
  <si>
    <t xml:space="preserve">Galaxy M11 </t>
  </si>
  <si>
    <t xml:space="preserve">SAMSUNG Galaxy M11 </t>
  </si>
  <si>
    <t>Blazing Black</t>
  </si>
  <si>
    <t>Galaxy S21 SE 5G</t>
  </si>
  <si>
    <t>SAMSUNG Galaxy S21 SE 5G</t>
  </si>
  <si>
    <t>Guru GT</t>
  </si>
  <si>
    <t>SAMSUNG Guru GT</t>
  </si>
  <si>
    <t xml:space="preserve">ZenFone Max M1 </t>
  </si>
  <si>
    <t xml:space="preserve">ASUS ZenFone Max M1 </t>
  </si>
  <si>
    <t>Midday Dream</t>
  </si>
  <si>
    <t>E6s</t>
  </si>
  <si>
    <t>Rich Cranberry</t>
  </si>
  <si>
    <t>Motorola E6s</t>
  </si>
  <si>
    <t>X7 Max</t>
  </si>
  <si>
    <t>Milkyway Grey</t>
  </si>
  <si>
    <t>realme X7 Max</t>
  </si>
  <si>
    <t xml:space="preserve">Zenfone Zoom </t>
  </si>
  <si>
    <t xml:space="preserve">ASUS Zenfone Zoom </t>
  </si>
  <si>
    <t>Mint</t>
  </si>
  <si>
    <t xml:space="preserve">Marathon M5 Lite </t>
  </si>
  <si>
    <t xml:space="preserve">GIONEE Marathon M5 Lite </t>
  </si>
  <si>
    <t xml:space="preserve">ZUK Z1 </t>
  </si>
  <si>
    <t xml:space="preserve">Lenovo ZUK Z1 </t>
  </si>
  <si>
    <t xml:space="preserve">Galaxy J7 - 6 New 2016 Edition) </t>
  </si>
  <si>
    <t xml:space="preserve">SAMSUNG Galaxy J7 - 6 New 2016 Edition) </t>
  </si>
  <si>
    <t xml:space="preserve">E 2nd Gen 3G </t>
  </si>
  <si>
    <t xml:space="preserve">Motorola E 2nd Gen 3G </t>
  </si>
  <si>
    <t xml:space="preserve">A5000 </t>
  </si>
  <si>
    <t xml:space="preserve">Lenovo A5000 </t>
  </si>
  <si>
    <t xml:space="preserve">Y73 </t>
  </si>
  <si>
    <t>Diamond Flare</t>
  </si>
  <si>
    <t xml:space="preserve">vivo Y73 </t>
  </si>
  <si>
    <t>Pheonix Red</t>
  </si>
  <si>
    <t>Thunder Blue</t>
  </si>
  <si>
    <t>216 DS 2020</t>
  </si>
  <si>
    <t>Nokia 216 DS 2020</t>
  </si>
  <si>
    <t xml:space="preserve">G8s ThinQ </t>
  </si>
  <si>
    <t xml:space="preserve">LG G8s ThinQ </t>
  </si>
  <si>
    <t xml:space="preserve">Galaxy J2 </t>
  </si>
  <si>
    <t xml:space="preserve">SAMSUNG Galaxy J2 </t>
  </si>
  <si>
    <t>Sunset Dazzle</t>
  </si>
  <si>
    <t xml:space="preserve">F103 Pro </t>
  </si>
  <si>
    <t xml:space="preserve">GIONEE F103 Pro </t>
  </si>
  <si>
    <t>S1</t>
  </si>
  <si>
    <t>Skyline Blue</t>
  </si>
  <si>
    <t>vivo S1</t>
  </si>
  <si>
    <t>A55</t>
  </si>
  <si>
    <t>OPPO A55</t>
  </si>
  <si>
    <t>Cloud Blue</t>
  </si>
  <si>
    <t>Gradation Blue</t>
  </si>
  <si>
    <t>Rainbow Blue</t>
  </si>
  <si>
    <t xml:space="preserve">VIBE P1m </t>
  </si>
  <si>
    <t xml:space="preserve">Lenovo VIBE P1m </t>
  </si>
  <si>
    <t xml:space="preserve">X Power </t>
  </si>
  <si>
    <t xml:space="preserve">LG X Power </t>
  </si>
  <si>
    <t>Prism Crush Red</t>
  </si>
  <si>
    <t xml:space="preserve">Galaxy A2 Core </t>
  </si>
  <si>
    <t>Dark Gray</t>
  </si>
  <si>
    <t xml:space="preserve">SAMSUNG Galaxy A2 Core </t>
  </si>
  <si>
    <t xml:space="preserve">Galaxy J7 </t>
  </si>
  <si>
    <t xml:space="preserve">SAMSUNG Galaxy J7 </t>
  </si>
  <si>
    <t>Guru FM Plus SM-B110E/D</t>
  </si>
  <si>
    <t>SAMSUNG Guru FM Plus SM-B110E/D</t>
  </si>
  <si>
    <t>Charcoal Grey</t>
  </si>
  <si>
    <t>Nokia 2.4</t>
  </si>
  <si>
    <t xml:space="preserve">Pioneer P4 </t>
  </si>
  <si>
    <t xml:space="preserve">GIONEE Pioneer P4 </t>
  </si>
  <si>
    <t xml:space="preserve">Y91i </t>
  </si>
  <si>
    <t>Fusion Black</t>
  </si>
  <si>
    <t xml:space="preserve">vivo Y91i </t>
  </si>
  <si>
    <t xml:space="preserve">K9 4G LTE </t>
  </si>
  <si>
    <t xml:space="preserve">LG K9 4G LTE </t>
  </si>
  <si>
    <t xml:space="preserve">A6000 Shot </t>
  </si>
  <si>
    <t xml:space="preserve">Lenovo A6000 Shot </t>
  </si>
  <si>
    <t>Midnight Green</t>
  </si>
  <si>
    <t xml:space="preserve">Galaxy Alpha </t>
  </si>
  <si>
    <t>Frosted Gold</t>
  </si>
  <si>
    <t xml:space="preserve">SAMSUNG Galaxy Alpha </t>
  </si>
  <si>
    <t>Pink Sand</t>
  </si>
  <si>
    <t>Nokia 4.2</t>
  </si>
  <si>
    <t xml:space="preserve">K8 Plus </t>
  </si>
  <si>
    <t xml:space="preserve">Lenovo K8 Plus </t>
  </si>
  <si>
    <t>Nature Green</t>
  </si>
  <si>
    <t>Nokia 112</t>
  </si>
  <si>
    <t xml:space="preserve">Z2 Plus </t>
  </si>
  <si>
    <t xml:space="preserve">Lenovo Z2 Plus </t>
  </si>
  <si>
    <t xml:space="preserve">Galaxy Grand Neo Plus </t>
  </si>
  <si>
    <t xml:space="preserve">SAMSUNG Galaxy Grand Neo Plus </t>
  </si>
  <si>
    <t xml:space="preserve">Optimus L3 II E425 </t>
  </si>
  <si>
    <t xml:space="preserve">LG Optimus L3 II E425 </t>
  </si>
  <si>
    <t>Desire 626</t>
  </si>
  <si>
    <t>Blue Lagoon</t>
  </si>
  <si>
    <t>HTC Desire 626</t>
  </si>
  <si>
    <t>Twilight Purple</t>
  </si>
  <si>
    <t xml:space="preserve">Galaxy Grand 2 </t>
  </si>
  <si>
    <t xml:space="preserve">SAMSUNG Galaxy Grand 2 </t>
  </si>
  <si>
    <t>Nokia 130</t>
  </si>
  <si>
    <t xml:space="preserve">Redmi Note 8 </t>
  </si>
  <si>
    <t xml:space="preserve">Xiaomi Redmi Note 8 </t>
  </si>
  <si>
    <t>A71 New Edition</t>
  </si>
  <si>
    <t>OPPO A71 New Edition</t>
  </si>
  <si>
    <t>A9 2020</t>
  </si>
  <si>
    <t>Marine Green</t>
  </si>
  <si>
    <t>OPPO A9 2020</t>
  </si>
  <si>
    <t>Charcoal Blue</t>
  </si>
  <si>
    <t>150/150 DS</t>
  </si>
  <si>
    <t>Nokia 150/150 DS</t>
  </si>
  <si>
    <t>A16</t>
  </si>
  <si>
    <t>OPPO A16</t>
  </si>
  <si>
    <t>Cloud Red</t>
  </si>
  <si>
    <t>Aura Black</t>
  </si>
  <si>
    <t xml:space="preserve">K7i </t>
  </si>
  <si>
    <t xml:space="preserve">LG K7i </t>
  </si>
  <si>
    <t xml:space="preserve">Galaxy A10 </t>
  </si>
  <si>
    <t xml:space="preserve">SAMSUNG Galaxy A10 </t>
  </si>
  <si>
    <t xml:space="preserve">Redmi 6 </t>
  </si>
  <si>
    <t xml:space="preserve">Xiaomi Redmi 6 </t>
  </si>
  <si>
    <t xml:space="preserve">A6600 </t>
  </si>
  <si>
    <t xml:space="preserve">Lenovo A6600 </t>
  </si>
  <si>
    <t>Very Silver</t>
  </si>
  <si>
    <t>Google Pixel Very Silver</t>
  </si>
  <si>
    <t>Y83</t>
  </si>
  <si>
    <t>vivo Y83</t>
  </si>
  <si>
    <t xml:space="preserve">K6 POWER </t>
  </si>
  <si>
    <t>GREY/BLACK</t>
  </si>
  <si>
    <t xml:space="preserve">Lenovo K6 POWER </t>
  </si>
  <si>
    <t>Wine Red</t>
  </si>
  <si>
    <t>A71</t>
  </si>
  <si>
    <t>OPPO A71</t>
  </si>
  <si>
    <t>Nokia 110</t>
  </si>
  <si>
    <t xml:space="preserve">L90 Dual </t>
  </si>
  <si>
    <t xml:space="preserve">LG L90 Dual </t>
  </si>
  <si>
    <t>Shadow Black</t>
  </si>
  <si>
    <t>Dusk Purple</t>
  </si>
  <si>
    <t xml:space="preserve">V20 </t>
  </si>
  <si>
    <t xml:space="preserve">LG V20 </t>
  </si>
  <si>
    <t>Zero 8i</t>
  </si>
  <si>
    <t>Silver Diamond</t>
  </si>
  <si>
    <t>Infinix Zero 8i</t>
  </si>
  <si>
    <t xml:space="preserve">6i </t>
  </si>
  <si>
    <t xml:space="preserve">realme 6i </t>
  </si>
  <si>
    <t>820S</t>
  </si>
  <si>
    <t>HTC 820S</t>
  </si>
  <si>
    <t>Pitch Black</t>
  </si>
  <si>
    <t xml:space="preserve">Vibe Z2 Pro </t>
  </si>
  <si>
    <t>Starry Night Black</t>
  </si>
  <si>
    <t xml:space="preserve">Lenovo Vibe Z2 Pro </t>
  </si>
  <si>
    <t>black sapphire</t>
  </si>
  <si>
    <t xml:space="preserve">X-1 </t>
  </si>
  <si>
    <t xml:space="preserve">GIONEE X-1 </t>
  </si>
  <si>
    <t xml:space="preserve">XL </t>
  </si>
  <si>
    <t xml:space="preserve">Google Pixel XL </t>
  </si>
  <si>
    <t xml:space="preserve">X7 Pro 5G </t>
  </si>
  <si>
    <t xml:space="preserve">realme X7 Pro 5G </t>
  </si>
  <si>
    <t>Pewter / White</t>
  </si>
  <si>
    <t>Nokia 2</t>
  </si>
  <si>
    <t>midnight blue</t>
  </si>
  <si>
    <t>Alpine White</t>
  </si>
  <si>
    <t>Fantastic Purple</t>
  </si>
  <si>
    <t xml:space="preserve">G3 </t>
  </si>
  <si>
    <t xml:space="preserve">GIONEE G3 </t>
  </si>
  <si>
    <t>Lilac Purple</t>
  </si>
  <si>
    <t>Crystal Pink</t>
  </si>
  <si>
    <t>F1S</t>
  </si>
  <si>
    <t>OPPO F1S</t>
  </si>
  <si>
    <t>Electric Graphite</t>
  </si>
  <si>
    <t>Polar Black</t>
  </si>
  <si>
    <t xml:space="preserve">A1 Lite </t>
  </si>
  <si>
    <t xml:space="preserve">GIONEE A1 Lite </t>
  </si>
  <si>
    <t xml:space="preserve">Q7 </t>
  </si>
  <si>
    <t>Lavender Violet</t>
  </si>
  <si>
    <t xml:space="preserve">LG Q7 </t>
  </si>
  <si>
    <t xml:space="preserve">Galaxy Note 3 Neo </t>
  </si>
  <si>
    <t xml:space="preserve">SAMSUNG Galaxy Note 3 Neo </t>
  </si>
  <si>
    <t>Concrete</t>
  </si>
  <si>
    <t>Prism Dot Gray</t>
  </si>
  <si>
    <t xml:space="preserve">M7 </t>
  </si>
  <si>
    <t xml:space="preserve">GIONEE M7 </t>
  </si>
  <si>
    <t>TA-1010/105</t>
  </si>
  <si>
    <t>Nokia TA-1010/105</t>
  </si>
  <si>
    <t xml:space="preserve">Galaxy M21 </t>
  </si>
  <si>
    <t xml:space="preserve">SAMSUNG Galaxy M21 </t>
  </si>
  <si>
    <t>150 DS 2020</t>
  </si>
  <si>
    <t>Nokia 150 DS 2020</t>
  </si>
  <si>
    <t xml:space="preserve">X70 Pro </t>
  </si>
  <si>
    <t>Aurora Dawn</t>
  </si>
  <si>
    <t xml:space="preserve">vivo X70 Pro </t>
  </si>
  <si>
    <t xml:space="preserve">X 2nd Generation </t>
  </si>
  <si>
    <t>Black Leather</t>
  </si>
  <si>
    <t xml:space="preserve">Motorola X 2nd Generation </t>
  </si>
  <si>
    <t xml:space="preserve">Galaxy M32 5G </t>
  </si>
  <si>
    <t>Slate Black</t>
  </si>
  <si>
    <t xml:space="preserve">SAMSUNG Galaxy M32 5G </t>
  </si>
  <si>
    <t xml:space="preserve">Galaxy E7 </t>
  </si>
  <si>
    <t xml:space="preserve">SAMSUNG Galaxy E7 </t>
  </si>
  <si>
    <t>Fusion Green</t>
  </si>
  <si>
    <t xml:space="preserve">REDMI Note 10 Pro </t>
  </si>
  <si>
    <t>Dark Night</t>
  </si>
  <si>
    <t xml:space="preserve">Xiaomi REDMI Note 10 Pro </t>
  </si>
  <si>
    <t xml:space="preserve">X2-AP </t>
  </si>
  <si>
    <t xml:space="preserve">Lenovo X2-AP </t>
  </si>
  <si>
    <t xml:space="preserve">Galaxy A71 </t>
  </si>
  <si>
    <t>Prism Crush Silver</t>
  </si>
  <si>
    <t xml:space="preserve">SAMSUNG Galaxy A71 </t>
  </si>
  <si>
    <t xml:space="preserve">Edge+ </t>
  </si>
  <si>
    <t>Smoky Sangria</t>
  </si>
  <si>
    <t xml:space="preserve">Motorola Edge+ </t>
  </si>
  <si>
    <t>M4 Pro</t>
  </si>
  <si>
    <t>POCO M4 Pro</t>
  </si>
  <si>
    <t xml:space="preserve">K6 Power </t>
  </si>
  <si>
    <t xml:space="preserve">Lenovo K6 Power </t>
  </si>
  <si>
    <t>Haze Crush Silver</t>
  </si>
  <si>
    <t xml:space="preserve">V40 ThinQ </t>
  </si>
  <si>
    <t xml:space="preserve">LG V40 ThinQ </t>
  </si>
  <si>
    <t>Midnight Purple</t>
  </si>
  <si>
    <t>Nexus4 E960</t>
  </si>
  <si>
    <t>LG Nexus4 E960</t>
  </si>
  <si>
    <t xml:space="preserve">Y20 </t>
  </si>
  <si>
    <t xml:space="preserve">vivo Y20 </t>
  </si>
  <si>
    <t>Nokia 150</t>
  </si>
  <si>
    <t>Ink Black</t>
  </si>
  <si>
    <t xml:space="preserve">S11 </t>
  </si>
  <si>
    <t xml:space="preserve">GIONEE S11 </t>
  </si>
  <si>
    <t>816G</t>
  </si>
  <si>
    <t>HTC 816G</t>
  </si>
  <si>
    <t>LUNAR WHITE</t>
  </si>
  <si>
    <t>G7</t>
  </si>
  <si>
    <t>Motorola G7</t>
  </si>
  <si>
    <t>Black/Tuxedo Black</t>
  </si>
  <si>
    <t xml:space="preserve">Galaxy M51 </t>
  </si>
  <si>
    <t>Celestial Black</t>
  </si>
  <si>
    <t xml:space="preserve">SAMSUNG Galaxy M51 </t>
  </si>
  <si>
    <t xml:space="preserve">K9 Note </t>
  </si>
  <si>
    <t xml:space="preserve">Lenovo K9 Note </t>
  </si>
  <si>
    <t>GT 1200 R/I/M</t>
  </si>
  <si>
    <t>SAMSUNG GT 1200 R/I/M</t>
  </si>
  <si>
    <t>R17</t>
  </si>
  <si>
    <t>Neon Purple</t>
  </si>
  <si>
    <t>OPPO R17</t>
  </si>
  <si>
    <t xml:space="preserve">W41 Plus </t>
  </si>
  <si>
    <t>Magic Blue</t>
  </si>
  <si>
    <t xml:space="preserve">LG W41 Plus </t>
  </si>
  <si>
    <t>Meteor Silver</t>
  </si>
  <si>
    <t>S5 Lite</t>
  </si>
  <si>
    <t>Infinix S5 Lite</t>
  </si>
  <si>
    <t>X Play</t>
  </si>
  <si>
    <t>Motorola X Play</t>
  </si>
  <si>
    <t xml:space="preserve">A2010 </t>
  </si>
  <si>
    <t xml:space="preserve">Lenovo A2010 </t>
  </si>
  <si>
    <t>Starlight Black</t>
  </si>
  <si>
    <t xml:space="preserve">Galaxy A6+ </t>
  </si>
  <si>
    <t xml:space="preserve">SAMSUNG Galaxy A6+ </t>
  </si>
  <si>
    <t>Volcano Grey</t>
  </si>
  <si>
    <t xml:space="preserve">realme C3 </t>
  </si>
  <si>
    <t>Meteorite Black</t>
  </si>
  <si>
    <t xml:space="preserve">Galaxy J5 - 6 New 2016 Edition) </t>
  </si>
  <si>
    <t xml:space="preserve">SAMSUNG Galaxy J5 - 6 New 2016 Edition) </t>
  </si>
  <si>
    <t>Polar White</t>
  </si>
  <si>
    <t>S96</t>
  </si>
  <si>
    <t>GIONEE S96</t>
  </si>
  <si>
    <t>Dark Nebula</t>
  </si>
  <si>
    <t>Cloud White</t>
  </si>
  <si>
    <t>Y69</t>
  </si>
  <si>
    <t>vivo Y69</t>
  </si>
  <si>
    <t>Rainbow Silver</t>
  </si>
  <si>
    <t>Metro B312E Dual Sim - White</t>
  </si>
  <si>
    <t>SAMSUNG Metro B312E Dual Sim - White</t>
  </si>
  <si>
    <t xml:space="preserve">G9 Power </t>
  </si>
  <si>
    <t>Metallic Sage</t>
  </si>
  <si>
    <t xml:space="preserve">Motorola G9 Power </t>
  </si>
  <si>
    <t xml:space="preserve">Galaxy Note 4 </t>
  </si>
  <si>
    <t>Frost White</t>
  </si>
  <si>
    <t xml:space="preserve">SAMSUNG Galaxy Note 4 </t>
  </si>
  <si>
    <t>Purple Mist</t>
  </si>
  <si>
    <t>Stardust White</t>
  </si>
  <si>
    <t>Ruby Red</t>
  </si>
  <si>
    <t xml:space="preserve">G 3rd Generation </t>
  </si>
  <si>
    <t xml:space="preserve">Motorola G 3rd Generation </t>
  </si>
  <si>
    <t>Diamond Ruby</t>
  </si>
  <si>
    <t>820 G+</t>
  </si>
  <si>
    <t>HTC 820 G+</t>
  </si>
  <si>
    <t xml:space="preserve">Elife E3 </t>
  </si>
  <si>
    <t xml:space="preserve">GIONEE Elife E3 </t>
  </si>
  <si>
    <t xml:space="preserve">X Screen K500I </t>
  </si>
  <si>
    <t xml:space="preserve">LG X Screen K500I </t>
  </si>
  <si>
    <t>9A Sport</t>
  </si>
  <si>
    <t>Xiaomi 9A Sport</t>
  </si>
  <si>
    <t>Metro XL</t>
  </si>
  <si>
    <t>SAMSUNG Metro XL</t>
  </si>
  <si>
    <t xml:space="preserve">Galaxy Star Pro </t>
  </si>
  <si>
    <t xml:space="preserve">SAMSUNG Galaxy Star Pro </t>
  </si>
  <si>
    <t>CHARCOAL</t>
  </si>
  <si>
    <t>A15s</t>
  </si>
  <si>
    <t>OPPO A15s</t>
  </si>
  <si>
    <t xml:space="preserve">Edge 20 </t>
  </si>
  <si>
    <t>Frosted Pearl</t>
  </si>
  <si>
    <t xml:space="preserve">Motorola Edge 20 </t>
  </si>
  <si>
    <t>X4</t>
  </si>
  <si>
    <t>Motorola X4</t>
  </si>
  <si>
    <t>A74 5G</t>
  </si>
  <si>
    <t>OPPO A74 5G</t>
  </si>
  <si>
    <t>Metallic Copper</t>
  </si>
  <si>
    <t>Z1x</t>
  </si>
  <si>
    <t>Phantom Purple</t>
  </si>
  <si>
    <t>vivo Z1x</t>
  </si>
  <si>
    <t>Guru E1207T</t>
  </si>
  <si>
    <t>SAMSUNG Guru E1207T</t>
  </si>
  <si>
    <t>Fluid Black</t>
  </si>
  <si>
    <t>Rose Pink</t>
  </si>
  <si>
    <t>Unicorn White</t>
  </si>
  <si>
    <t>Y21A</t>
  </si>
  <si>
    <t>Diamond Glow</t>
  </si>
  <si>
    <t>vivo Y21A</t>
  </si>
  <si>
    <t xml:space="preserve">Pioneer P2 </t>
  </si>
  <si>
    <t xml:space="preserve">GIONEE Pioneer P2 </t>
  </si>
  <si>
    <t>Berlin Gray</t>
  </si>
  <si>
    <t>Dynamic Gray</t>
  </si>
  <si>
    <t xml:space="preserve">Spirit </t>
  </si>
  <si>
    <t>Black Gold</t>
  </si>
  <si>
    <t xml:space="preserve">LG Spirit </t>
  </si>
  <si>
    <t>125 DS 2020</t>
  </si>
  <si>
    <t>Nokia 125 DS 2020</t>
  </si>
  <si>
    <t>Rex 60</t>
  </si>
  <si>
    <t>SAMSUNG Rex 60</t>
  </si>
  <si>
    <t xml:space="preserve">On5 Pro </t>
  </si>
  <si>
    <t xml:space="preserve">SAMSUNG On5 Pro </t>
  </si>
  <si>
    <t>Meteor Grey</t>
  </si>
  <si>
    <t xml:space="preserve">G8X </t>
  </si>
  <si>
    <t xml:space="preserve">LG G8X </t>
  </si>
  <si>
    <t xml:space="preserve">G10 Power </t>
  </si>
  <si>
    <t>Breeze Blue</t>
  </si>
  <si>
    <t xml:space="preserve">Motorola G10 Power </t>
  </si>
  <si>
    <t xml:space="preserve">Galaxy M40 </t>
  </si>
  <si>
    <t xml:space="preserve">SAMSUNG Galaxy M40 </t>
  </si>
  <si>
    <t>110 4G</t>
  </si>
  <si>
    <t>Nokia 110 4G</t>
  </si>
  <si>
    <t>Laser Green</t>
  </si>
  <si>
    <t>Iris Charcoal</t>
  </si>
  <si>
    <t>Ravichandran Ashwin Limited Edition</t>
  </si>
  <si>
    <t>OPPO Ravichandran Ashwin Limited Edition</t>
  </si>
  <si>
    <t xml:space="preserve">3a </t>
  </si>
  <si>
    <t xml:space="preserve">Google Pixel 3a </t>
  </si>
  <si>
    <t xml:space="preserve">Z4 </t>
  </si>
  <si>
    <t xml:space="preserve">SAMSUNG Z4 </t>
  </si>
  <si>
    <t xml:space="preserve">iPhone 6 Plus </t>
  </si>
  <si>
    <t xml:space="preserve">Apple iPhone 6 Plus </t>
  </si>
  <si>
    <t xml:space="preserve">Galaxy M31s </t>
  </si>
  <si>
    <t xml:space="preserve">SAMSUNG Galaxy M31s </t>
  </si>
  <si>
    <t>Frozen Blue</t>
  </si>
  <si>
    <t xml:space="preserve">F9 Plus </t>
  </si>
  <si>
    <t xml:space="preserve">GIONEE F9 Plus </t>
  </si>
  <si>
    <t xml:space="preserve">A850 </t>
  </si>
  <si>
    <t xml:space="preserve">Lenovo A850 </t>
  </si>
  <si>
    <t>V23 Pro 5G</t>
  </si>
  <si>
    <t>Stardust Black</t>
  </si>
  <si>
    <t>vivo V23 Pro 5G</t>
  </si>
  <si>
    <t xml:space="preserve">W41 </t>
  </si>
  <si>
    <t>MAGIC BLUE</t>
  </si>
  <si>
    <t xml:space="preserve">LG W41 </t>
  </si>
  <si>
    <t>B351E/Metro 350</t>
  </si>
  <si>
    <t>SAMSUNG B351E/Metro 350</t>
  </si>
  <si>
    <t xml:space="preserve">Vibe P1 Turbo </t>
  </si>
  <si>
    <t xml:space="preserve">Lenovo Vibe P1 Turbo </t>
  </si>
  <si>
    <t xml:space="preserve">G9 </t>
  </si>
  <si>
    <t xml:space="preserve">Motorola G9 </t>
  </si>
  <si>
    <t xml:space="preserve">Galaxy Note 10 Plus </t>
  </si>
  <si>
    <t xml:space="preserve">SAMSUNG Galaxy Note 10 Plus </t>
  </si>
  <si>
    <t xml:space="preserve">Galaxy S7 Edge </t>
  </si>
  <si>
    <t xml:space="preserve">SAMSUNG Galaxy S7 Edge </t>
  </si>
  <si>
    <t xml:space="preserve">Galaxy S4 </t>
  </si>
  <si>
    <t xml:space="preserve">SAMSUNG Galaxy S4 </t>
  </si>
  <si>
    <t>Zenfone Go 2nd Gen</t>
  </si>
  <si>
    <t>ASUS Zenfone Go 2nd Gen</t>
  </si>
  <si>
    <t>Phantom Green</t>
  </si>
  <si>
    <t>Sword Black</t>
  </si>
  <si>
    <t xml:space="preserve">Galaxy J2 Pro </t>
  </si>
  <si>
    <t xml:space="preserve">SAMSUNG Galaxy J2 Pro </t>
  </si>
  <si>
    <t>Genuine Leather Black</t>
  </si>
  <si>
    <t>Reno4 Pro</t>
  </si>
  <si>
    <t>OPPO Reno4 Pro</t>
  </si>
  <si>
    <t>Diamond White</t>
  </si>
  <si>
    <t xml:space="preserve">Galaxy M01s </t>
  </si>
  <si>
    <t>Light Blue</t>
  </si>
  <si>
    <t xml:space="preserve">SAMSUNG Galaxy M01s </t>
  </si>
  <si>
    <t xml:space="preserve">G3 Beat </t>
  </si>
  <si>
    <t xml:space="preserve">LG G3 Beat </t>
  </si>
  <si>
    <t xml:space="preserve">Y20G 2021 </t>
  </si>
  <si>
    <t xml:space="preserve">vivo Y20G 2021 </t>
  </si>
  <si>
    <t>Smart 4 Plus</t>
  </si>
  <si>
    <t>Infinix Smart 4 Plus</t>
  </si>
  <si>
    <t xml:space="preserve">S660 </t>
  </si>
  <si>
    <t xml:space="preserve">Lenovo S660 </t>
  </si>
  <si>
    <t xml:space="preserve">Galaxy On6 </t>
  </si>
  <si>
    <t xml:space="preserve">SAMSUNG Galaxy On6 </t>
  </si>
  <si>
    <t xml:space="preserve">Galaxy Fold 2 </t>
  </si>
  <si>
    <t xml:space="preserve">SAMSUNG Galaxy Fold 2 </t>
  </si>
  <si>
    <t>Lightning Orange</t>
  </si>
  <si>
    <t xml:space="preserve">Galaxy S20 Ultra </t>
  </si>
  <si>
    <t xml:space="preserve">SAMSUNG Galaxy S20 Ultra </t>
  </si>
  <si>
    <t xml:space="preserve">GT Master Edition </t>
  </si>
  <si>
    <t>Cosmos Black</t>
  </si>
  <si>
    <t xml:space="preserve">realme GT Master Edition </t>
  </si>
  <si>
    <t>Neo Black</t>
  </si>
  <si>
    <t xml:space="preserve">V30+ </t>
  </si>
  <si>
    <t xml:space="preserve">LG V30+ </t>
  </si>
  <si>
    <t xml:space="preserve">F103 3Gb Version </t>
  </si>
  <si>
    <t xml:space="preserve">GIONEE F103 3Gb Version </t>
  </si>
  <si>
    <t xml:space="preserve">Galaxy C7 Pro </t>
  </si>
  <si>
    <t>Navy Blue</t>
  </si>
  <si>
    <t xml:space="preserve">SAMSUNG Galaxy C7 Pro </t>
  </si>
  <si>
    <t>A1K</t>
  </si>
  <si>
    <t>OPPO A1K</t>
  </si>
  <si>
    <t>A15S</t>
  </si>
  <si>
    <t>Fancy White</t>
  </si>
  <si>
    <t>OPPO A15S</t>
  </si>
  <si>
    <t xml:space="preserve">S6S </t>
  </si>
  <si>
    <t>Mocha Gold</t>
  </si>
  <si>
    <t xml:space="preserve">GIONEE S6S </t>
  </si>
  <si>
    <t xml:space="preserve">Mi A3 </t>
  </si>
  <si>
    <t>Not just Blue</t>
  </si>
  <si>
    <t xml:space="preserve">Xiaomi Mi A3 </t>
  </si>
  <si>
    <t>Zero 5 Pro</t>
  </si>
  <si>
    <t>Bronze Gold Black</t>
  </si>
  <si>
    <t>Infinix Zero 5 Pro</t>
  </si>
  <si>
    <t>Voyager Grey</t>
  </si>
  <si>
    <t>8110 4G</t>
  </si>
  <si>
    <t>Nokia 8110 4G</t>
  </si>
  <si>
    <t>Daybreak Blue</t>
  </si>
  <si>
    <t>Quench X T3</t>
  </si>
  <si>
    <t>Motorola Quench X T3</t>
  </si>
  <si>
    <t xml:space="preserve">P7 </t>
  </si>
  <si>
    <t xml:space="preserve">GIONEE P7 </t>
  </si>
  <si>
    <t>Cloud Navy</t>
  </si>
  <si>
    <t>G</t>
  </si>
  <si>
    <t>Motorola G</t>
  </si>
  <si>
    <t xml:space="preserve">REDMI 9 Prime </t>
  </si>
  <si>
    <t>Sunrise Flare</t>
  </si>
  <si>
    <t xml:space="preserve">Xiaomi REDMI 9 Prime </t>
  </si>
  <si>
    <t>Iceberg blue</t>
  </si>
  <si>
    <t xml:space="preserve">Galaxy Grand Neo </t>
  </si>
  <si>
    <t xml:space="preserve">SAMSUNG Galaxy Grand Neo </t>
  </si>
  <si>
    <t>X60 Pro</t>
  </si>
  <si>
    <t>Shimmer Blue</t>
  </si>
  <si>
    <t>vivo X60 Pro</t>
  </si>
  <si>
    <t>Nokia 222</t>
  </si>
  <si>
    <t xml:space="preserve">A6600 Plus </t>
  </si>
  <si>
    <t xml:space="preserve">Lenovo A6600 Plus </t>
  </si>
  <si>
    <t xml:space="preserve">Redmi Note 4 </t>
  </si>
  <si>
    <t xml:space="preserve">Xiaomi Redmi Note 4 </t>
  </si>
  <si>
    <t>Iceberg Blue</t>
  </si>
  <si>
    <t xml:space="preserve">K10 Note </t>
  </si>
  <si>
    <t xml:space="preserve">Lenovo K10 Note </t>
  </si>
  <si>
    <t>Nokia 9</t>
  </si>
  <si>
    <t>Reno7 Pro 5G</t>
  </si>
  <si>
    <t>OPPO Reno7 Pro 5G</t>
  </si>
  <si>
    <t>F19s</t>
  </si>
  <si>
    <t>Glowing Gold</t>
  </si>
  <si>
    <t>OPPO F19s</t>
  </si>
  <si>
    <t>Black &amp; Blue</t>
  </si>
  <si>
    <t xml:space="preserve">LG K8 </t>
  </si>
  <si>
    <t>Dawn White</t>
  </si>
  <si>
    <t>G6 Play</t>
  </si>
  <si>
    <t>Motorola G6 Play</t>
  </si>
  <si>
    <t xml:space="preserve">Sunrise Blue </t>
  </si>
  <si>
    <t>125 DS</t>
  </si>
  <si>
    <t>Nokia 125 DS</t>
  </si>
  <si>
    <t xml:space="preserve">Q7+ </t>
  </si>
  <si>
    <t xml:space="preserve">LG Q7+ </t>
  </si>
  <si>
    <t>Space Gray</t>
  </si>
  <si>
    <t xml:space="preserve">U11+ </t>
  </si>
  <si>
    <t xml:space="preserve">HTC U11+ </t>
  </si>
  <si>
    <t>9 5G</t>
  </si>
  <si>
    <t>Stargaze White</t>
  </si>
  <si>
    <t>realme 9 5G</t>
  </si>
  <si>
    <t>Zero 5</t>
  </si>
  <si>
    <t>Infinix Zero 5</t>
  </si>
  <si>
    <t xml:space="preserve">Elife E7 Mini </t>
  </si>
  <si>
    <t xml:space="preserve">GIONEE Elife E7 Mini </t>
  </si>
  <si>
    <t>Shadow Grey</t>
  </si>
  <si>
    <t xml:space="preserve">5s </t>
  </si>
  <si>
    <t xml:space="preserve">realme 5s </t>
  </si>
  <si>
    <t>225 4G DS 2020</t>
  </si>
  <si>
    <t>Nokia 225 4G DS 2020</t>
  </si>
  <si>
    <t>Raven Black</t>
  </si>
  <si>
    <t xml:space="preserve">Galaxy M21 2021 Edition </t>
  </si>
  <si>
    <t xml:space="preserve">SAMSUNG Galaxy M21 2021 Edition </t>
  </si>
  <si>
    <t>Interstellar Black</t>
  </si>
  <si>
    <t xml:space="preserve">K10 2017 </t>
  </si>
  <si>
    <t xml:space="preserve">LG K10 2017 </t>
  </si>
  <si>
    <t>F3 GT</t>
  </si>
  <si>
    <t>Predator Black</t>
  </si>
  <si>
    <t>POCO F3 GT</t>
  </si>
  <si>
    <t xml:space="preserve">Galaxy A5-2017 </t>
  </si>
  <si>
    <t>Gold Sand</t>
  </si>
  <si>
    <t xml:space="preserve">SAMSUNG Galaxy A5-2017 </t>
  </si>
  <si>
    <t>Mercury Silver</t>
  </si>
  <si>
    <t>Rohit Sharma Limited Edition</t>
  </si>
  <si>
    <t>OPPO Rohit Sharma Limited Edition</t>
  </si>
  <si>
    <t xml:space="preserve">A1000 </t>
  </si>
  <si>
    <t xml:space="preserve">Lenovo A1000 </t>
  </si>
  <si>
    <t xml:space="preserve">X50 Pro </t>
  </si>
  <si>
    <t xml:space="preserve">realme X50 Pro </t>
  </si>
  <si>
    <t xml:space="preserve">L 80 Dual </t>
  </si>
  <si>
    <t xml:space="preserve">LG L 80 Dual </t>
  </si>
  <si>
    <t>Phantom Violet</t>
  </si>
  <si>
    <t>Mist White</t>
  </si>
  <si>
    <t>realme 7</t>
  </si>
  <si>
    <t>Gold &amp; Black</t>
  </si>
  <si>
    <t>G4 Plus</t>
  </si>
  <si>
    <t>Motorola G4 Plus</t>
  </si>
  <si>
    <t>That Blue</t>
  </si>
  <si>
    <t xml:space="preserve">3.1 Plus </t>
  </si>
  <si>
    <t xml:space="preserve">Nokia 3.1 Plus </t>
  </si>
  <si>
    <t>Mirage Blue</t>
  </si>
  <si>
    <t>Hot 9 Pro</t>
  </si>
  <si>
    <t>Infinix Hot 9 Pro</t>
  </si>
  <si>
    <t xml:space="preserve">S20 FE 5G </t>
  </si>
  <si>
    <t xml:space="preserve">SAMSUNG S20 FE 5G </t>
  </si>
  <si>
    <t>Roman Black</t>
  </si>
  <si>
    <t>Y94</t>
  </si>
  <si>
    <t>vivo Y94</t>
  </si>
  <si>
    <t xml:space="preserve">K10 K420DS </t>
  </si>
  <si>
    <t xml:space="preserve">LG K10 K420DS </t>
  </si>
  <si>
    <t>Find X</t>
  </si>
  <si>
    <t>OPPO Find X</t>
  </si>
  <si>
    <t>Guru Plus B110</t>
  </si>
  <si>
    <t>SAMSUNG Guru Plus B110</t>
  </si>
  <si>
    <t xml:space="preserve">Luna White </t>
  </si>
  <si>
    <t>Heart of Ocean</t>
  </si>
  <si>
    <t>Copper</t>
  </si>
  <si>
    <t xml:space="preserve">Z2 </t>
  </si>
  <si>
    <t xml:space="preserve">SAMSUNG Z2 </t>
  </si>
  <si>
    <t>Quite Black</t>
  </si>
  <si>
    <t>Google Pixel Quite Black</t>
  </si>
  <si>
    <t xml:space="preserve">One Fusion+ </t>
  </si>
  <si>
    <t xml:space="preserve">Motorola One Fusion+ </t>
  </si>
  <si>
    <t>F3</t>
  </si>
  <si>
    <t>OPPO F3</t>
  </si>
  <si>
    <t xml:space="preserve">A536 </t>
  </si>
  <si>
    <t xml:space="preserve">Lenovo A536 </t>
  </si>
  <si>
    <t xml:space="preserve">Lavender  </t>
  </si>
  <si>
    <t xml:space="preserve">S90 Or Sisley S90 </t>
  </si>
  <si>
    <t xml:space="preserve">Lenovo S90 Or Sisley S90 </t>
  </si>
  <si>
    <t>Pearl white</t>
  </si>
  <si>
    <t>Comet Blue</t>
  </si>
  <si>
    <t>E5 Plus</t>
  </si>
  <si>
    <t>Motorola E5 Plus</t>
  </si>
  <si>
    <t>Topaz Blue</t>
  </si>
  <si>
    <t>Black Sky</t>
  </si>
  <si>
    <t xml:space="preserve">Q Stylus+ </t>
  </si>
  <si>
    <t xml:space="preserve">LG Q Stylus+ </t>
  </si>
  <si>
    <t xml:space="preserve">U1 </t>
  </si>
  <si>
    <t>Ambitious Black</t>
  </si>
  <si>
    <t xml:space="preserve">realme U1 </t>
  </si>
  <si>
    <t>Reno5 Pro 5G</t>
  </si>
  <si>
    <t>OPPO Reno5 Pro 5G</t>
  </si>
  <si>
    <t>Armoured Edition</t>
  </si>
  <si>
    <t>Desire 826 DS</t>
  </si>
  <si>
    <t>HTC Desire 826 DS</t>
  </si>
  <si>
    <t xml:space="preserve">G60 </t>
  </si>
  <si>
    <t xml:space="preserve">Motorola G60 </t>
  </si>
  <si>
    <t>Cream</t>
  </si>
  <si>
    <t>Carbon Grey</t>
  </si>
  <si>
    <t xml:space="preserve">M31s </t>
  </si>
  <si>
    <t xml:space="preserve">SAMSUNG M31s </t>
  </si>
  <si>
    <t>Meteor Black</t>
  </si>
  <si>
    <t xml:space="preserve">Galaxy S8 Plus </t>
  </si>
  <si>
    <t xml:space="preserve">SAMSUNG Galaxy S8 Plus </t>
  </si>
  <si>
    <t>Sonic Blue</t>
  </si>
  <si>
    <t>F3 Deepika Padukone Limited Edition</t>
  </si>
  <si>
    <t>OPPO F3 Deepika Padukone Limited Edition</t>
  </si>
  <si>
    <t>Laser Grey</t>
  </si>
  <si>
    <t xml:space="preserve">Galaxy Grand Quattro </t>
  </si>
  <si>
    <t xml:space="preserve">SAMSUNG Galaxy Grand Quattro </t>
  </si>
  <si>
    <t xml:space="preserve">M5 Lite 4G </t>
  </si>
  <si>
    <t xml:space="preserve">GIONEE M5 Lite 4G </t>
  </si>
  <si>
    <t xml:space="preserve">Galaxy A30 </t>
  </si>
  <si>
    <t xml:space="preserve">SAMSUNG Galaxy A30 </t>
  </si>
  <si>
    <t>G4</t>
  </si>
  <si>
    <t>Motorola G4</t>
  </si>
  <si>
    <t xml:space="preserve">Y51A </t>
  </si>
  <si>
    <t>Crystal Symphony</t>
  </si>
  <si>
    <t xml:space="preserve">vivo Y51A </t>
  </si>
  <si>
    <t>Sporty Orange</t>
  </si>
  <si>
    <t>That White</t>
  </si>
  <si>
    <t xml:space="preserve">Pioneer P6 </t>
  </si>
  <si>
    <t xml:space="preserve">GIONEE Pioneer P6 </t>
  </si>
  <si>
    <t>Pink Gold</t>
  </si>
  <si>
    <t xml:space="preserve">Vibe Shot </t>
  </si>
  <si>
    <t xml:space="preserve">Lenovo Vibe Shot </t>
  </si>
  <si>
    <t>Grey / Silver</t>
  </si>
  <si>
    <t xml:space="preserve">Galaxy J2-2017 </t>
  </si>
  <si>
    <t>Absolute black</t>
  </si>
  <si>
    <t xml:space="preserve">SAMSUNG Galaxy J2-2017 </t>
  </si>
  <si>
    <t xml:space="preserve">8 Sirocco </t>
  </si>
  <si>
    <t xml:space="preserve">Nokia 8 Sirocco </t>
  </si>
  <si>
    <t>Metallic White</t>
  </si>
  <si>
    <t>CRYSTAL BLACK</t>
  </si>
  <si>
    <t xml:space="preserve">S850 </t>
  </si>
  <si>
    <t xml:space="preserve">Lenovo S850 </t>
  </si>
  <si>
    <t>U12</t>
  </si>
  <si>
    <t>vivo U12</t>
  </si>
  <si>
    <t xml:space="preserve">P780 </t>
  </si>
  <si>
    <t xml:space="preserve">Lenovo P780 </t>
  </si>
  <si>
    <t xml:space="preserve">V20 SE </t>
  </si>
  <si>
    <t>Gravity Black</t>
  </si>
  <si>
    <t xml:space="preserve">vivo V20 SE </t>
  </si>
  <si>
    <t>Mist Blue</t>
  </si>
  <si>
    <t xml:space="preserve">Redmi Y1 </t>
  </si>
  <si>
    <t xml:space="preserve">Xiaomi Redmi Y1 </t>
  </si>
  <si>
    <t>Fiery Gold</t>
  </si>
  <si>
    <t>Asteroid Black</t>
  </si>
  <si>
    <t>Storm White</t>
  </si>
  <si>
    <t xml:space="preserve">S Plus </t>
  </si>
  <si>
    <t xml:space="preserve">GIONEE S Plus </t>
  </si>
  <si>
    <t>U Ultra</t>
  </si>
  <si>
    <t>HTC U Ultra</t>
  </si>
  <si>
    <t xml:space="preserve">Y31 </t>
  </si>
  <si>
    <t xml:space="preserve">vivo Y31 </t>
  </si>
  <si>
    <t>Baltic</t>
  </si>
  <si>
    <t xml:space="preserve">Sm-G361Hhadins </t>
  </si>
  <si>
    <t>Charcoal Gray</t>
  </si>
  <si>
    <t xml:space="preserve">SAMSUNG Sm-G361Hhadins </t>
  </si>
  <si>
    <t>216 DS</t>
  </si>
  <si>
    <t>Nokia 216 DS</t>
  </si>
  <si>
    <t>Bright Red</t>
  </si>
  <si>
    <t>Mint Cream</t>
  </si>
  <si>
    <t xml:space="preserve">G2 D802 </t>
  </si>
  <si>
    <t xml:space="preserve">LG G2 D802 </t>
  </si>
  <si>
    <t>Deep Blue</t>
  </si>
  <si>
    <t>A57</t>
  </si>
  <si>
    <t>OPPO A57</t>
  </si>
  <si>
    <t>Silver White</t>
  </si>
  <si>
    <t>Lavender Purple</t>
  </si>
  <si>
    <t xml:space="preserve">F10 </t>
  </si>
  <si>
    <t xml:space="preserve">GIONEE F10 </t>
  </si>
  <si>
    <t xml:space="preserve">Y12s </t>
  </si>
  <si>
    <t xml:space="preserve">vivo Y12s </t>
  </si>
  <si>
    <t>Bordeaux Red</t>
  </si>
  <si>
    <t xml:space="preserve">Galaxy Folder 2 </t>
  </si>
  <si>
    <t xml:space="preserve">SAMSUNG Galaxy Folder 2 </t>
  </si>
  <si>
    <t>ROG 5s Pro</t>
  </si>
  <si>
    <t>ASUS ROG 5s Pro</t>
  </si>
  <si>
    <t xml:space="preserve">M2 Reloaded </t>
  </si>
  <si>
    <t>Mostly Blue</t>
  </si>
  <si>
    <t xml:space="preserve">POCO M2 Reloaded </t>
  </si>
  <si>
    <t>Pebble Blue</t>
  </si>
  <si>
    <t>Onion</t>
  </si>
  <si>
    <t xml:space="preserve">Pioneer P5W </t>
  </si>
  <si>
    <t xml:space="preserve">GIONEE Pioneer P5W </t>
  </si>
  <si>
    <t>Aura Red</t>
  </si>
  <si>
    <t>Desire 516</t>
  </si>
  <si>
    <t>HTC Desire 516</t>
  </si>
  <si>
    <t>Ta -1010/105</t>
  </si>
  <si>
    <t>Nokia Ta -1010/105</t>
  </si>
  <si>
    <t>Blazing Red</t>
  </si>
  <si>
    <t>Bronze Gold</t>
  </si>
  <si>
    <t>SAND</t>
  </si>
  <si>
    <t xml:space="preserve">S10 Lite </t>
  </si>
  <si>
    <t xml:space="preserve">GIONEE S10 Lite </t>
  </si>
  <si>
    <t>105 SS 2021</t>
  </si>
  <si>
    <t>Nokia 105 SS 2021</t>
  </si>
  <si>
    <t>Copper/Black</t>
  </si>
  <si>
    <t xml:space="preserve">S6 Pro </t>
  </si>
  <si>
    <t xml:space="preserve">GIONEE S6 Pro </t>
  </si>
  <si>
    <t>Moonlight White</t>
  </si>
  <si>
    <t xml:space="preserve">Zenfone 2 Laser ZE500KL </t>
  </si>
  <si>
    <t xml:space="preserve">ASUS Zenfone 2 Laser ZE500KL </t>
  </si>
  <si>
    <t>MOONLIGHT WHITE</t>
  </si>
  <si>
    <t xml:space="preserve">A7700 </t>
  </si>
  <si>
    <t xml:space="preserve">Lenovo A7700 </t>
  </si>
  <si>
    <t>215 4G DS 2020</t>
  </si>
  <si>
    <t>Nokia 215 4G DS 2020</t>
  </si>
  <si>
    <t>Vanilla Mint</t>
  </si>
  <si>
    <t xml:space="preserve">S7 Edge </t>
  </si>
  <si>
    <t>Black Pearl</t>
  </si>
  <si>
    <t xml:space="preserve">SAMSUNG S7 Edge </t>
  </si>
  <si>
    <t>M21 2021 Edition</t>
  </si>
  <si>
    <t>SAMSUNG M21 2021 Edition</t>
  </si>
  <si>
    <t>Carbon</t>
  </si>
  <si>
    <t>Sunset Blue</t>
  </si>
  <si>
    <t>HTC 628</t>
  </si>
  <si>
    <t>Bold Red</t>
  </si>
  <si>
    <t>Blossom Pink</t>
  </si>
  <si>
    <t>Smart 6</t>
  </si>
  <si>
    <t>Infinix Smart 6</t>
  </si>
  <si>
    <t xml:space="preserve">G 2nd Generation </t>
  </si>
  <si>
    <t xml:space="preserve">Motorola G 2nd Generation </t>
  </si>
  <si>
    <t>Metro</t>
  </si>
  <si>
    <t>SAMSUNG Metro</t>
  </si>
  <si>
    <t>Pacific Sunrise</t>
  </si>
  <si>
    <t>Universe Blue</t>
  </si>
  <si>
    <t xml:space="preserve">Zenfone Go 5.0 LTE </t>
  </si>
  <si>
    <t xml:space="preserve">ASUS Zenfone Go 5.0 LTE </t>
  </si>
  <si>
    <t xml:space="preserve">A319 </t>
  </si>
  <si>
    <t xml:space="preserve">Lenovo A319 </t>
  </si>
  <si>
    <t xml:space="preserve">ROG Phone 5 Ultimate </t>
  </si>
  <si>
    <t xml:space="preserve">ASUS ROG Phone 5 Ultimate </t>
  </si>
  <si>
    <t>Awesome Mint</t>
  </si>
  <si>
    <t>Gunmetal Silver</t>
  </si>
  <si>
    <t xml:space="preserve">Galaxy Z Flip </t>
  </si>
  <si>
    <t xml:space="preserve">SAMSUNG Galaxy Z Flip </t>
  </si>
  <si>
    <t>Moss Green</t>
  </si>
  <si>
    <t>Black Diamond</t>
  </si>
  <si>
    <t>Electric Green</t>
  </si>
  <si>
    <t>Note 10 lite</t>
  </si>
  <si>
    <t>Xiaomi Note 10 lite</t>
  </si>
  <si>
    <t>Nokia 515</t>
  </si>
  <si>
    <t>Sterling Blue</t>
  </si>
  <si>
    <t>Aqua Green</t>
  </si>
  <si>
    <t xml:space="preserve">Z3 </t>
  </si>
  <si>
    <t xml:space="preserve">SAMSUNG Z3 </t>
  </si>
  <si>
    <t>Black Ninja</t>
  </si>
  <si>
    <t>Starry Purple</t>
  </si>
  <si>
    <t xml:space="preserve">W41 Pro </t>
  </si>
  <si>
    <t xml:space="preserve">LG W41 Pro </t>
  </si>
  <si>
    <t>F11 Pro Marvel? Avengers Limited Edition</t>
  </si>
  <si>
    <t>OPPO F11 Pro Marvel? Avengers Limited Edition</t>
  </si>
  <si>
    <t>626G Plus</t>
  </si>
  <si>
    <t>HTC 626G Plus</t>
  </si>
  <si>
    <t>Y93</t>
  </si>
  <si>
    <t>vivo Y93</t>
  </si>
  <si>
    <t xml:space="preserve">Marathon M3 </t>
  </si>
  <si>
    <t xml:space="preserve">GIONEE Marathon M3 </t>
  </si>
  <si>
    <t>Dusk | Purple</t>
  </si>
  <si>
    <t>SM-B310EZDDINS</t>
  </si>
  <si>
    <t>SAMSUNG SM-B310EZDDINS</t>
  </si>
  <si>
    <t>Mystic Blue</t>
  </si>
  <si>
    <t>Electric Black</t>
  </si>
  <si>
    <t>150 TA-1235 DS</t>
  </si>
  <si>
    <t>Nokia 150 TA-1235 DS</t>
  </si>
  <si>
    <t>Majestic Gold</t>
  </si>
  <si>
    <t>N5111</t>
  </si>
  <si>
    <t>OPPO N5111</t>
  </si>
  <si>
    <t>Prime Black</t>
  </si>
  <si>
    <t>Aura White</t>
  </si>
  <si>
    <t>Oxford Blue</t>
  </si>
  <si>
    <t>Fancy Blue</t>
  </si>
  <si>
    <t>X21</t>
  </si>
  <si>
    <t>vivo X21</t>
  </si>
  <si>
    <t>V9</t>
  </si>
  <si>
    <t>Pearl Black</t>
  </si>
  <si>
    <t>vivo V9</t>
  </si>
  <si>
    <t xml:space="preserve">Galaxy Core Prime </t>
  </si>
  <si>
    <t xml:space="preserve">SAMSUNG Galaxy Core Prime </t>
  </si>
  <si>
    <t>Mystic Green</t>
  </si>
  <si>
    <t>One</t>
  </si>
  <si>
    <t>Motorola One</t>
  </si>
  <si>
    <t>Shimmery White</t>
  </si>
  <si>
    <t>Nokia 8110</t>
  </si>
  <si>
    <t xml:space="preserve">2nd Generation </t>
  </si>
  <si>
    <t xml:space="preserve">Motorola 2nd Generation </t>
  </si>
  <si>
    <t xml:space="preserve">Max X160 </t>
  </si>
  <si>
    <t>Silver Titan</t>
  </si>
  <si>
    <t xml:space="preserve">LG Max X160 </t>
  </si>
  <si>
    <t xml:space="preserve">V20a </t>
  </si>
  <si>
    <t xml:space="preserve">LG V20a </t>
  </si>
  <si>
    <t>A74 5G BLACK</t>
  </si>
  <si>
    <t>OPPO A74 5G BLACK</t>
  </si>
  <si>
    <t>Mist Black</t>
  </si>
  <si>
    <t xml:space="preserve">P70 </t>
  </si>
  <si>
    <t xml:space="preserve">Lenovo P70 </t>
  </si>
  <si>
    <t>Aquamarine Green</t>
  </si>
  <si>
    <t>Metro SM-B313ez</t>
  </si>
  <si>
    <t>SAMSUNG Metro SM-B313ez</t>
  </si>
  <si>
    <t xml:space="preserve">Q60 </t>
  </si>
  <si>
    <t xml:space="preserve">LG Q60 </t>
  </si>
  <si>
    <t xml:space="preserve">X Cam </t>
  </si>
  <si>
    <t>Titan Silver</t>
  </si>
  <si>
    <t xml:space="preserve">LG X Cam </t>
  </si>
  <si>
    <t>Slate Blue</t>
  </si>
  <si>
    <t xml:space="preserve">Galaxy Grand Prime 4g </t>
  </si>
  <si>
    <t xml:space="preserve">SAMSUNG Galaxy Grand Prime 4g </t>
  </si>
  <si>
    <t xml:space="preserve">Galaxy S8 </t>
  </si>
  <si>
    <t xml:space="preserve">SAMSUNG Galaxy S8 </t>
  </si>
  <si>
    <t>Fantastic Rainbow</t>
  </si>
  <si>
    <t>dark gold</t>
  </si>
  <si>
    <t xml:space="preserve">F10 Plus </t>
  </si>
  <si>
    <t>Rainbow Black</t>
  </si>
  <si>
    <t xml:space="preserve">GIONEE F10 Plus </t>
  </si>
  <si>
    <t>Caribbean Blue</t>
  </si>
  <si>
    <t>Blue MB</t>
  </si>
  <si>
    <t>GURU FM PLUS</t>
  </si>
  <si>
    <t>SAMSUNG GURU FM PLUS</t>
  </si>
  <si>
    <t>Titan Gray</t>
  </si>
  <si>
    <t>Twilight Grey</t>
  </si>
  <si>
    <t>Brave Blue</t>
  </si>
  <si>
    <t xml:space="preserve">Galaxy Pocket Neo </t>
  </si>
  <si>
    <t>Metallic Silver</t>
  </si>
  <si>
    <t xml:space="preserve">SAMSUNG Galaxy Pocket Neo </t>
  </si>
  <si>
    <t xml:space="preserve">GALAXY M51 </t>
  </si>
  <si>
    <t xml:space="preserve">SAMSUNG GALAXY M51 </t>
  </si>
  <si>
    <t xml:space="preserve">Galaxy Note 5 Dual </t>
  </si>
  <si>
    <t xml:space="preserve">SAMSUNG Galaxy Note 5 Dual </t>
  </si>
  <si>
    <t>Lunar Silver</t>
  </si>
  <si>
    <t>Kind of Grey</t>
  </si>
  <si>
    <t xml:space="preserve">7 Pro </t>
  </si>
  <si>
    <t>Sun Kissed Leather</t>
  </si>
  <si>
    <t xml:space="preserve">realme 7 Pro </t>
  </si>
  <si>
    <t xml:space="preserve">Redmi K20 </t>
  </si>
  <si>
    <t xml:space="preserve">Xiaomi Redmi K20 </t>
  </si>
  <si>
    <t>Flowing Silver</t>
  </si>
  <si>
    <t>Metro 360</t>
  </si>
  <si>
    <t>SAMSUNG Metro 360</t>
  </si>
  <si>
    <t xml:space="preserve">F103 3GB Version </t>
  </si>
  <si>
    <t xml:space="preserve">GIONEE F103 3GB Version </t>
  </si>
  <si>
    <t xml:space="preserve">G3 Stylus </t>
  </si>
  <si>
    <t xml:space="preserve">LG G3 Stylus </t>
  </si>
  <si>
    <t xml:space="preserve">L Bello </t>
  </si>
  <si>
    <t xml:space="preserve">LG L Bello </t>
  </si>
  <si>
    <t>Fjord Blue</t>
  </si>
  <si>
    <t>Sunrise Red</t>
  </si>
  <si>
    <t xml:space="preserve">Galaxy S10e </t>
  </si>
  <si>
    <t xml:space="preserve">SAMSUNG Galaxy S10e </t>
  </si>
  <si>
    <t>Sunrise Gold</t>
  </si>
  <si>
    <t xml:space="preserve">Ctrl V4S </t>
  </si>
  <si>
    <t xml:space="preserve">GIONEE Ctrl V4S </t>
  </si>
  <si>
    <t>Royal Gold</t>
  </si>
  <si>
    <t>Saffron Grey</t>
  </si>
  <si>
    <t>A11K</t>
  </si>
  <si>
    <t>OPPO A11K</t>
  </si>
  <si>
    <t>Silky White</t>
  </si>
  <si>
    <t>Caviar Black</t>
  </si>
  <si>
    <t xml:space="preserve">Galaxy Star </t>
  </si>
  <si>
    <t>Noble Black</t>
  </si>
  <si>
    <t xml:space="preserve">SAMSUNG Galaxy Star </t>
  </si>
  <si>
    <t>Red Brick</t>
  </si>
  <si>
    <t>Diamond Sapphire</t>
  </si>
  <si>
    <t xml:space="preserve">GIONEE M3 </t>
  </si>
  <si>
    <t>Aether Black</t>
  </si>
  <si>
    <t>Reno</t>
  </si>
  <si>
    <t>JET BLACK</t>
  </si>
  <si>
    <t>OPPO Reno</t>
  </si>
  <si>
    <t xml:space="preserve">Zenfone Go 5.5 </t>
  </si>
  <si>
    <t xml:space="preserve">ASUS Zenfone Go 5.5 </t>
  </si>
  <si>
    <t>Zenfone Go 3rd Gen</t>
  </si>
  <si>
    <t>ASUS Zenfone Go 3rd Gen</t>
  </si>
  <si>
    <t xml:space="preserve">Galaxy A7-2017 </t>
  </si>
  <si>
    <t xml:space="preserve">SAMSUNG Galaxy A7-2017 </t>
  </si>
  <si>
    <t>Volcanic Grey</t>
  </si>
  <si>
    <t>105 DS</t>
  </si>
  <si>
    <t>Nokia 105 DS</t>
  </si>
  <si>
    <t xml:space="preserve">VIBE P1 </t>
  </si>
  <si>
    <t xml:space="preserve">Lenovo VIBE P1 </t>
  </si>
  <si>
    <t>CELESTIAL SILVER</t>
  </si>
  <si>
    <t xml:space="preserve">Zenfone Go 4.5 </t>
  </si>
  <si>
    <t xml:space="preserve">ASUS Zenfone Go 4.5 </t>
  </si>
  <si>
    <t xml:space="preserve">Galaxy Note Edge </t>
  </si>
  <si>
    <t xml:space="preserve">SAMSUNG Galaxy Note Edge </t>
  </si>
  <si>
    <t>Titanium Sapphire</t>
  </si>
  <si>
    <t xml:space="preserve">K42 </t>
  </si>
  <si>
    <t xml:space="preserve">LG K42 </t>
  </si>
  <si>
    <t>V7+</t>
  </si>
  <si>
    <t>vivo V7+</t>
  </si>
  <si>
    <t>Latte Gold</t>
  </si>
  <si>
    <t xml:space="preserve">M2 </t>
  </si>
  <si>
    <t xml:space="preserve">GIONEE M2 </t>
  </si>
  <si>
    <t>Illusion Sky</t>
  </si>
  <si>
    <t>SAMSUNG Metro 350 Dual Sim</t>
  </si>
  <si>
    <t>SAMSUNG SAMSUNG Metro 350 Dual Sim</t>
  </si>
  <si>
    <t xml:space="preserve">REDMI 9i </t>
  </si>
  <si>
    <t xml:space="preserve">Xiaomi REDMI 9i </t>
  </si>
  <si>
    <t>Rich Green</t>
  </si>
  <si>
    <t xml:space="preserve">MI3 </t>
  </si>
  <si>
    <t>Metallic Grey</t>
  </si>
  <si>
    <t xml:space="preserve">Xiaomi MI3 </t>
  </si>
  <si>
    <t>X70 Pro+</t>
  </si>
  <si>
    <t>Enigma Black</t>
  </si>
  <si>
    <t>vivo X70 Pro+</t>
  </si>
  <si>
    <t>Black&amp;Blue</t>
  </si>
  <si>
    <t>Copper White</t>
  </si>
  <si>
    <t xml:space="preserve">Elife S5.1 </t>
  </si>
  <si>
    <t xml:space="preserve">GIONEE Elife S5.1 </t>
  </si>
  <si>
    <t>Black &amp; Copper</t>
  </si>
  <si>
    <t>108 Dual SIM</t>
  </si>
  <si>
    <t>Nokia 108 Dual SIM</t>
  </si>
  <si>
    <t>Frosted Emerald</t>
  </si>
  <si>
    <t xml:space="preserve">Elife E8 </t>
  </si>
  <si>
    <t xml:space="preserve">GIONEE Elife E8 </t>
  </si>
  <si>
    <t>More Than White</t>
  </si>
  <si>
    <t>Orchid Grey</t>
  </si>
  <si>
    <t>Sunset Jazz</t>
  </si>
  <si>
    <t>iPhone 13 Pro</t>
  </si>
  <si>
    <t>Apple iPhone 13 Pro</t>
  </si>
  <si>
    <t>X2 Special Edition</t>
  </si>
  <si>
    <t>POCO X2 Special Edition</t>
  </si>
  <si>
    <t>So White</t>
  </si>
  <si>
    <t>Metro B313E Dual Sim - White</t>
  </si>
  <si>
    <t>SAMSUNG Metro B313E Dual Sim - White</t>
  </si>
  <si>
    <t>Haze Green</t>
  </si>
  <si>
    <t>225 4g ds</t>
  </si>
  <si>
    <t>Nokia 225 4g ds</t>
  </si>
  <si>
    <t>Amber Red</t>
  </si>
  <si>
    <t>Mighty Black</t>
  </si>
  <si>
    <t xml:space="preserve"> Tornado Black</t>
  </si>
  <si>
    <t xml:space="preserve">Ctrl V5 </t>
  </si>
  <si>
    <t xml:space="preserve">GIONEE Ctrl V5 </t>
  </si>
  <si>
    <t xml:space="preserve">Mi Max 2 </t>
  </si>
  <si>
    <t xml:space="preserve">Xiaomi Mi Max 2 </t>
  </si>
  <si>
    <t>G5 Plus</t>
  </si>
  <si>
    <t>Motorola G5 Plus</t>
  </si>
  <si>
    <t>Orange</t>
  </si>
  <si>
    <t>Blue Coral</t>
  </si>
  <si>
    <t xml:space="preserve">Y20A </t>
  </si>
  <si>
    <t xml:space="preserve">vivo Y20A </t>
  </si>
  <si>
    <t>S2</t>
  </si>
  <si>
    <t>vivo S2</t>
  </si>
  <si>
    <t>R1 R829</t>
  </si>
  <si>
    <t>OPPO R1 R829</t>
  </si>
  <si>
    <t>Electric Violet</t>
  </si>
  <si>
    <t xml:space="preserve">K-10 </t>
  </si>
  <si>
    <t>Black Blue</t>
  </si>
  <si>
    <t xml:space="preserve">LG K-10 </t>
  </si>
  <si>
    <t xml:space="preserve">K3 Note Music </t>
  </si>
  <si>
    <t xml:space="preserve">Lenovo K3 Note Music </t>
  </si>
  <si>
    <t>Seawater Blue</t>
  </si>
  <si>
    <t>Nokia 215</t>
  </si>
  <si>
    <t>Glossy Black</t>
  </si>
  <si>
    <t xml:space="preserve">Asha 311 </t>
  </si>
  <si>
    <t xml:space="preserve">Nokia Asha 311 </t>
  </si>
  <si>
    <t>Gunmetal Grey</t>
  </si>
  <si>
    <t>Flame Red</t>
  </si>
  <si>
    <t xml:space="preserve">Lumia 920 </t>
  </si>
  <si>
    <t xml:space="preserve">Nokia Lumia 920 </t>
  </si>
  <si>
    <t>X50 Pro</t>
  </si>
  <si>
    <t>Alpha Grey</t>
  </si>
  <si>
    <t>vivo X50 Pro</t>
  </si>
  <si>
    <t>Ghost White</t>
  </si>
  <si>
    <t>Fancy white</t>
  </si>
  <si>
    <t xml:space="preserve">Galaxy Core Prime G361 Dual Sim - White </t>
  </si>
  <si>
    <t xml:space="preserve">SAMSUNG Galaxy Core Prime G361 Dual Sim - White </t>
  </si>
  <si>
    <t>COCKTAIL ORANGE</t>
  </si>
  <si>
    <t xml:space="preserve">S930 </t>
  </si>
  <si>
    <t xml:space="preserve">Lenovo S930 </t>
  </si>
  <si>
    <t>Frosted Silver</t>
  </si>
  <si>
    <t>B350</t>
  </si>
  <si>
    <t>SAMSUNG B350</t>
  </si>
  <si>
    <t>One 802D</t>
  </si>
  <si>
    <t>HTC One 802D</t>
  </si>
  <si>
    <t>Nokia 220</t>
  </si>
  <si>
    <t xml:space="preserve">M31 </t>
  </si>
  <si>
    <t xml:space="preserve">SAMSUNG M31 </t>
  </si>
  <si>
    <t>Astro Moonlight White</t>
  </si>
  <si>
    <t>Fiery Red</t>
  </si>
  <si>
    <t>Hardik Pandya Limited Editon</t>
  </si>
  <si>
    <t>OPPO Hardik Pandya Limited Editon</t>
  </si>
  <si>
    <t>Aurora Grey</t>
  </si>
  <si>
    <t>Sapphire Gradient</t>
  </si>
  <si>
    <t xml:space="preserve">Q Stylus </t>
  </si>
  <si>
    <t xml:space="preserve">LG Q Stylus </t>
  </si>
  <si>
    <t xml:space="preserve">ROG Phone 5 Pro </t>
  </si>
  <si>
    <t xml:space="preserve">ASUS ROG Phone 5 Pro </t>
  </si>
  <si>
    <t xml:space="preserve">Total of Mobiles </t>
  </si>
  <si>
    <t>Max Price</t>
  </si>
  <si>
    <t>Min Price</t>
  </si>
  <si>
    <t>Avg of Discount</t>
  </si>
  <si>
    <t>Avg of Rating</t>
  </si>
  <si>
    <t>Grand Total</t>
  </si>
  <si>
    <t>Average of Selling_Price</t>
  </si>
  <si>
    <t>brand</t>
  </si>
  <si>
    <t>Count of Mobile</t>
  </si>
  <si>
    <t>Sum of Discount_Percentage</t>
  </si>
  <si>
    <t>mobiles</t>
  </si>
  <si>
    <t>colors</t>
  </si>
  <si>
    <t>storage</t>
  </si>
  <si>
    <t>memory</t>
  </si>
  <si>
    <t>Average of Rating</t>
  </si>
  <si>
    <t>discount</t>
  </si>
  <si>
    <t>Max of Selling_Price</t>
  </si>
  <si>
    <t>Max of Discount</t>
  </si>
  <si>
    <t>Apple iPhone 11 Pro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</si>
</sst>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
  </numFmts>
  <fonts count="18"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0" fontId="0" fillId="0" borderId="0" xfId="0" pivotButton="1"/>
    <xf numFmtId="0" fontId="0" fillId="0" borderId="0" xfId="0" applyAlignment="1">
      <alignment horizontal="left"/>
    </xf>
    <xf numFmtId="0" fontId="0" fillId="0" borderId="0" xfId="0" applyAlignment="1">
      <alignment horizontal="left" indent="1"/>
    </xf>
    <xf numFmtId="2" fontId="0" fillId="0" borderId="0" xfId="0" applyNumberFormat="1"/>
    <xf numFmtId="164" fontId="0" fillId="0" borderId="0" xfId="0" applyNumberFormat="1"/>
    <xf numFmtId="0" fontId="16"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1" defaultTableStyle="TableStyleMedium2" defaultPivotStyle="PivotStyleLight16">
    <tableStyle name="Invisible" pivot="0" table="0" count="0" xr9:uid="{EF74A950-D087-4D29-93B3-2429F50D430A}"/>
  </tableStyles>
  <colors>
    <mruColors>
      <color rgb="FFE67E22"/>
      <color rgb="FF2980B9"/>
      <color rgb="FF1ABC9C"/>
      <color rgb="FFE74C3C"/>
      <color rgb="FF1F4E6E"/>
      <color rgb="FF0F3B57"/>
      <color rgb="FF16A085"/>
      <color rgb="FF3498DB"/>
      <color rgb="FFFFFFFF"/>
      <color rgb="FF9B59B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6.xml"/><Relationship Id="rId13" Type="http://schemas.openxmlformats.org/officeDocument/2006/relationships/pivotCacheDefinition" Target="pivotCache/pivotCacheDefinition11.xml"/><Relationship Id="rId18" Type="http://schemas.openxmlformats.org/officeDocument/2006/relationships/theme" Target="theme/theme1.xml"/><Relationship Id="rId3" Type="http://schemas.openxmlformats.org/officeDocument/2006/relationships/pivotCacheDefinition" Target="pivotCache/pivotCacheDefinition1.xml"/><Relationship Id="rId21" Type="http://schemas.openxmlformats.org/officeDocument/2006/relationships/sharedStrings" Target="sharedStrings.xml"/><Relationship Id="rId7" Type="http://schemas.openxmlformats.org/officeDocument/2006/relationships/pivotCacheDefinition" Target="pivotCache/pivotCacheDefinition5.xml"/><Relationship Id="rId12" Type="http://schemas.openxmlformats.org/officeDocument/2006/relationships/pivotCacheDefinition" Target="pivotCache/pivotCacheDefinition10.xml"/><Relationship Id="rId17" Type="http://schemas.microsoft.com/office/2007/relationships/slicerCache" Target="slicerCaches/slicerCache4.xml"/><Relationship Id="rId2" Type="http://schemas.openxmlformats.org/officeDocument/2006/relationships/worksheet" Target="worksheets/sheet2.xml"/><Relationship Id="rId16" Type="http://schemas.microsoft.com/office/2007/relationships/slicerCache" Target="slicerCaches/slicerCache3.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pivotCacheDefinition" Target="pivotCache/pivotCacheDefinition4.xml"/><Relationship Id="rId11" Type="http://schemas.openxmlformats.org/officeDocument/2006/relationships/pivotCacheDefinition" Target="pivotCache/pivotCacheDefinition9.xml"/><Relationship Id="rId5" Type="http://schemas.openxmlformats.org/officeDocument/2006/relationships/pivotCacheDefinition" Target="pivotCache/pivotCacheDefinition3.xml"/><Relationship Id="rId15" Type="http://schemas.microsoft.com/office/2007/relationships/slicerCache" Target="slicerCaches/slicerCache2.xml"/><Relationship Id="rId23" Type="http://schemas.openxmlformats.org/officeDocument/2006/relationships/calcChain" Target="calcChain.xml"/><Relationship Id="rId10" Type="http://schemas.openxmlformats.org/officeDocument/2006/relationships/pivotCacheDefinition" Target="pivotCache/pivotCacheDefinition8.xml"/><Relationship Id="rId19" Type="http://schemas.openxmlformats.org/officeDocument/2006/relationships/connections" Target="connections.xml"/><Relationship Id="rId4" Type="http://schemas.openxmlformats.org/officeDocument/2006/relationships/pivotCacheDefinition" Target="pivotCache/pivotCacheDefinition2.xml"/><Relationship Id="rId9" Type="http://schemas.openxmlformats.org/officeDocument/2006/relationships/pivotCacheDefinition" Target="pivotCache/pivotCacheDefinition7.xml"/><Relationship Id="rId14" Type="http://schemas.microsoft.com/office/2007/relationships/slicerCache" Target="slicerCaches/slicerCache1.xml"/><Relationship Id="rId22" Type="http://schemas.openxmlformats.org/officeDocument/2006/relationships/powerPivotData" Target="model/item.data"/></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[End_Sales55.xlsx]Sheet1!PivotTable1</c:name>
    <c:fmtId val="0"/>
  </c:pivotSource>
  <c:chart>
    <c:title>
      <c:tx>
        <c:rich>
          <a:bodyPr rot="0" spcFirstLastPara="1" vertOverflow="ellipsis" vert="horz" wrap="square" anchor="ctr" anchorCtr="1"/>
          <a:lstStyle/>
          <a:p>
            <a:pPr>
              <a:defRPr lang="en-US" sz="1200" b="0" i="0" u="none" strike="noStrike" kern="1200" spc="0" baseline="0">
                <a:solidFill>
                  <a:srgbClr val="FFFFFF"/>
                </a:solidFill>
                <a:latin typeface="+mn-lt"/>
                <a:ea typeface="+mn-ea"/>
                <a:cs typeface="+mn-cs"/>
              </a:defRPr>
            </a:pPr>
            <a:r>
              <a:rPr lang="en-US" b="1"/>
              <a:t>Avg Selling Price by Brand</a:t>
            </a:r>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rgbClr val="FFFFFF"/>
              </a:solidFill>
              <a:latin typeface="+mn-lt"/>
              <a:ea typeface="+mn-ea"/>
              <a:cs typeface="+mn-cs"/>
            </a:defRPr>
          </a:pPr>
          <a:endParaRPr lang="en-US"/>
        </a:p>
      </c:txPr>
    </c:title>
    <c:autoTitleDeleted val="0"/>
    <c:pivotFmts>
      <c:pivotFmt>
        <c:idx val="0"/>
        <c:spPr>
          <a:solidFill>
            <a:srgbClr val="2980B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rgbClr val="FFFFFF"/>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Sheet1!$C$3</c:f>
              <c:strCache>
                <c:ptCount val="1"/>
                <c:pt idx="0">
                  <c:v>Total</c:v>
                </c:pt>
              </c:strCache>
            </c:strRef>
          </c:tx>
          <c:spPr>
            <a:solidFill>
              <a:srgbClr val="2980B9"/>
            </a:solidFill>
            <a:ln>
              <a:noFill/>
            </a:ln>
            <a:effectLst/>
          </c:spPr>
          <c:invertIfNegative val="0"/>
          <c:cat>
            <c:strRef>
              <c:f>Sheet1!$B$4:$B$5</c:f>
              <c:strCache>
                <c:ptCount val="1"/>
                <c:pt idx="0">
                  <c:v>Apple</c:v>
                </c:pt>
              </c:strCache>
            </c:strRef>
          </c:cat>
          <c:val>
            <c:numRef>
              <c:f>Sheet1!$C$4:$C$5</c:f>
              <c:numCache>
                <c:formatCode>General</c:formatCode>
                <c:ptCount val="1"/>
                <c:pt idx="0">
                  <c:v>110880.57142857143</c:v>
                </c:pt>
              </c:numCache>
            </c:numRef>
          </c:val>
          <c:extLst>
            <c:ext xmlns:c16="http://schemas.microsoft.com/office/drawing/2014/chart" uri="{C3380CC4-5D6E-409C-BE32-E72D297353CC}">
              <c16:uniqueId val="{00000000-9747-44D0-9473-58787C4A9587}"/>
            </c:ext>
          </c:extLst>
        </c:ser>
        <c:dLbls>
          <c:showLegendKey val="0"/>
          <c:showVal val="0"/>
          <c:showCatName val="0"/>
          <c:showSerName val="0"/>
          <c:showPercent val="0"/>
          <c:showBubbleSize val="0"/>
        </c:dLbls>
        <c:gapWidth val="219"/>
        <c:overlap val="-27"/>
        <c:axId val="641647752"/>
        <c:axId val="641647392"/>
      </c:barChart>
      <c:catAx>
        <c:axId val="641647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rgbClr val="FFFFFF"/>
                </a:solidFill>
                <a:latin typeface="+mn-lt"/>
                <a:ea typeface="+mn-ea"/>
                <a:cs typeface="+mn-cs"/>
              </a:defRPr>
            </a:pPr>
            <a:endParaRPr lang="en-US"/>
          </a:p>
        </c:txPr>
        <c:crossAx val="641647392"/>
        <c:crosses val="autoZero"/>
        <c:auto val="1"/>
        <c:lblAlgn val="ctr"/>
        <c:lblOffset val="100"/>
        <c:noMultiLvlLbl val="0"/>
      </c:catAx>
      <c:valAx>
        <c:axId val="6416473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rgbClr val="FFFFFF"/>
                </a:solidFill>
                <a:latin typeface="+mn-lt"/>
                <a:ea typeface="+mn-ea"/>
                <a:cs typeface="+mn-cs"/>
              </a:defRPr>
            </a:pPr>
            <a:endParaRPr lang="en-US"/>
          </a:p>
        </c:txPr>
        <c:crossAx val="64164775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rgbClr val="1F4E6E"/>
    </a:solidFill>
    <a:ln w="9525" cap="flat" cmpd="sng" algn="ctr">
      <a:solidFill>
        <a:schemeClr val="tx1">
          <a:lumMod val="15000"/>
          <a:lumOff val="85000"/>
        </a:schemeClr>
      </a:solidFill>
      <a:round/>
    </a:ln>
    <a:effectLst/>
  </c:spPr>
  <c:txPr>
    <a:bodyPr/>
    <a:lstStyle/>
    <a:p>
      <a:pPr>
        <a:defRPr lang="en-US" sz="1000" b="0" i="0" u="none" strike="noStrike" kern="1200" baseline="0">
          <a:solidFill>
            <a:srgbClr val="FFFFFF"/>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[End_Sales55.xlsx]Sheet1!PivotTable10</c:name>
    <c:fmtId val="0"/>
  </c:pivotSource>
  <c:chart>
    <c:title>
      <c:tx>
        <c:rich>
          <a:bodyPr rot="0" spcFirstLastPara="1" vertOverflow="ellipsis" vert="horz" wrap="square" anchor="ctr" anchorCtr="1"/>
          <a:lstStyle/>
          <a:p>
            <a:pPr>
              <a:defRPr sz="1400" b="0" i="0" u="none" strike="noStrike" kern="1200" spc="0" baseline="0">
                <a:solidFill>
                  <a:srgbClr val="FFFFFF"/>
                </a:solidFill>
                <a:latin typeface="+mn-lt"/>
                <a:ea typeface="+mn-ea"/>
                <a:cs typeface="+mn-cs"/>
              </a:defRPr>
            </a:pPr>
            <a:r>
              <a:rPr lang="en-US" b="1"/>
              <a:t>Top 10 Phones by Discount </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FFFFFF"/>
              </a:solidFill>
              <a:latin typeface="+mn-lt"/>
              <a:ea typeface="+mn-ea"/>
              <a:cs typeface="+mn-cs"/>
            </a:defRPr>
          </a:pPr>
          <a:endParaRPr lang="en-US"/>
        </a:p>
      </c:txPr>
    </c:title>
    <c:autoTitleDeleted val="0"/>
    <c:pivotFmts>
      <c:pivotFmt>
        <c:idx val="0"/>
        <c:spPr>
          <a:solidFill>
            <a:srgbClr val="F79B7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FF"/>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Sheet1!$AW$3</c:f>
              <c:strCache>
                <c:ptCount val="1"/>
                <c:pt idx="0">
                  <c:v>Total</c:v>
                </c:pt>
              </c:strCache>
            </c:strRef>
          </c:tx>
          <c:spPr>
            <a:solidFill>
              <a:srgbClr val="F79B72"/>
            </a:solidFill>
            <a:ln>
              <a:noFill/>
            </a:ln>
            <a:effectLst/>
          </c:spPr>
          <c:invertIfNegative val="0"/>
          <c:cat>
            <c:strRef>
              <c:f>Sheet1!$AV$4:$AV$5</c:f>
              <c:strCache>
                <c:ptCount val="1"/>
                <c:pt idx="0">
                  <c:v>Apple iPhone 11 Pro</c:v>
                </c:pt>
              </c:strCache>
            </c:strRef>
          </c:cat>
          <c:val>
            <c:numRef>
              <c:f>Sheet1!$AW$4:$AW$5</c:f>
              <c:numCache>
                <c:formatCode>General</c:formatCode>
                <c:ptCount val="1"/>
                <c:pt idx="0">
                  <c:v>26601</c:v>
                </c:pt>
              </c:numCache>
            </c:numRef>
          </c:val>
          <c:extLst>
            <c:ext xmlns:c16="http://schemas.microsoft.com/office/drawing/2014/chart" uri="{C3380CC4-5D6E-409C-BE32-E72D297353CC}">
              <c16:uniqueId val="{00000000-F4E5-4B3A-BA3E-3FF7520C6C04}"/>
            </c:ext>
          </c:extLst>
        </c:ser>
        <c:dLbls>
          <c:showLegendKey val="0"/>
          <c:showVal val="0"/>
          <c:showCatName val="0"/>
          <c:showSerName val="0"/>
          <c:showPercent val="0"/>
          <c:showBubbleSize val="0"/>
        </c:dLbls>
        <c:gapWidth val="219"/>
        <c:overlap val="-27"/>
        <c:axId val="643228112"/>
        <c:axId val="643225592"/>
      </c:barChart>
      <c:catAx>
        <c:axId val="6432281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FFFFFF"/>
                </a:solidFill>
                <a:latin typeface="+mn-lt"/>
                <a:ea typeface="+mn-ea"/>
                <a:cs typeface="+mn-cs"/>
              </a:defRPr>
            </a:pPr>
            <a:endParaRPr lang="en-US"/>
          </a:p>
        </c:txPr>
        <c:crossAx val="643225592"/>
        <c:crosses val="autoZero"/>
        <c:auto val="1"/>
        <c:lblAlgn val="ctr"/>
        <c:lblOffset val="100"/>
        <c:noMultiLvlLbl val="0"/>
      </c:catAx>
      <c:valAx>
        <c:axId val="64322559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FFFFFF"/>
                </a:solidFill>
                <a:latin typeface="+mn-lt"/>
                <a:ea typeface="+mn-ea"/>
                <a:cs typeface="+mn-cs"/>
              </a:defRPr>
            </a:pPr>
            <a:endParaRPr lang="en-US"/>
          </a:p>
        </c:txPr>
        <c:crossAx val="64322811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rgbClr val="1F4E6E"/>
    </a:solidFill>
    <a:ln w="9525" cap="flat" cmpd="sng" algn="ctr">
      <a:solidFill>
        <a:schemeClr val="tx1">
          <a:lumMod val="15000"/>
          <a:lumOff val="85000"/>
        </a:schemeClr>
      </a:solidFill>
      <a:round/>
    </a:ln>
    <a:effectLst/>
  </c:spPr>
  <c:txPr>
    <a:bodyPr/>
    <a:lstStyle/>
    <a:p>
      <a:pPr>
        <a:defRPr>
          <a:solidFill>
            <a:srgbClr val="FFFFFF"/>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[End_Sales55.xlsx]Sheet1!PivotTable2</c:name>
    <c:fmtId val="0"/>
  </c:pivotSource>
  <c:chart>
    <c:title>
      <c:tx>
        <c:rich>
          <a:bodyPr rot="0" spcFirstLastPara="1" vertOverflow="ellipsis" vert="horz" wrap="square" anchor="ctr" anchorCtr="1"/>
          <a:lstStyle/>
          <a:p>
            <a:pPr>
              <a:defRPr sz="1400" b="0" i="0" u="none" strike="noStrike" kern="1200" spc="0" baseline="0">
                <a:solidFill>
                  <a:srgbClr val="FFFFFF"/>
                </a:solidFill>
                <a:latin typeface="+mn-lt"/>
                <a:ea typeface="+mn-ea"/>
                <a:cs typeface="+mn-cs"/>
              </a:defRPr>
            </a:pPr>
            <a:r>
              <a:rPr lang="en-US" b="1"/>
              <a:t>Number of Models by Brand</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FFFFFF"/>
              </a:solidFill>
              <a:latin typeface="+mn-lt"/>
              <a:ea typeface="+mn-ea"/>
              <a:cs typeface="+mn-cs"/>
            </a:defRPr>
          </a:pPr>
          <a:endParaRPr lang="en-US"/>
        </a:p>
      </c:txPr>
    </c:title>
    <c:autoTitleDeleted val="0"/>
    <c:pivotFmts>
      <c:pivotFmt>
        <c:idx val="0"/>
        <c:spPr>
          <a:solidFill>
            <a:srgbClr val="2980B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FF"/>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Sheet1!$H$3</c:f>
              <c:strCache>
                <c:ptCount val="1"/>
                <c:pt idx="0">
                  <c:v>Total</c:v>
                </c:pt>
              </c:strCache>
            </c:strRef>
          </c:tx>
          <c:spPr>
            <a:solidFill>
              <a:srgbClr val="2980B9"/>
            </a:solidFill>
            <a:ln>
              <a:noFill/>
            </a:ln>
            <a:effectLst/>
          </c:spPr>
          <c:invertIfNegative val="0"/>
          <c:cat>
            <c:strRef>
              <c:f>Sheet1!$G$4:$G$5</c:f>
              <c:strCache>
                <c:ptCount val="1"/>
                <c:pt idx="0">
                  <c:v>Apple</c:v>
                </c:pt>
              </c:strCache>
            </c:strRef>
          </c:cat>
          <c:val>
            <c:numRef>
              <c:f>Sheet1!$H$4:$H$5</c:f>
              <c:numCache>
                <c:formatCode>General</c:formatCode>
                <c:ptCount val="1"/>
                <c:pt idx="0">
                  <c:v>21</c:v>
                </c:pt>
              </c:numCache>
            </c:numRef>
          </c:val>
          <c:extLst>
            <c:ext xmlns:c16="http://schemas.microsoft.com/office/drawing/2014/chart" uri="{C3380CC4-5D6E-409C-BE32-E72D297353CC}">
              <c16:uniqueId val="{00000000-9C9B-409E-9016-8DE52B2436D0}"/>
            </c:ext>
          </c:extLst>
        </c:ser>
        <c:dLbls>
          <c:showLegendKey val="0"/>
          <c:showVal val="0"/>
          <c:showCatName val="0"/>
          <c:showSerName val="0"/>
          <c:showPercent val="0"/>
          <c:showBubbleSize val="0"/>
        </c:dLbls>
        <c:gapWidth val="219"/>
        <c:overlap val="-27"/>
        <c:axId val="1083929984"/>
        <c:axId val="1083927824"/>
      </c:barChart>
      <c:catAx>
        <c:axId val="108392998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FFFFFF"/>
                </a:solidFill>
                <a:latin typeface="+mn-lt"/>
                <a:ea typeface="+mn-ea"/>
                <a:cs typeface="+mn-cs"/>
              </a:defRPr>
            </a:pPr>
            <a:endParaRPr lang="en-US"/>
          </a:p>
        </c:txPr>
        <c:crossAx val="1083927824"/>
        <c:crosses val="autoZero"/>
        <c:auto val="1"/>
        <c:lblAlgn val="ctr"/>
        <c:lblOffset val="100"/>
        <c:noMultiLvlLbl val="0"/>
      </c:catAx>
      <c:valAx>
        <c:axId val="1083927824"/>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FFFFFF"/>
                </a:solidFill>
                <a:latin typeface="+mn-lt"/>
                <a:ea typeface="+mn-ea"/>
                <a:cs typeface="+mn-cs"/>
              </a:defRPr>
            </a:pPr>
            <a:endParaRPr lang="en-US"/>
          </a:p>
        </c:txPr>
        <c:crossAx val="108392998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rgbClr val="1F4E6E"/>
    </a:solidFill>
    <a:ln w="9525" cap="flat" cmpd="sng" algn="ctr">
      <a:solidFill>
        <a:schemeClr val="tx1">
          <a:lumMod val="15000"/>
          <a:lumOff val="85000"/>
        </a:schemeClr>
      </a:solidFill>
      <a:round/>
    </a:ln>
    <a:effectLst/>
  </c:spPr>
  <c:txPr>
    <a:bodyPr/>
    <a:lstStyle/>
    <a:p>
      <a:pPr>
        <a:defRPr>
          <a:solidFill>
            <a:srgbClr val="FFFFFF"/>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[End_Sales55.xlsx]Sheet1!PivotTable3</c:name>
    <c:fmtId val="0"/>
  </c:pivotSource>
  <c:chart>
    <c:title>
      <c:tx>
        <c:rich>
          <a:bodyPr rot="0" spcFirstLastPara="1" vertOverflow="ellipsis" vert="horz" wrap="square" anchor="ctr" anchorCtr="1"/>
          <a:lstStyle/>
          <a:p>
            <a:pPr>
              <a:defRPr sz="1400" b="0" i="0" u="none" strike="noStrike" kern="1200" spc="0" baseline="0">
                <a:solidFill>
                  <a:srgbClr val="FFFFFF"/>
                </a:solidFill>
                <a:latin typeface="+mn-lt"/>
                <a:ea typeface="+mn-ea"/>
                <a:cs typeface="+mn-cs"/>
              </a:defRPr>
            </a:pPr>
            <a:r>
              <a:rPr lang="en-US" b="1"/>
              <a:t>Phones by Discount Percentage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FFFFFF"/>
              </a:solidFill>
              <a:latin typeface="+mn-lt"/>
              <a:ea typeface="+mn-ea"/>
              <a:cs typeface="+mn-cs"/>
            </a:defRPr>
          </a:pPr>
          <a:endParaRPr lang="en-US"/>
        </a:p>
      </c:txPr>
    </c:title>
    <c:autoTitleDeleted val="0"/>
    <c:pivotFmts>
      <c:pivotFmt>
        <c:idx val="0"/>
        <c:spPr>
          <a:solidFill>
            <a:srgbClr val="E74C3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FF"/>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Sheet1!$L$3</c:f>
              <c:strCache>
                <c:ptCount val="1"/>
                <c:pt idx="0">
                  <c:v>Total</c:v>
                </c:pt>
              </c:strCache>
            </c:strRef>
          </c:tx>
          <c:spPr>
            <a:solidFill>
              <a:srgbClr val="E74C3C"/>
            </a:solidFill>
            <a:ln>
              <a:noFill/>
            </a:ln>
            <a:effectLst/>
          </c:spPr>
          <c:invertIfNegative val="0"/>
          <c:cat>
            <c:strRef>
              <c:f>Sheet1!$K$4:$K$5</c:f>
              <c:strCache>
                <c:ptCount val="1"/>
                <c:pt idx="0">
                  <c:v>Apple iPhone 11 Pro</c:v>
                </c:pt>
              </c:strCache>
            </c:strRef>
          </c:cat>
          <c:val>
            <c:numRef>
              <c:f>Sheet1!$L$4:$L$5</c:f>
              <c:numCache>
                <c:formatCode>General</c:formatCode>
                <c:ptCount val="1"/>
                <c:pt idx="0">
                  <c:v>217.27447955999997</c:v>
                </c:pt>
              </c:numCache>
            </c:numRef>
          </c:val>
          <c:extLst>
            <c:ext xmlns:c16="http://schemas.microsoft.com/office/drawing/2014/chart" uri="{C3380CC4-5D6E-409C-BE32-E72D297353CC}">
              <c16:uniqueId val="{00000000-DBC4-4058-B02B-5191A62ED6D1}"/>
            </c:ext>
          </c:extLst>
        </c:ser>
        <c:dLbls>
          <c:showLegendKey val="0"/>
          <c:showVal val="0"/>
          <c:showCatName val="0"/>
          <c:showSerName val="0"/>
          <c:showPercent val="0"/>
          <c:showBubbleSize val="0"/>
        </c:dLbls>
        <c:gapWidth val="182"/>
        <c:axId val="1083929624"/>
        <c:axId val="1083928184"/>
      </c:barChart>
      <c:catAx>
        <c:axId val="1083929624"/>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FFFFFF"/>
                </a:solidFill>
                <a:latin typeface="+mn-lt"/>
                <a:ea typeface="+mn-ea"/>
                <a:cs typeface="+mn-cs"/>
              </a:defRPr>
            </a:pPr>
            <a:endParaRPr lang="en-US"/>
          </a:p>
        </c:txPr>
        <c:crossAx val="1083928184"/>
        <c:crosses val="autoZero"/>
        <c:auto val="1"/>
        <c:lblAlgn val="ctr"/>
        <c:lblOffset val="100"/>
        <c:noMultiLvlLbl val="0"/>
      </c:catAx>
      <c:valAx>
        <c:axId val="1083928184"/>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FFFFFF"/>
                </a:solidFill>
                <a:latin typeface="+mn-lt"/>
                <a:ea typeface="+mn-ea"/>
                <a:cs typeface="+mn-cs"/>
              </a:defRPr>
            </a:pPr>
            <a:endParaRPr lang="en-US"/>
          </a:p>
        </c:txPr>
        <c:crossAx val="1083929624"/>
        <c:crosses val="autoZero"/>
        <c:crossBetween val="between"/>
      </c:valAx>
      <c:spPr>
        <a:solidFill>
          <a:srgbClr val="1F4E6E"/>
        </a:solid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rgbClr val="1F4E6E"/>
    </a:solidFill>
    <a:ln w="9525" cap="flat" cmpd="sng" algn="ctr">
      <a:solidFill>
        <a:srgbClr val="F1F0E4"/>
      </a:solidFill>
      <a:round/>
    </a:ln>
    <a:effectLst/>
  </c:spPr>
  <c:txPr>
    <a:bodyPr/>
    <a:lstStyle/>
    <a:p>
      <a:pPr>
        <a:defRPr>
          <a:solidFill>
            <a:srgbClr val="FFFFFF"/>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[End_Sales55.xlsx]Sheet1!PivotTable4</c:name>
    <c:fmtId val="0"/>
  </c:pivotSource>
  <c:chart>
    <c:title>
      <c:tx>
        <c:rich>
          <a:bodyPr rot="0" spcFirstLastPara="1" vertOverflow="ellipsis" vert="horz" wrap="square" anchor="ctr" anchorCtr="1"/>
          <a:lstStyle/>
          <a:p>
            <a:pPr>
              <a:defRPr sz="1600" b="1" i="0" u="none" strike="noStrike" kern="1200" baseline="0">
                <a:solidFill>
                  <a:srgbClr val="FFFFFF"/>
                </a:solidFill>
                <a:latin typeface="+mn-lt"/>
                <a:ea typeface="+mn-ea"/>
                <a:cs typeface="+mn-cs"/>
              </a:defRPr>
            </a:pPr>
            <a:r>
              <a:rPr lang="en-US"/>
              <a:t>Color Distribution</a:t>
            </a:r>
          </a:p>
        </c:rich>
      </c:tx>
      <c:overlay val="0"/>
      <c:spPr>
        <a:noFill/>
        <a:ln>
          <a:noFill/>
        </a:ln>
        <a:effectLst/>
      </c:spPr>
      <c:txPr>
        <a:bodyPr rot="0" spcFirstLastPara="1" vertOverflow="ellipsis" vert="horz" wrap="square" anchor="ctr" anchorCtr="1"/>
        <a:lstStyle/>
        <a:p>
          <a:pPr>
            <a:defRPr sz="1600" b="1" i="0" u="none" strike="noStrike" kern="1200" baseline="0">
              <a:solidFill>
                <a:srgbClr val="FFFFFF"/>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glow>
              <a:schemeClr val="accent1">
                <a:alpha val="40000"/>
              </a:schemeClr>
            </a:glow>
            <a:softEdge rad="0"/>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FF"/>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46"/>
        <c:spPr>
          <a:solidFill>
            <a:srgbClr val="1ABC9C"/>
          </a:solidFill>
          <a:ln>
            <a:noFill/>
          </a:ln>
          <a:effectLst/>
        </c:spPr>
      </c:pivotFmt>
      <c:pivotFmt>
        <c:idx val="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5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5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5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5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5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5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5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6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6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6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6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6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6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6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67"/>
        <c:spPr>
          <a:solidFill>
            <a:srgbClr val="3498DB"/>
          </a:solidFill>
          <a:ln>
            <a:noFill/>
          </a:ln>
          <a:effectLst/>
        </c:spPr>
      </c:pivotFmt>
      <c:pivotFmt>
        <c:idx val="6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6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7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7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7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7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7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7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7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7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7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7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8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8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8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8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8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8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8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8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8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8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9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9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9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9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9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9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9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9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9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9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0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0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0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0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0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0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0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0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0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0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5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5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5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5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5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5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5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6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6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6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6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6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6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6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6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6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6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7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7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7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7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7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7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7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7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7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7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8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8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8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8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8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8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8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8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8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8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9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9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9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9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9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9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9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9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9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9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0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0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0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0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0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0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0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0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0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0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glow>
              <a:schemeClr val="accent1">
                <a:alpha val="40000"/>
              </a:schemeClr>
            </a:glow>
            <a:softEdge rad="0"/>
          </a:effectLst>
        </c:spPr>
      </c:pivotFmt>
      <c:pivotFmt>
        <c:idx val="2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5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5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5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5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5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5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5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6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6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6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6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6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6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6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6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6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6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7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7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7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7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7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7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7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7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7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7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8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8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8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8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8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8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8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8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8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8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9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9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9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9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9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9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9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9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9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9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0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0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0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0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0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0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0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0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0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0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glow>
              <a:schemeClr val="accent1">
                <a:alpha val="40000"/>
              </a:schemeClr>
            </a:glow>
            <a:softEdge rad="0"/>
          </a:effectLst>
        </c:spPr>
      </c:pivotFmt>
      <c:pivotFmt>
        <c:idx val="3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5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5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5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5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5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5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5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6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6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6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6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6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6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6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6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6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6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7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7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7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7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7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7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7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7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7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7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8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8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8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8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8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8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8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8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8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8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9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9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9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9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9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9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9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9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9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9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40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40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40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40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40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40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40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40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40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40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4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4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4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4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4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4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4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4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4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4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4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4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4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4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4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4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4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4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4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4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4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4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4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4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4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4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4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4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4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4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4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4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4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4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4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4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4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4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4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4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4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4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4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45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45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45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45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45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45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45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46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46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46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46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46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46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46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46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46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46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47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47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47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47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47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47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47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47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47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47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48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48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48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48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48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48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48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48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48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48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49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49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49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49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49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49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49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49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49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49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50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glow>
              <a:schemeClr val="accent1">
                <a:alpha val="40000"/>
              </a:schemeClr>
            </a:glow>
            <a:softEdge rad="0"/>
          </a:effectLst>
        </c:spPr>
      </c:pivotFmt>
      <c:pivotFmt>
        <c:idx val="50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50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50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50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50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50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50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50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50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5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5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5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5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5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5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5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5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5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5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5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5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5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5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glow>
              <a:schemeClr val="accent1">
                <a:alpha val="40000"/>
              </a:schemeClr>
            </a:glow>
            <a:softEdge rad="0"/>
          </a:effectLst>
        </c:spPr>
      </c:pivotFmt>
      <c:pivotFmt>
        <c:idx val="5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5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5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5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5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5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5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5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5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5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5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5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5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5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5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5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5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5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5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5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5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5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5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5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5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5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5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5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5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55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55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55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55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55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55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55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56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56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56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56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56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56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56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56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56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56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57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57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57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57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57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57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57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57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57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57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58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58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58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58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58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58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58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58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58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58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59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59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59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59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59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59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59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59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59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59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60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60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60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60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60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60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60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60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608"/>
        <c:spPr>
          <a:solidFill>
            <a:srgbClr val="16A085"/>
          </a:solidFill>
          <a:ln>
            <a:noFill/>
          </a:ln>
          <a:effectLst/>
        </c:spPr>
      </c:pivotFmt>
      <c:pivotFmt>
        <c:idx val="60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6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6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6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6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6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s>
    <c:plotArea>
      <c:layout/>
      <c:pieChart>
        <c:varyColors val="1"/>
        <c:ser>
          <c:idx val="0"/>
          <c:order val="0"/>
          <c:tx>
            <c:strRef>
              <c:f>Sheet1!$P$3</c:f>
              <c:strCache>
                <c:ptCount val="1"/>
                <c:pt idx="0">
                  <c:v>Total</c:v>
                </c:pt>
              </c:strCache>
            </c:strRef>
          </c:tx>
          <c:spPr>
            <a:effectLst>
              <a:glow>
                <a:schemeClr val="accent1">
                  <a:alpha val="40000"/>
                </a:schemeClr>
              </a:glow>
              <a:softEdge rad="0"/>
            </a:effectLst>
          </c:spPr>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001-F43C-4BC4-9E64-C566A06B4ABC}"/>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003-F43C-4BC4-9E64-C566A06B4ABC}"/>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005-F43C-4BC4-9E64-C566A06B4ABC}"/>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007-F43C-4BC4-9E64-C566A06B4ABC}"/>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009-F43C-4BC4-9E64-C566A06B4ABC}"/>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00B-F43C-4BC4-9E64-C566A06B4ABC}"/>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00D-F43C-4BC4-9E64-C566A06B4ABC}"/>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00F-F43C-4BC4-9E64-C566A06B4ABC}"/>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011-F43C-4BC4-9E64-C566A06B4ABC}"/>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013-F43C-4BC4-9E64-C566A06B4ABC}"/>
              </c:ext>
            </c:extLst>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015-F43C-4BC4-9E64-C566A06B4ABC}"/>
              </c:ext>
            </c:extLst>
          </c:dPt>
          <c:dPt>
            <c:idx val="11"/>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017-F43C-4BC4-9E64-C566A06B4ABC}"/>
              </c:ext>
            </c:extLst>
          </c:dPt>
          <c:dPt>
            <c:idx val="12"/>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019-F43C-4BC4-9E64-C566A06B4ABC}"/>
              </c:ext>
            </c:extLst>
          </c:dPt>
          <c:dPt>
            <c:idx val="13"/>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01B-F43C-4BC4-9E64-C566A06B4ABC}"/>
              </c:ext>
            </c:extLst>
          </c:dPt>
          <c:dPt>
            <c:idx val="14"/>
            <c:bubble3D val="0"/>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01D-F43C-4BC4-9E64-C566A06B4ABC}"/>
              </c:ext>
            </c:extLst>
          </c:dPt>
          <c:dPt>
            <c:idx val="15"/>
            <c:bubble3D val="0"/>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01F-F43C-4BC4-9E64-C566A06B4ABC}"/>
              </c:ext>
            </c:extLst>
          </c:dPt>
          <c:dPt>
            <c:idx val="16"/>
            <c:bubble3D val="0"/>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021-F43C-4BC4-9E64-C566A06B4ABC}"/>
              </c:ext>
            </c:extLst>
          </c:dPt>
          <c:dPt>
            <c:idx val="17"/>
            <c:bubble3D val="0"/>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023-F43C-4BC4-9E64-C566A06B4ABC}"/>
              </c:ext>
            </c:extLst>
          </c:dPt>
          <c:dPt>
            <c:idx val="18"/>
            <c:bubble3D val="0"/>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025-F43C-4BC4-9E64-C566A06B4ABC}"/>
              </c:ext>
            </c:extLst>
          </c:dPt>
          <c:dPt>
            <c:idx val="19"/>
            <c:bubble3D val="0"/>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027-F43C-4BC4-9E64-C566A06B4ABC}"/>
              </c:ext>
            </c:extLst>
          </c:dPt>
          <c:dPt>
            <c:idx val="20"/>
            <c:bubble3D val="0"/>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029-F43C-4BC4-9E64-C566A06B4ABC}"/>
              </c:ext>
            </c:extLst>
          </c:dPt>
          <c:dPt>
            <c:idx val="21"/>
            <c:bubble3D val="0"/>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02B-F43C-4BC4-9E64-C566A06B4ABC}"/>
              </c:ext>
            </c:extLst>
          </c:dPt>
          <c:dPt>
            <c:idx val="22"/>
            <c:bubble3D val="0"/>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02D-F43C-4BC4-9E64-C566A06B4ABC}"/>
              </c:ext>
            </c:extLst>
          </c:dPt>
          <c:dPt>
            <c:idx val="23"/>
            <c:bubble3D val="0"/>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02F-F43C-4BC4-9E64-C566A06B4ABC}"/>
              </c:ext>
            </c:extLst>
          </c:dPt>
          <c:dPt>
            <c:idx val="24"/>
            <c:bubble3D val="0"/>
            <c:spPr>
              <a:gradFill rotWithShape="1">
                <a:gsLst>
                  <a:gs pos="0">
                    <a:schemeClr val="accent1">
                      <a:lumMod val="60000"/>
                      <a:lumOff val="40000"/>
                      <a:satMod val="103000"/>
                      <a:lumMod val="102000"/>
                      <a:tint val="94000"/>
                    </a:schemeClr>
                  </a:gs>
                  <a:gs pos="50000">
                    <a:schemeClr val="accent1">
                      <a:lumMod val="60000"/>
                      <a:lumOff val="40000"/>
                      <a:satMod val="110000"/>
                      <a:lumMod val="100000"/>
                      <a:shade val="100000"/>
                    </a:schemeClr>
                  </a:gs>
                  <a:gs pos="100000">
                    <a:schemeClr val="accent1">
                      <a:lumMod val="60000"/>
                      <a:lumOff val="4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031-F43C-4BC4-9E64-C566A06B4ABC}"/>
              </c:ext>
            </c:extLst>
          </c:dPt>
          <c:dPt>
            <c:idx val="25"/>
            <c:bubble3D val="0"/>
            <c:spPr>
              <a:gradFill rotWithShape="1">
                <a:gsLst>
                  <a:gs pos="0">
                    <a:schemeClr val="accent2">
                      <a:lumMod val="60000"/>
                      <a:lumOff val="40000"/>
                      <a:satMod val="103000"/>
                      <a:lumMod val="102000"/>
                      <a:tint val="94000"/>
                    </a:schemeClr>
                  </a:gs>
                  <a:gs pos="50000">
                    <a:schemeClr val="accent2">
                      <a:lumMod val="60000"/>
                      <a:lumOff val="40000"/>
                      <a:satMod val="110000"/>
                      <a:lumMod val="100000"/>
                      <a:shade val="100000"/>
                    </a:schemeClr>
                  </a:gs>
                  <a:gs pos="100000">
                    <a:schemeClr val="accent2">
                      <a:lumMod val="60000"/>
                      <a:lumOff val="4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033-F43C-4BC4-9E64-C566A06B4ABC}"/>
              </c:ext>
            </c:extLst>
          </c:dPt>
          <c:dPt>
            <c:idx val="26"/>
            <c:bubble3D val="0"/>
            <c:spPr>
              <a:gradFill rotWithShape="1">
                <a:gsLst>
                  <a:gs pos="0">
                    <a:schemeClr val="accent3">
                      <a:lumMod val="60000"/>
                      <a:lumOff val="40000"/>
                      <a:satMod val="103000"/>
                      <a:lumMod val="102000"/>
                      <a:tint val="94000"/>
                    </a:schemeClr>
                  </a:gs>
                  <a:gs pos="50000">
                    <a:schemeClr val="accent3">
                      <a:lumMod val="60000"/>
                      <a:lumOff val="40000"/>
                      <a:satMod val="110000"/>
                      <a:lumMod val="100000"/>
                      <a:shade val="100000"/>
                    </a:schemeClr>
                  </a:gs>
                  <a:gs pos="100000">
                    <a:schemeClr val="accent3">
                      <a:lumMod val="60000"/>
                      <a:lumOff val="4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035-F43C-4BC4-9E64-C566A06B4ABC}"/>
              </c:ext>
            </c:extLst>
          </c:dPt>
          <c:dPt>
            <c:idx val="27"/>
            <c:bubble3D val="0"/>
            <c:spPr>
              <a:gradFill rotWithShape="1">
                <a:gsLst>
                  <a:gs pos="0">
                    <a:schemeClr val="accent4">
                      <a:lumMod val="60000"/>
                      <a:lumOff val="40000"/>
                      <a:satMod val="103000"/>
                      <a:lumMod val="102000"/>
                      <a:tint val="94000"/>
                    </a:schemeClr>
                  </a:gs>
                  <a:gs pos="50000">
                    <a:schemeClr val="accent4">
                      <a:lumMod val="60000"/>
                      <a:lumOff val="40000"/>
                      <a:satMod val="110000"/>
                      <a:lumMod val="100000"/>
                      <a:shade val="100000"/>
                    </a:schemeClr>
                  </a:gs>
                  <a:gs pos="100000">
                    <a:schemeClr val="accent4">
                      <a:lumMod val="60000"/>
                      <a:lumOff val="4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037-F43C-4BC4-9E64-C566A06B4ABC}"/>
              </c:ext>
            </c:extLst>
          </c:dPt>
          <c:dPt>
            <c:idx val="28"/>
            <c:bubble3D val="0"/>
            <c:spPr>
              <a:gradFill rotWithShape="1">
                <a:gsLst>
                  <a:gs pos="0">
                    <a:schemeClr val="accent5">
                      <a:lumMod val="60000"/>
                      <a:lumOff val="40000"/>
                      <a:satMod val="103000"/>
                      <a:lumMod val="102000"/>
                      <a:tint val="94000"/>
                    </a:schemeClr>
                  </a:gs>
                  <a:gs pos="50000">
                    <a:schemeClr val="accent5">
                      <a:lumMod val="60000"/>
                      <a:lumOff val="40000"/>
                      <a:satMod val="110000"/>
                      <a:lumMod val="100000"/>
                      <a:shade val="100000"/>
                    </a:schemeClr>
                  </a:gs>
                  <a:gs pos="100000">
                    <a:schemeClr val="accent5">
                      <a:lumMod val="60000"/>
                      <a:lumOff val="4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039-F43C-4BC4-9E64-C566A06B4ABC}"/>
              </c:ext>
            </c:extLst>
          </c:dPt>
          <c:dPt>
            <c:idx val="29"/>
            <c:bubble3D val="0"/>
            <c:spPr>
              <a:gradFill rotWithShape="1">
                <a:gsLst>
                  <a:gs pos="0">
                    <a:schemeClr val="accent6">
                      <a:lumMod val="60000"/>
                      <a:lumOff val="40000"/>
                      <a:satMod val="103000"/>
                      <a:lumMod val="102000"/>
                      <a:tint val="94000"/>
                    </a:schemeClr>
                  </a:gs>
                  <a:gs pos="50000">
                    <a:schemeClr val="accent6">
                      <a:lumMod val="60000"/>
                      <a:lumOff val="40000"/>
                      <a:satMod val="110000"/>
                      <a:lumMod val="100000"/>
                      <a:shade val="100000"/>
                    </a:schemeClr>
                  </a:gs>
                  <a:gs pos="100000">
                    <a:schemeClr val="accent6">
                      <a:lumMod val="60000"/>
                      <a:lumOff val="4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03B-F43C-4BC4-9E64-C566A06B4ABC}"/>
              </c:ext>
            </c:extLst>
          </c:dPt>
          <c:dPt>
            <c:idx val="30"/>
            <c:bubble3D val="0"/>
            <c:spPr>
              <a:gradFill rotWithShape="1">
                <a:gsLst>
                  <a:gs pos="0">
                    <a:schemeClr val="accent1">
                      <a:lumMod val="50000"/>
                      <a:satMod val="103000"/>
                      <a:lumMod val="102000"/>
                      <a:tint val="94000"/>
                    </a:schemeClr>
                  </a:gs>
                  <a:gs pos="50000">
                    <a:schemeClr val="accent1">
                      <a:lumMod val="50000"/>
                      <a:satMod val="110000"/>
                      <a:lumMod val="100000"/>
                      <a:shade val="100000"/>
                    </a:schemeClr>
                  </a:gs>
                  <a:gs pos="100000">
                    <a:schemeClr val="accent1">
                      <a:lumMod val="5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03D-F43C-4BC4-9E64-C566A06B4ABC}"/>
              </c:ext>
            </c:extLst>
          </c:dPt>
          <c:dPt>
            <c:idx val="31"/>
            <c:bubble3D val="0"/>
            <c:spPr>
              <a:gradFill rotWithShape="1">
                <a:gsLst>
                  <a:gs pos="0">
                    <a:schemeClr val="accent2">
                      <a:lumMod val="50000"/>
                      <a:satMod val="103000"/>
                      <a:lumMod val="102000"/>
                      <a:tint val="94000"/>
                    </a:schemeClr>
                  </a:gs>
                  <a:gs pos="50000">
                    <a:schemeClr val="accent2">
                      <a:lumMod val="50000"/>
                      <a:satMod val="110000"/>
                      <a:lumMod val="100000"/>
                      <a:shade val="100000"/>
                    </a:schemeClr>
                  </a:gs>
                  <a:gs pos="100000">
                    <a:schemeClr val="accent2">
                      <a:lumMod val="5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03F-F43C-4BC4-9E64-C566A06B4ABC}"/>
              </c:ext>
            </c:extLst>
          </c:dPt>
          <c:dPt>
            <c:idx val="32"/>
            <c:bubble3D val="0"/>
            <c:spPr>
              <a:gradFill rotWithShape="1">
                <a:gsLst>
                  <a:gs pos="0">
                    <a:schemeClr val="accent3">
                      <a:lumMod val="50000"/>
                      <a:satMod val="103000"/>
                      <a:lumMod val="102000"/>
                      <a:tint val="94000"/>
                    </a:schemeClr>
                  </a:gs>
                  <a:gs pos="50000">
                    <a:schemeClr val="accent3">
                      <a:lumMod val="50000"/>
                      <a:satMod val="110000"/>
                      <a:lumMod val="100000"/>
                      <a:shade val="100000"/>
                    </a:schemeClr>
                  </a:gs>
                  <a:gs pos="100000">
                    <a:schemeClr val="accent3">
                      <a:lumMod val="5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041-F43C-4BC4-9E64-C566A06B4ABC}"/>
              </c:ext>
            </c:extLst>
          </c:dPt>
          <c:dPt>
            <c:idx val="33"/>
            <c:bubble3D val="0"/>
            <c:spPr>
              <a:gradFill rotWithShape="1">
                <a:gsLst>
                  <a:gs pos="0">
                    <a:schemeClr val="accent4">
                      <a:lumMod val="50000"/>
                      <a:satMod val="103000"/>
                      <a:lumMod val="102000"/>
                      <a:tint val="94000"/>
                    </a:schemeClr>
                  </a:gs>
                  <a:gs pos="50000">
                    <a:schemeClr val="accent4">
                      <a:lumMod val="50000"/>
                      <a:satMod val="110000"/>
                      <a:lumMod val="100000"/>
                      <a:shade val="100000"/>
                    </a:schemeClr>
                  </a:gs>
                  <a:gs pos="100000">
                    <a:schemeClr val="accent4">
                      <a:lumMod val="5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043-F43C-4BC4-9E64-C566A06B4ABC}"/>
              </c:ext>
            </c:extLst>
          </c:dPt>
          <c:dPt>
            <c:idx val="34"/>
            <c:bubble3D val="0"/>
            <c:spPr>
              <a:gradFill rotWithShape="1">
                <a:gsLst>
                  <a:gs pos="0">
                    <a:schemeClr val="accent5">
                      <a:lumMod val="50000"/>
                      <a:satMod val="103000"/>
                      <a:lumMod val="102000"/>
                      <a:tint val="94000"/>
                    </a:schemeClr>
                  </a:gs>
                  <a:gs pos="50000">
                    <a:schemeClr val="accent5">
                      <a:lumMod val="50000"/>
                      <a:satMod val="110000"/>
                      <a:lumMod val="100000"/>
                      <a:shade val="100000"/>
                    </a:schemeClr>
                  </a:gs>
                  <a:gs pos="100000">
                    <a:schemeClr val="accent5">
                      <a:lumMod val="5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045-F43C-4BC4-9E64-C566A06B4ABC}"/>
              </c:ext>
            </c:extLst>
          </c:dPt>
          <c:dPt>
            <c:idx val="35"/>
            <c:bubble3D val="0"/>
            <c:spPr>
              <a:gradFill rotWithShape="1">
                <a:gsLst>
                  <a:gs pos="0">
                    <a:schemeClr val="accent6">
                      <a:lumMod val="50000"/>
                      <a:satMod val="103000"/>
                      <a:lumMod val="102000"/>
                      <a:tint val="94000"/>
                    </a:schemeClr>
                  </a:gs>
                  <a:gs pos="50000">
                    <a:schemeClr val="accent6">
                      <a:lumMod val="50000"/>
                      <a:satMod val="110000"/>
                      <a:lumMod val="100000"/>
                      <a:shade val="100000"/>
                    </a:schemeClr>
                  </a:gs>
                  <a:gs pos="100000">
                    <a:schemeClr val="accent6">
                      <a:lumMod val="5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047-F43C-4BC4-9E64-C566A06B4ABC}"/>
              </c:ext>
            </c:extLst>
          </c:dPt>
          <c:dPt>
            <c:idx val="36"/>
            <c:bubble3D val="0"/>
            <c:spPr>
              <a:gradFill rotWithShape="1">
                <a:gsLst>
                  <a:gs pos="0">
                    <a:schemeClr val="accent1">
                      <a:lumMod val="70000"/>
                      <a:lumOff val="30000"/>
                      <a:satMod val="103000"/>
                      <a:lumMod val="102000"/>
                      <a:tint val="94000"/>
                    </a:schemeClr>
                  </a:gs>
                  <a:gs pos="50000">
                    <a:schemeClr val="accent1">
                      <a:lumMod val="70000"/>
                      <a:lumOff val="30000"/>
                      <a:satMod val="110000"/>
                      <a:lumMod val="100000"/>
                      <a:shade val="100000"/>
                    </a:schemeClr>
                  </a:gs>
                  <a:gs pos="100000">
                    <a:schemeClr val="accent1">
                      <a:lumMod val="70000"/>
                      <a:lumOff val="3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049-F43C-4BC4-9E64-C566A06B4ABC}"/>
              </c:ext>
            </c:extLst>
          </c:dPt>
          <c:dPt>
            <c:idx val="37"/>
            <c:bubble3D val="0"/>
            <c:spPr>
              <a:gradFill rotWithShape="1">
                <a:gsLst>
                  <a:gs pos="0">
                    <a:schemeClr val="accent2">
                      <a:lumMod val="70000"/>
                      <a:lumOff val="30000"/>
                      <a:satMod val="103000"/>
                      <a:lumMod val="102000"/>
                      <a:tint val="94000"/>
                    </a:schemeClr>
                  </a:gs>
                  <a:gs pos="50000">
                    <a:schemeClr val="accent2">
                      <a:lumMod val="70000"/>
                      <a:lumOff val="30000"/>
                      <a:satMod val="110000"/>
                      <a:lumMod val="100000"/>
                      <a:shade val="100000"/>
                    </a:schemeClr>
                  </a:gs>
                  <a:gs pos="100000">
                    <a:schemeClr val="accent2">
                      <a:lumMod val="70000"/>
                      <a:lumOff val="3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04B-F43C-4BC4-9E64-C566A06B4ABC}"/>
              </c:ext>
            </c:extLst>
          </c:dPt>
          <c:dPt>
            <c:idx val="38"/>
            <c:bubble3D val="0"/>
            <c:spPr>
              <a:gradFill rotWithShape="1">
                <a:gsLst>
                  <a:gs pos="0">
                    <a:schemeClr val="accent3">
                      <a:lumMod val="70000"/>
                      <a:lumOff val="30000"/>
                      <a:satMod val="103000"/>
                      <a:lumMod val="102000"/>
                      <a:tint val="94000"/>
                    </a:schemeClr>
                  </a:gs>
                  <a:gs pos="50000">
                    <a:schemeClr val="accent3">
                      <a:lumMod val="70000"/>
                      <a:lumOff val="30000"/>
                      <a:satMod val="110000"/>
                      <a:lumMod val="100000"/>
                      <a:shade val="100000"/>
                    </a:schemeClr>
                  </a:gs>
                  <a:gs pos="100000">
                    <a:schemeClr val="accent3">
                      <a:lumMod val="70000"/>
                      <a:lumOff val="3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04D-F43C-4BC4-9E64-C566A06B4ABC}"/>
              </c:ext>
            </c:extLst>
          </c:dPt>
          <c:dPt>
            <c:idx val="39"/>
            <c:bubble3D val="0"/>
            <c:spPr>
              <a:gradFill rotWithShape="1">
                <a:gsLst>
                  <a:gs pos="0">
                    <a:schemeClr val="accent4">
                      <a:lumMod val="70000"/>
                      <a:lumOff val="30000"/>
                      <a:satMod val="103000"/>
                      <a:lumMod val="102000"/>
                      <a:tint val="94000"/>
                    </a:schemeClr>
                  </a:gs>
                  <a:gs pos="50000">
                    <a:schemeClr val="accent4">
                      <a:lumMod val="70000"/>
                      <a:lumOff val="30000"/>
                      <a:satMod val="110000"/>
                      <a:lumMod val="100000"/>
                      <a:shade val="100000"/>
                    </a:schemeClr>
                  </a:gs>
                  <a:gs pos="100000">
                    <a:schemeClr val="accent4">
                      <a:lumMod val="70000"/>
                      <a:lumOff val="3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04F-F43C-4BC4-9E64-C566A06B4ABC}"/>
              </c:ext>
            </c:extLst>
          </c:dPt>
          <c:dPt>
            <c:idx val="40"/>
            <c:bubble3D val="0"/>
            <c:spPr>
              <a:gradFill rotWithShape="1">
                <a:gsLst>
                  <a:gs pos="0">
                    <a:schemeClr val="accent5">
                      <a:lumMod val="70000"/>
                      <a:lumOff val="30000"/>
                      <a:satMod val="103000"/>
                      <a:lumMod val="102000"/>
                      <a:tint val="94000"/>
                    </a:schemeClr>
                  </a:gs>
                  <a:gs pos="50000">
                    <a:schemeClr val="accent5">
                      <a:lumMod val="70000"/>
                      <a:lumOff val="30000"/>
                      <a:satMod val="110000"/>
                      <a:lumMod val="100000"/>
                      <a:shade val="100000"/>
                    </a:schemeClr>
                  </a:gs>
                  <a:gs pos="100000">
                    <a:schemeClr val="accent5">
                      <a:lumMod val="70000"/>
                      <a:lumOff val="3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051-F43C-4BC4-9E64-C566A06B4ABC}"/>
              </c:ext>
            </c:extLst>
          </c:dPt>
          <c:dPt>
            <c:idx val="41"/>
            <c:bubble3D val="0"/>
            <c:spPr>
              <a:gradFill rotWithShape="1">
                <a:gsLst>
                  <a:gs pos="0">
                    <a:schemeClr val="accent6">
                      <a:lumMod val="70000"/>
                      <a:lumOff val="30000"/>
                      <a:satMod val="103000"/>
                      <a:lumMod val="102000"/>
                      <a:tint val="94000"/>
                    </a:schemeClr>
                  </a:gs>
                  <a:gs pos="50000">
                    <a:schemeClr val="accent6">
                      <a:lumMod val="70000"/>
                      <a:lumOff val="30000"/>
                      <a:satMod val="110000"/>
                      <a:lumMod val="100000"/>
                      <a:shade val="100000"/>
                    </a:schemeClr>
                  </a:gs>
                  <a:gs pos="100000">
                    <a:schemeClr val="accent6">
                      <a:lumMod val="70000"/>
                      <a:lumOff val="3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053-F43C-4BC4-9E64-C566A06B4ABC}"/>
              </c:ext>
            </c:extLst>
          </c:dPt>
          <c:dPt>
            <c:idx val="42"/>
            <c:bubble3D val="0"/>
            <c:spPr>
              <a:gradFill rotWithShape="1">
                <a:gsLst>
                  <a:gs pos="0">
                    <a:schemeClr val="accent1">
                      <a:lumMod val="70000"/>
                      <a:satMod val="103000"/>
                      <a:lumMod val="102000"/>
                      <a:tint val="94000"/>
                    </a:schemeClr>
                  </a:gs>
                  <a:gs pos="50000">
                    <a:schemeClr val="accent1">
                      <a:lumMod val="70000"/>
                      <a:satMod val="110000"/>
                      <a:lumMod val="100000"/>
                      <a:shade val="100000"/>
                    </a:schemeClr>
                  </a:gs>
                  <a:gs pos="100000">
                    <a:schemeClr val="accent1">
                      <a:lumMod val="7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055-F43C-4BC4-9E64-C566A06B4ABC}"/>
              </c:ext>
            </c:extLst>
          </c:dPt>
          <c:dPt>
            <c:idx val="43"/>
            <c:bubble3D val="0"/>
            <c:spPr>
              <a:gradFill rotWithShape="1">
                <a:gsLst>
                  <a:gs pos="0">
                    <a:schemeClr val="accent2">
                      <a:lumMod val="70000"/>
                      <a:satMod val="103000"/>
                      <a:lumMod val="102000"/>
                      <a:tint val="94000"/>
                    </a:schemeClr>
                  </a:gs>
                  <a:gs pos="50000">
                    <a:schemeClr val="accent2">
                      <a:lumMod val="70000"/>
                      <a:satMod val="110000"/>
                      <a:lumMod val="100000"/>
                      <a:shade val="100000"/>
                    </a:schemeClr>
                  </a:gs>
                  <a:gs pos="100000">
                    <a:schemeClr val="accent2">
                      <a:lumMod val="7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057-F43C-4BC4-9E64-C566A06B4ABC}"/>
              </c:ext>
            </c:extLst>
          </c:dPt>
          <c:dPt>
            <c:idx val="44"/>
            <c:bubble3D val="0"/>
            <c:spPr>
              <a:gradFill rotWithShape="1">
                <a:gsLst>
                  <a:gs pos="0">
                    <a:schemeClr val="accent3">
                      <a:lumMod val="70000"/>
                      <a:satMod val="103000"/>
                      <a:lumMod val="102000"/>
                      <a:tint val="94000"/>
                    </a:schemeClr>
                  </a:gs>
                  <a:gs pos="50000">
                    <a:schemeClr val="accent3">
                      <a:lumMod val="70000"/>
                      <a:satMod val="110000"/>
                      <a:lumMod val="100000"/>
                      <a:shade val="100000"/>
                    </a:schemeClr>
                  </a:gs>
                  <a:gs pos="100000">
                    <a:schemeClr val="accent3">
                      <a:lumMod val="7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059-F43C-4BC4-9E64-C566A06B4ABC}"/>
              </c:ext>
            </c:extLst>
          </c:dPt>
          <c:dPt>
            <c:idx val="45"/>
            <c:bubble3D val="0"/>
            <c:spPr>
              <a:gradFill rotWithShape="1">
                <a:gsLst>
                  <a:gs pos="0">
                    <a:schemeClr val="accent4">
                      <a:lumMod val="70000"/>
                      <a:satMod val="103000"/>
                      <a:lumMod val="102000"/>
                      <a:tint val="94000"/>
                    </a:schemeClr>
                  </a:gs>
                  <a:gs pos="50000">
                    <a:schemeClr val="accent4">
                      <a:lumMod val="70000"/>
                      <a:satMod val="110000"/>
                      <a:lumMod val="100000"/>
                      <a:shade val="100000"/>
                    </a:schemeClr>
                  </a:gs>
                  <a:gs pos="100000">
                    <a:schemeClr val="accent4">
                      <a:lumMod val="7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05B-F43C-4BC4-9E64-C566A06B4ABC}"/>
              </c:ext>
            </c:extLst>
          </c:dPt>
          <c:dPt>
            <c:idx val="46"/>
            <c:bubble3D val="0"/>
            <c:spPr>
              <a:gradFill rotWithShape="1">
                <a:gsLst>
                  <a:gs pos="0">
                    <a:schemeClr val="accent5">
                      <a:lumMod val="70000"/>
                      <a:satMod val="103000"/>
                      <a:lumMod val="102000"/>
                      <a:tint val="94000"/>
                    </a:schemeClr>
                  </a:gs>
                  <a:gs pos="50000">
                    <a:schemeClr val="accent5">
                      <a:lumMod val="70000"/>
                      <a:satMod val="110000"/>
                      <a:lumMod val="100000"/>
                      <a:shade val="100000"/>
                    </a:schemeClr>
                  </a:gs>
                  <a:gs pos="100000">
                    <a:schemeClr val="accent5">
                      <a:lumMod val="7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05D-F43C-4BC4-9E64-C566A06B4ABC}"/>
              </c:ext>
            </c:extLst>
          </c:dPt>
          <c:dPt>
            <c:idx val="47"/>
            <c:bubble3D val="0"/>
            <c:spPr>
              <a:gradFill rotWithShape="1">
                <a:gsLst>
                  <a:gs pos="0">
                    <a:schemeClr val="accent6">
                      <a:lumMod val="70000"/>
                      <a:satMod val="103000"/>
                      <a:lumMod val="102000"/>
                      <a:tint val="94000"/>
                    </a:schemeClr>
                  </a:gs>
                  <a:gs pos="50000">
                    <a:schemeClr val="accent6">
                      <a:lumMod val="70000"/>
                      <a:satMod val="110000"/>
                      <a:lumMod val="100000"/>
                      <a:shade val="100000"/>
                    </a:schemeClr>
                  </a:gs>
                  <a:gs pos="100000">
                    <a:schemeClr val="accent6">
                      <a:lumMod val="7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05F-F43C-4BC4-9E64-C566A06B4ABC}"/>
              </c:ext>
            </c:extLst>
          </c:dPt>
          <c:dPt>
            <c:idx val="48"/>
            <c:bubble3D val="0"/>
            <c:spPr>
              <a:gradFill rotWithShape="1">
                <a:gsLst>
                  <a:gs pos="0">
                    <a:schemeClr val="accent1">
                      <a:lumMod val="50000"/>
                      <a:lumOff val="50000"/>
                      <a:satMod val="103000"/>
                      <a:lumMod val="102000"/>
                      <a:tint val="94000"/>
                    </a:schemeClr>
                  </a:gs>
                  <a:gs pos="50000">
                    <a:schemeClr val="accent1">
                      <a:lumMod val="50000"/>
                      <a:lumOff val="50000"/>
                      <a:satMod val="110000"/>
                      <a:lumMod val="100000"/>
                      <a:shade val="100000"/>
                    </a:schemeClr>
                  </a:gs>
                  <a:gs pos="100000">
                    <a:schemeClr val="accent1">
                      <a:lumMod val="50000"/>
                      <a:lumOff val="5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061-F43C-4BC4-9E64-C566A06B4ABC}"/>
              </c:ext>
            </c:extLst>
          </c:dPt>
          <c:dPt>
            <c:idx val="49"/>
            <c:bubble3D val="0"/>
            <c:spPr>
              <a:gradFill rotWithShape="1">
                <a:gsLst>
                  <a:gs pos="0">
                    <a:schemeClr val="accent2">
                      <a:lumMod val="50000"/>
                      <a:lumOff val="50000"/>
                      <a:satMod val="103000"/>
                      <a:lumMod val="102000"/>
                      <a:tint val="94000"/>
                    </a:schemeClr>
                  </a:gs>
                  <a:gs pos="50000">
                    <a:schemeClr val="accent2">
                      <a:lumMod val="50000"/>
                      <a:lumOff val="50000"/>
                      <a:satMod val="110000"/>
                      <a:lumMod val="100000"/>
                      <a:shade val="100000"/>
                    </a:schemeClr>
                  </a:gs>
                  <a:gs pos="100000">
                    <a:schemeClr val="accent2">
                      <a:lumMod val="50000"/>
                      <a:lumOff val="5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063-F43C-4BC4-9E64-C566A06B4ABC}"/>
              </c:ext>
            </c:extLst>
          </c:dPt>
          <c:dPt>
            <c:idx val="50"/>
            <c:bubble3D val="0"/>
            <c:spPr>
              <a:gradFill rotWithShape="1">
                <a:gsLst>
                  <a:gs pos="0">
                    <a:schemeClr val="accent3">
                      <a:lumMod val="50000"/>
                      <a:lumOff val="50000"/>
                      <a:satMod val="103000"/>
                      <a:lumMod val="102000"/>
                      <a:tint val="94000"/>
                    </a:schemeClr>
                  </a:gs>
                  <a:gs pos="50000">
                    <a:schemeClr val="accent3">
                      <a:lumMod val="50000"/>
                      <a:lumOff val="50000"/>
                      <a:satMod val="110000"/>
                      <a:lumMod val="100000"/>
                      <a:shade val="100000"/>
                    </a:schemeClr>
                  </a:gs>
                  <a:gs pos="100000">
                    <a:schemeClr val="accent3">
                      <a:lumMod val="50000"/>
                      <a:lumOff val="5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065-F43C-4BC4-9E64-C566A06B4ABC}"/>
              </c:ext>
            </c:extLst>
          </c:dPt>
          <c:dPt>
            <c:idx val="51"/>
            <c:bubble3D val="0"/>
            <c:spPr>
              <a:gradFill rotWithShape="1">
                <a:gsLst>
                  <a:gs pos="0">
                    <a:schemeClr val="accent4">
                      <a:lumMod val="50000"/>
                      <a:lumOff val="50000"/>
                      <a:satMod val="103000"/>
                      <a:lumMod val="102000"/>
                      <a:tint val="94000"/>
                    </a:schemeClr>
                  </a:gs>
                  <a:gs pos="50000">
                    <a:schemeClr val="accent4">
                      <a:lumMod val="50000"/>
                      <a:lumOff val="50000"/>
                      <a:satMod val="110000"/>
                      <a:lumMod val="100000"/>
                      <a:shade val="100000"/>
                    </a:schemeClr>
                  </a:gs>
                  <a:gs pos="100000">
                    <a:schemeClr val="accent4">
                      <a:lumMod val="50000"/>
                      <a:lumOff val="5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067-F43C-4BC4-9E64-C566A06B4ABC}"/>
              </c:ext>
            </c:extLst>
          </c:dPt>
          <c:dPt>
            <c:idx val="52"/>
            <c:bubble3D val="0"/>
            <c:spPr>
              <a:gradFill rotWithShape="1">
                <a:gsLst>
                  <a:gs pos="0">
                    <a:schemeClr val="accent5">
                      <a:lumMod val="50000"/>
                      <a:lumOff val="50000"/>
                      <a:satMod val="103000"/>
                      <a:lumMod val="102000"/>
                      <a:tint val="94000"/>
                    </a:schemeClr>
                  </a:gs>
                  <a:gs pos="50000">
                    <a:schemeClr val="accent5">
                      <a:lumMod val="50000"/>
                      <a:lumOff val="50000"/>
                      <a:satMod val="110000"/>
                      <a:lumMod val="100000"/>
                      <a:shade val="100000"/>
                    </a:schemeClr>
                  </a:gs>
                  <a:gs pos="100000">
                    <a:schemeClr val="accent5">
                      <a:lumMod val="50000"/>
                      <a:lumOff val="5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069-F43C-4BC4-9E64-C566A06B4ABC}"/>
              </c:ext>
            </c:extLst>
          </c:dPt>
          <c:dPt>
            <c:idx val="53"/>
            <c:bubble3D val="0"/>
            <c:spPr>
              <a:gradFill rotWithShape="1">
                <a:gsLst>
                  <a:gs pos="0">
                    <a:schemeClr val="accent6">
                      <a:lumMod val="50000"/>
                      <a:lumOff val="50000"/>
                      <a:satMod val="103000"/>
                      <a:lumMod val="102000"/>
                      <a:tint val="94000"/>
                    </a:schemeClr>
                  </a:gs>
                  <a:gs pos="50000">
                    <a:schemeClr val="accent6">
                      <a:lumMod val="50000"/>
                      <a:lumOff val="50000"/>
                      <a:satMod val="110000"/>
                      <a:lumMod val="100000"/>
                      <a:shade val="100000"/>
                    </a:schemeClr>
                  </a:gs>
                  <a:gs pos="100000">
                    <a:schemeClr val="accent6">
                      <a:lumMod val="50000"/>
                      <a:lumOff val="5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06B-F43C-4BC4-9E64-C566A06B4ABC}"/>
              </c:ext>
            </c:extLst>
          </c:dPt>
          <c:dPt>
            <c:idx val="54"/>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06D-F43C-4BC4-9E64-C566A06B4ABC}"/>
              </c:ext>
            </c:extLst>
          </c:dPt>
          <c:dPt>
            <c:idx val="55"/>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06F-F43C-4BC4-9E64-C566A06B4ABC}"/>
              </c:ext>
            </c:extLst>
          </c:dPt>
          <c:dPt>
            <c:idx val="56"/>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071-F43C-4BC4-9E64-C566A06B4ABC}"/>
              </c:ext>
            </c:extLst>
          </c:dPt>
          <c:dPt>
            <c:idx val="57"/>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073-F43C-4BC4-9E64-C566A06B4ABC}"/>
              </c:ext>
            </c:extLst>
          </c:dPt>
          <c:dPt>
            <c:idx val="58"/>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075-F43C-4BC4-9E64-C566A06B4ABC}"/>
              </c:ext>
            </c:extLst>
          </c:dPt>
          <c:dPt>
            <c:idx val="59"/>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077-F43C-4BC4-9E64-C566A06B4ABC}"/>
              </c:ext>
            </c:extLst>
          </c:dPt>
          <c:dPt>
            <c:idx val="60"/>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079-F43C-4BC4-9E64-C566A06B4ABC}"/>
              </c:ext>
            </c:extLst>
          </c:dPt>
          <c:dPt>
            <c:idx val="61"/>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07B-F43C-4BC4-9E64-C566A06B4ABC}"/>
              </c:ext>
            </c:extLst>
          </c:dPt>
          <c:dPt>
            <c:idx val="62"/>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07D-F43C-4BC4-9E64-C566A06B4ABC}"/>
              </c:ext>
            </c:extLst>
          </c:dPt>
          <c:dPt>
            <c:idx val="63"/>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07F-F43C-4BC4-9E64-C566A06B4ABC}"/>
              </c:ext>
            </c:extLst>
          </c:dPt>
          <c:dPt>
            <c:idx val="64"/>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081-F43C-4BC4-9E64-C566A06B4ABC}"/>
              </c:ext>
            </c:extLst>
          </c:dPt>
          <c:dPt>
            <c:idx val="65"/>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083-F43C-4BC4-9E64-C566A06B4ABC}"/>
              </c:ext>
            </c:extLst>
          </c:dPt>
          <c:dPt>
            <c:idx val="66"/>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085-F43C-4BC4-9E64-C566A06B4ABC}"/>
              </c:ext>
            </c:extLst>
          </c:dPt>
          <c:dPt>
            <c:idx val="67"/>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087-F43C-4BC4-9E64-C566A06B4ABC}"/>
              </c:ext>
            </c:extLst>
          </c:dPt>
          <c:dPt>
            <c:idx val="68"/>
            <c:bubble3D val="0"/>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089-F43C-4BC4-9E64-C566A06B4ABC}"/>
              </c:ext>
            </c:extLst>
          </c:dPt>
          <c:dPt>
            <c:idx val="69"/>
            <c:bubble3D val="0"/>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08B-F43C-4BC4-9E64-C566A06B4ABC}"/>
              </c:ext>
            </c:extLst>
          </c:dPt>
          <c:dPt>
            <c:idx val="70"/>
            <c:bubble3D val="0"/>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08D-F43C-4BC4-9E64-C566A06B4ABC}"/>
              </c:ext>
            </c:extLst>
          </c:dPt>
          <c:dPt>
            <c:idx val="71"/>
            <c:bubble3D val="0"/>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08F-F43C-4BC4-9E64-C566A06B4ABC}"/>
              </c:ext>
            </c:extLst>
          </c:dPt>
          <c:dPt>
            <c:idx val="72"/>
            <c:bubble3D val="0"/>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091-F43C-4BC4-9E64-C566A06B4ABC}"/>
              </c:ext>
            </c:extLst>
          </c:dPt>
          <c:dPt>
            <c:idx val="73"/>
            <c:bubble3D val="0"/>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093-F43C-4BC4-9E64-C566A06B4ABC}"/>
              </c:ext>
            </c:extLst>
          </c:dPt>
          <c:dPt>
            <c:idx val="74"/>
            <c:bubble3D val="0"/>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095-F43C-4BC4-9E64-C566A06B4ABC}"/>
              </c:ext>
            </c:extLst>
          </c:dPt>
          <c:dPt>
            <c:idx val="75"/>
            <c:bubble3D val="0"/>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097-F43C-4BC4-9E64-C566A06B4ABC}"/>
              </c:ext>
            </c:extLst>
          </c:dPt>
          <c:dPt>
            <c:idx val="76"/>
            <c:bubble3D val="0"/>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099-F43C-4BC4-9E64-C566A06B4ABC}"/>
              </c:ext>
            </c:extLst>
          </c:dPt>
          <c:dPt>
            <c:idx val="77"/>
            <c:bubble3D val="0"/>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09B-F43C-4BC4-9E64-C566A06B4ABC}"/>
              </c:ext>
            </c:extLst>
          </c:dPt>
          <c:dPt>
            <c:idx val="78"/>
            <c:bubble3D val="0"/>
            <c:spPr>
              <a:gradFill rotWithShape="1">
                <a:gsLst>
                  <a:gs pos="0">
                    <a:schemeClr val="accent1">
                      <a:lumMod val="60000"/>
                      <a:lumOff val="40000"/>
                      <a:satMod val="103000"/>
                      <a:lumMod val="102000"/>
                      <a:tint val="94000"/>
                    </a:schemeClr>
                  </a:gs>
                  <a:gs pos="50000">
                    <a:schemeClr val="accent1">
                      <a:lumMod val="60000"/>
                      <a:lumOff val="40000"/>
                      <a:satMod val="110000"/>
                      <a:lumMod val="100000"/>
                      <a:shade val="100000"/>
                    </a:schemeClr>
                  </a:gs>
                  <a:gs pos="100000">
                    <a:schemeClr val="accent1">
                      <a:lumMod val="60000"/>
                      <a:lumOff val="4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09D-F43C-4BC4-9E64-C566A06B4ABC}"/>
              </c:ext>
            </c:extLst>
          </c:dPt>
          <c:dPt>
            <c:idx val="79"/>
            <c:bubble3D val="0"/>
            <c:spPr>
              <a:gradFill rotWithShape="1">
                <a:gsLst>
                  <a:gs pos="0">
                    <a:schemeClr val="accent2">
                      <a:lumMod val="60000"/>
                      <a:lumOff val="40000"/>
                      <a:satMod val="103000"/>
                      <a:lumMod val="102000"/>
                      <a:tint val="94000"/>
                    </a:schemeClr>
                  </a:gs>
                  <a:gs pos="50000">
                    <a:schemeClr val="accent2">
                      <a:lumMod val="60000"/>
                      <a:lumOff val="40000"/>
                      <a:satMod val="110000"/>
                      <a:lumMod val="100000"/>
                      <a:shade val="100000"/>
                    </a:schemeClr>
                  </a:gs>
                  <a:gs pos="100000">
                    <a:schemeClr val="accent2">
                      <a:lumMod val="60000"/>
                      <a:lumOff val="4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09F-F43C-4BC4-9E64-C566A06B4ABC}"/>
              </c:ext>
            </c:extLst>
          </c:dPt>
          <c:dPt>
            <c:idx val="80"/>
            <c:bubble3D val="0"/>
            <c:spPr>
              <a:gradFill rotWithShape="1">
                <a:gsLst>
                  <a:gs pos="0">
                    <a:schemeClr val="accent3">
                      <a:lumMod val="60000"/>
                      <a:lumOff val="40000"/>
                      <a:satMod val="103000"/>
                      <a:lumMod val="102000"/>
                      <a:tint val="94000"/>
                    </a:schemeClr>
                  </a:gs>
                  <a:gs pos="50000">
                    <a:schemeClr val="accent3">
                      <a:lumMod val="60000"/>
                      <a:lumOff val="40000"/>
                      <a:satMod val="110000"/>
                      <a:lumMod val="100000"/>
                      <a:shade val="100000"/>
                    </a:schemeClr>
                  </a:gs>
                  <a:gs pos="100000">
                    <a:schemeClr val="accent3">
                      <a:lumMod val="60000"/>
                      <a:lumOff val="4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0A1-F43C-4BC4-9E64-C566A06B4ABC}"/>
              </c:ext>
            </c:extLst>
          </c:dPt>
          <c:dPt>
            <c:idx val="81"/>
            <c:bubble3D val="0"/>
            <c:spPr>
              <a:gradFill rotWithShape="1">
                <a:gsLst>
                  <a:gs pos="0">
                    <a:schemeClr val="accent4">
                      <a:lumMod val="60000"/>
                      <a:lumOff val="40000"/>
                      <a:satMod val="103000"/>
                      <a:lumMod val="102000"/>
                      <a:tint val="94000"/>
                    </a:schemeClr>
                  </a:gs>
                  <a:gs pos="50000">
                    <a:schemeClr val="accent4">
                      <a:lumMod val="60000"/>
                      <a:lumOff val="40000"/>
                      <a:satMod val="110000"/>
                      <a:lumMod val="100000"/>
                      <a:shade val="100000"/>
                    </a:schemeClr>
                  </a:gs>
                  <a:gs pos="100000">
                    <a:schemeClr val="accent4">
                      <a:lumMod val="60000"/>
                      <a:lumOff val="4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0A3-F43C-4BC4-9E64-C566A06B4ABC}"/>
              </c:ext>
            </c:extLst>
          </c:dPt>
          <c:dPt>
            <c:idx val="82"/>
            <c:bubble3D val="0"/>
            <c:spPr>
              <a:gradFill rotWithShape="1">
                <a:gsLst>
                  <a:gs pos="0">
                    <a:schemeClr val="accent5">
                      <a:lumMod val="60000"/>
                      <a:lumOff val="40000"/>
                      <a:satMod val="103000"/>
                      <a:lumMod val="102000"/>
                      <a:tint val="94000"/>
                    </a:schemeClr>
                  </a:gs>
                  <a:gs pos="50000">
                    <a:schemeClr val="accent5">
                      <a:lumMod val="60000"/>
                      <a:lumOff val="40000"/>
                      <a:satMod val="110000"/>
                      <a:lumMod val="100000"/>
                      <a:shade val="100000"/>
                    </a:schemeClr>
                  </a:gs>
                  <a:gs pos="100000">
                    <a:schemeClr val="accent5">
                      <a:lumMod val="60000"/>
                      <a:lumOff val="4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0A5-F43C-4BC4-9E64-C566A06B4ABC}"/>
              </c:ext>
            </c:extLst>
          </c:dPt>
          <c:dPt>
            <c:idx val="83"/>
            <c:bubble3D val="0"/>
            <c:spPr>
              <a:gradFill rotWithShape="1">
                <a:gsLst>
                  <a:gs pos="0">
                    <a:schemeClr val="accent6">
                      <a:lumMod val="60000"/>
                      <a:lumOff val="40000"/>
                      <a:satMod val="103000"/>
                      <a:lumMod val="102000"/>
                      <a:tint val="94000"/>
                    </a:schemeClr>
                  </a:gs>
                  <a:gs pos="50000">
                    <a:schemeClr val="accent6">
                      <a:lumMod val="60000"/>
                      <a:lumOff val="40000"/>
                      <a:satMod val="110000"/>
                      <a:lumMod val="100000"/>
                      <a:shade val="100000"/>
                    </a:schemeClr>
                  </a:gs>
                  <a:gs pos="100000">
                    <a:schemeClr val="accent6">
                      <a:lumMod val="60000"/>
                      <a:lumOff val="4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0A7-F43C-4BC4-9E64-C566A06B4ABC}"/>
              </c:ext>
            </c:extLst>
          </c:dPt>
          <c:dPt>
            <c:idx val="84"/>
            <c:bubble3D val="0"/>
            <c:spPr>
              <a:gradFill rotWithShape="1">
                <a:gsLst>
                  <a:gs pos="0">
                    <a:schemeClr val="accent1">
                      <a:lumMod val="50000"/>
                      <a:satMod val="103000"/>
                      <a:lumMod val="102000"/>
                      <a:tint val="94000"/>
                    </a:schemeClr>
                  </a:gs>
                  <a:gs pos="50000">
                    <a:schemeClr val="accent1">
                      <a:lumMod val="50000"/>
                      <a:satMod val="110000"/>
                      <a:lumMod val="100000"/>
                      <a:shade val="100000"/>
                    </a:schemeClr>
                  </a:gs>
                  <a:gs pos="100000">
                    <a:schemeClr val="accent1">
                      <a:lumMod val="5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0A9-F43C-4BC4-9E64-C566A06B4ABC}"/>
              </c:ext>
            </c:extLst>
          </c:dPt>
          <c:dPt>
            <c:idx val="85"/>
            <c:bubble3D val="0"/>
            <c:spPr>
              <a:gradFill rotWithShape="1">
                <a:gsLst>
                  <a:gs pos="0">
                    <a:schemeClr val="accent2">
                      <a:lumMod val="50000"/>
                      <a:satMod val="103000"/>
                      <a:lumMod val="102000"/>
                      <a:tint val="94000"/>
                    </a:schemeClr>
                  </a:gs>
                  <a:gs pos="50000">
                    <a:schemeClr val="accent2">
                      <a:lumMod val="50000"/>
                      <a:satMod val="110000"/>
                      <a:lumMod val="100000"/>
                      <a:shade val="100000"/>
                    </a:schemeClr>
                  </a:gs>
                  <a:gs pos="100000">
                    <a:schemeClr val="accent2">
                      <a:lumMod val="5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0AB-F43C-4BC4-9E64-C566A06B4ABC}"/>
              </c:ext>
            </c:extLst>
          </c:dPt>
          <c:dPt>
            <c:idx val="86"/>
            <c:bubble3D val="0"/>
            <c:spPr>
              <a:gradFill rotWithShape="1">
                <a:gsLst>
                  <a:gs pos="0">
                    <a:schemeClr val="accent3">
                      <a:lumMod val="50000"/>
                      <a:satMod val="103000"/>
                      <a:lumMod val="102000"/>
                      <a:tint val="94000"/>
                    </a:schemeClr>
                  </a:gs>
                  <a:gs pos="50000">
                    <a:schemeClr val="accent3">
                      <a:lumMod val="50000"/>
                      <a:satMod val="110000"/>
                      <a:lumMod val="100000"/>
                      <a:shade val="100000"/>
                    </a:schemeClr>
                  </a:gs>
                  <a:gs pos="100000">
                    <a:schemeClr val="accent3">
                      <a:lumMod val="5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0AD-F43C-4BC4-9E64-C566A06B4ABC}"/>
              </c:ext>
            </c:extLst>
          </c:dPt>
          <c:dPt>
            <c:idx val="87"/>
            <c:bubble3D val="0"/>
            <c:spPr>
              <a:gradFill rotWithShape="1">
                <a:gsLst>
                  <a:gs pos="0">
                    <a:schemeClr val="accent4">
                      <a:lumMod val="50000"/>
                      <a:satMod val="103000"/>
                      <a:lumMod val="102000"/>
                      <a:tint val="94000"/>
                    </a:schemeClr>
                  </a:gs>
                  <a:gs pos="50000">
                    <a:schemeClr val="accent4">
                      <a:lumMod val="50000"/>
                      <a:satMod val="110000"/>
                      <a:lumMod val="100000"/>
                      <a:shade val="100000"/>
                    </a:schemeClr>
                  </a:gs>
                  <a:gs pos="100000">
                    <a:schemeClr val="accent4">
                      <a:lumMod val="5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0AF-F43C-4BC4-9E64-C566A06B4ABC}"/>
              </c:ext>
            </c:extLst>
          </c:dPt>
          <c:dPt>
            <c:idx val="88"/>
            <c:bubble3D val="0"/>
            <c:spPr>
              <a:gradFill rotWithShape="1">
                <a:gsLst>
                  <a:gs pos="0">
                    <a:schemeClr val="accent5">
                      <a:lumMod val="50000"/>
                      <a:satMod val="103000"/>
                      <a:lumMod val="102000"/>
                      <a:tint val="94000"/>
                    </a:schemeClr>
                  </a:gs>
                  <a:gs pos="50000">
                    <a:schemeClr val="accent5">
                      <a:lumMod val="50000"/>
                      <a:satMod val="110000"/>
                      <a:lumMod val="100000"/>
                      <a:shade val="100000"/>
                    </a:schemeClr>
                  </a:gs>
                  <a:gs pos="100000">
                    <a:schemeClr val="accent5">
                      <a:lumMod val="5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0B1-F43C-4BC4-9E64-C566A06B4ABC}"/>
              </c:ext>
            </c:extLst>
          </c:dPt>
          <c:dPt>
            <c:idx val="89"/>
            <c:bubble3D val="0"/>
            <c:spPr>
              <a:gradFill rotWithShape="1">
                <a:gsLst>
                  <a:gs pos="0">
                    <a:schemeClr val="accent6">
                      <a:lumMod val="50000"/>
                      <a:satMod val="103000"/>
                      <a:lumMod val="102000"/>
                      <a:tint val="94000"/>
                    </a:schemeClr>
                  </a:gs>
                  <a:gs pos="50000">
                    <a:schemeClr val="accent6">
                      <a:lumMod val="50000"/>
                      <a:satMod val="110000"/>
                      <a:lumMod val="100000"/>
                      <a:shade val="100000"/>
                    </a:schemeClr>
                  </a:gs>
                  <a:gs pos="100000">
                    <a:schemeClr val="accent6">
                      <a:lumMod val="5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0B3-F43C-4BC4-9E64-C566A06B4ABC}"/>
              </c:ext>
            </c:extLst>
          </c:dPt>
          <c:dPt>
            <c:idx val="90"/>
            <c:bubble3D val="0"/>
            <c:spPr>
              <a:gradFill rotWithShape="1">
                <a:gsLst>
                  <a:gs pos="0">
                    <a:schemeClr val="accent1">
                      <a:lumMod val="70000"/>
                      <a:lumOff val="30000"/>
                      <a:satMod val="103000"/>
                      <a:lumMod val="102000"/>
                      <a:tint val="94000"/>
                    </a:schemeClr>
                  </a:gs>
                  <a:gs pos="50000">
                    <a:schemeClr val="accent1">
                      <a:lumMod val="70000"/>
                      <a:lumOff val="30000"/>
                      <a:satMod val="110000"/>
                      <a:lumMod val="100000"/>
                      <a:shade val="100000"/>
                    </a:schemeClr>
                  </a:gs>
                  <a:gs pos="100000">
                    <a:schemeClr val="accent1">
                      <a:lumMod val="70000"/>
                      <a:lumOff val="3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0B5-F43C-4BC4-9E64-C566A06B4ABC}"/>
              </c:ext>
            </c:extLst>
          </c:dPt>
          <c:dPt>
            <c:idx val="91"/>
            <c:bubble3D val="0"/>
            <c:spPr>
              <a:gradFill rotWithShape="1">
                <a:gsLst>
                  <a:gs pos="0">
                    <a:schemeClr val="accent2">
                      <a:lumMod val="70000"/>
                      <a:lumOff val="30000"/>
                      <a:satMod val="103000"/>
                      <a:lumMod val="102000"/>
                      <a:tint val="94000"/>
                    </a:schemeClr>
                  </a:gs>
                  <a:gs pos="50000">
                    <a:schemeClr val="accent2">
                      <a:lumMod val="70000"/>
                      <a:lumOff val="30000"/>
                      <a:satMod val="110000"/>
                      <a:lumMod val="100000"/>
                      <a:shade val="100000"/>
                    </a:schemeClr>
                  </a:gs>
                  <a:gs pos="100000">
                    <a:schemeClr val="accent2">
                      <a:lumMod val="70000"/>
                      <a:lumOff val="3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0B7-F43C-4BC4-9E64-C566A06B4ABC}"/>
              </c:ext>
            </c:extLst>
          </c:dPt>
          <c:dPt>
            <c:idx val="92"/>
            <c:bubble3D val="0"/>
            <c:spPr>
              <a:gradFill rotWithShape="1">
                <a:gsLst>
                  <a:gs pos="0">
                    <a:schemeClr val="accent3">
                      <a:lumMod val="70000"/>
                      <a:lumOff val="30000"/>
                      <a:satMod val="103000"/>
                      <a:lumMod val="102000"/>
                      <a:tint val="94000"/>
                    </a:schemeClr>
                  </a:gs>
                  <a:gs pos="50000">
                    <a:schemeClr val="accent3">
                      <a:lumMod val="70000"/>
                      <a:lumOff val="30000"/>
                      <a:satMod val="110000"/>
                      <a:lumMod val="100000"/>
                      <a:shade val="100000"/>
                    </a:schemeClr>
                  </a:gs>
                  <a:gs pos="100000">
                    <a:schemeClr val="accent3">
                      <a:lumMod val="70000"/>
                      <a:lumOff val="3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0B9-F43C-4BC4-9E64-C566A06B4ABC}"/>
              </c:ext>
            </c:extLst>
          </c:dPt>
          <c:dPt>
            <c:idx val="93"/>
            <c:bubble3D val="0"/>
            <c:spPr>
              <a:gradFill rotWithShape="1">
                <a:gsLst>
                  <a:gs pos="0">
                    <a:schemeClr val="accent4">
                      <a:lumMod val="70000"/>
                      <a:lumOff val="30000"/>
                      <a:satMod val="103000"/>
                      <a:lumMod val="102000"/>
                      <a:tint val="94000"/>
                    </a:schemeClr>
                  </a:gs>
                  <a:gs pos="50000">
                    <a:schemeClr val="accent4">
                      <a:lumMod val="70000"/>
                      <a:lumOff val="30000"/>
                      <a:satMod val="110000"/>
                      <a:lumMod val="100000"/>
                      <a:shade val="100000"/>
                    </a:schemeClr>
                  </a:gs>
                  <a:gs pos="100000">
                    <a:schemeClr val="accent4">
                      <a:lumMod val="70000"/>
                      <a:lumOff val="3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0BB-F43C-4BC4-9E64-C566A06B4ABC}"/>
              </c:ext>
            </c:extLst>
          </c:dPt>
          <c:dPt>
            <c:idx val="94"/>
            <c:bubble3D val="0"/>
            <c:spPr>
              <a:gradFill rotWithShape="1">
                <a:gsLst>
                  <a:gs pos="0">
                    <a:schemeClr val="accent5">
                      <a:lumMod val="70000"/>
                      <a:lumOff val="30000"/>
                      <a:satMod val="103000"/>
                      <a:lumMod val="102000"/>
                      <a:tint val="94000"/>
                    </a:schemeClr>
                  </a:gs>
                  <a:gs pos="50000">
                    <a:schemeClr val="accent5">
                      <a:lumMod val="70000"/>
                      <a:lumOff val="30000"/>
                      <a:satMod val="110000"/>
                      <a:lumMod val="100000"/>
                      <a:shade val="100000"/>
                    </a:schemeClr>
                  </a:gs>
                  <a:gs pos="100000">
                    <a:schemeClr val="accent5">
                      <a:lumMod val="70000"/>
                      <a:lumOff val="3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0BD-F43C-4BC4-9E64-C566A06B4ABC}"/>
              </c:ext>
            </c:extLst>
          </c:dPt>
          <c:dPt>
            <c:idx val="95"/>
            <c:bubble3D val="0"/>
            <c:spPr>
              <a:gradFill rotWithShape="1">
                <a:gsLst>
                  <a:gs pos="0">
                    <a:schemeClr val="accent6">
                      <a:lumMod val="70000"/>
                      <a:lumOff val="30000"/>
                      <a:satMod val="103000"/>
                      <a:lumMod val="102000"/>
                      <a:tint val="94000"/>
                    </a:schemeClr>
                  </a:gs>
                  <a:gs pos="50000">
                    <a:schemeClr val="accent6">
                      <a:lumMod val="70000"/>
                      <a:lumOff val="30000"/>
                      <a:satMod val="110000"/>
                      <a:lumMod val="100000"/>
                      <a:shade val="100000"/>
                    </a:schemeClr>
                  </a:gs>
                  <a:gs pos="100000">
                    <a:schemeClr val="accent6">
                      <a:lumMod val="70000"/>
                      <a:lumOff val="3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0BF-F43C-4BC4-9E64-C566A06B4ABC}"/>
              </c:ext>
            </c:extLst>
          </c:dPt>
          <c:dPt>
            <c:idx val="96"/>
            <c:bubble3D val="0"/>
            <c:spPr>
              <a:gradFill rotWithShape="1">
                <a:gsLst>
                  <a:gs pos="0">
                    <a:schemeClr val="accent1">
                      <a:lumMod val="70000"/>
                      <a:satMod val="103000"/>
                      <a:lumMod val="102000"/>
                      <a:tint val="94000"/>
                    </a:schemeClr>
                  </a:gs>
                  <a:gs pos="50000">
                    <a:schemeClr val="accent1">
                      <a:lumMod val="70000"/>
                      <a:satMod val="110000"/>
                      <a:lumMod val="100000"/>
                      <a:shade val="100000"/>
                    </a:schemeClr>
                  </a:gs>
                  <a:gs pos="100000">
                    <a:schemeClr val="accent1">
                      <a:lumMod val="7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0C1-F43C-4BC4-9E64-C566A06B4ABC}"/>
              </c:ext>
            </c:extLst>
          </c:dPt>
          <c:dPt>
            <c:idx val="97"/>
            <c:bubble3D val="0"/>
            <c:spPr>
              <a:gradFill rotWithShape="1">
                <a:gsLst>
                  <a:gs pos="0">
                    <a:schemeClr val="accent2">
                      <a:lumMod val="70000"/>
                      <a:satMod val="103000"/>
                      <a:lumMod val="102000"/>
                      <a:tint val="94000"/>
                    </a:schemeClr>
                  </a:gs>
                  <a:gs pos="50000">
                    <a:schemeClr val="accent2">
                      <a:lumMod val="70000"/>
                      <a:satMod val="110000"/>
                      <a:lumMod val="100000"/>
                      <a:shade val="100000"/>
                    </a:schemeClr>
                  </a:gs>
                  <a:gs pos="100000">
                    <a:schemeClr val="accent2">
                      <a:lumMod val="7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0C3-F43C-4BC4-9E64-C566A06B4ABC}"/>
              </c:ext>
            </c:extLst>
          </c:dPt>
          <c:dPt>
            <c:idx val="98"/>
            <c:bubble3D val="0"/>
            <c:spPr>
              <a:gradFill rotWithShape="1">
                <a:gsLst>
                  <a:gs pos="0">
                    <a:schemeClr val="accent3">
                      <a:lumMod val="70000"/>
                      <a:satMod val="103000"/>
                      <a:lumMod val="102000"/>
                      <a:tint val="94000"/>
                    </a:schemeClr>
                  </a:gs>
                  <a:gs pos="50000">
                    <a:schemeClr val="accent3">
                      <a:lumMod val="70000"/>
                      <a:satMod val="110000"/>
                      <a:lumMod val="100000"/>
                      <a:shade val="100000"/>
                    </a:schemeClr>
                  </a:gs>
                  <a:gs pos="100000">
                    <a:schemeClr val="accent3">
                      <a:lumMod val="7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0C5-F43C-4BC4-9E64-C566A06B4ABC}"/>
              </c:ext>
            </c:extLst>
          </c:dPt>
          <c:dPt>
            <c:idx val="99"/>
            <c:bubble3D val="0"/>
            <c:spPr>
              <a:gradFill rotWithShape="1">
                <a:gsLst>
                  <a:gs pos="0">
                    <a:schemeClr val="accent4">
                      <a:lumMod val="70000"/>
                      <a:satMod val="103000"/>
                      <a:lumMod val="102000"/>
                      <a:tint val="94000"/>
                    </a:schemeClr>
                  </a:gs>
                  <a:gs pos="50000">
                    <a:schemeClr val="accent4">
                      <a:lumMod val="70000"/>
                      <a:satMod val="110000"/>
                      <a:lumMod val="100000"/>
                      <a:shade val="100000"/>
                    </a:schemeClr>
                  </a:gs>
                  <a:gs pos="100000">
                    <a:schemeClr val="accent4">
                      <a:lumMod val="7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0C7-F43C-4BC4-9E64-C566A06B4ABC}"/>
              </c:ext>
            </c:extLst>
          </c:dPt>
          <c:dPt>
            <c:idx val="100"/>
            <c:bubble3D val="0"/>
            <c:spPr>
              <a:gradFill rotWithShape="1">
                <a:gsLst>
                  <a:gs pos="0">
                    <a:schemeClr val="accent5">
                      <a:lumMod val="70000"/>
                      <a:satMod val="103000"/>
                      <a:lumMod val="102000"/>
                      <a:tint val="94000"/>
                    </a:schemeClr>
                  </a:gs>
                  <a:gs pos="50000">
                    <a:schemeClr val="accent5">
                      <a:lumMod val="70000"/>
                      <a:satMod val="110000"/>
                      <a:lumMod val="100000"/>
                      <a:shade val="100000"/>
                    </a:schemeClr>
                  </a:gs>
                  <a:gs pos="100000">
                    <a:schemeClr val="accent5">
                      <a:lumMod val="7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0C9-F43C-4BC4-9E64-C566A06B4ABC}"/>
              </c:ext>
            </c:extLst>
          </c:dPt>
          <c:dPt>
            <c:idx val="101"/>
            <c:bubble3D val="0"/>
            <c:spPr>
              <a:gradFill rotWithShape="1">
                <a:gsLst>
                  <a:gs pos="0">
                    <a:schemeClr val="accent6">
                      <a:lumMod val="70000"/>
                      <a:satMod val="103000"/>
                      <a:lumMod val="102000"/>
                      <a:tint val="94000"/>
                    </a:schemeClr>
                  </a:gs>
                  <a:gs pos="50000">
                    <a:schemeClr val="accent6">
                      <a:lumMod val="70000"/>
                      <a:satMod val="110000"/>
                      <a:lumMod val="100000"/>
                      <a:shade val="100000"/>
                    </a:schemeClr>
                  </a:gs>
                  <a:gs pos="100000">
                    <a:schemeClr val="accent6">
                      <a:lumMod val="7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0CB-F43C-4BC4-9E64-C566A06B4ABC}"/>
              </c:ext>
            </c:extLst>
          </c:dPt>
          <c:dPt>
            <c:idx val="102"/>
            <c:bubble3D val="0"/>
            <c:spPr>
              <a:gradFill rotWithShape="1">
                <a:gsLst>
                  <a:gs pos="0">
                    <a:schemeClr val="accent1">
                      <a:lumMod val="50000"/>
                      <a:lumOff val="50000"/>
                      <a:satMod val="103000"/>
                      <a:lumMod val="102000"/>
                      <a:tint val="94000"/>
                    </a:schemeClr>
                  </a:gs>
                  <a:gs pos="50000">
                    <a:schemeClr val="accent1">
                      <a:lumMod val="50000"/>
                      <a:lumOff val="50000"/>
                      <a:satMod val="110000"/>
                      <a:lumMod val="100000"/>
                      <a:shade val="100000"/>
                    </a:schemeClr>
                  </a:gs>
                  <a:gs pos="100000">
                    <a:schemeClr val="accent1">
                      <a:lumMod val="50000"/>
                      <a:lumOff val="5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0CD-F43C-4BC4-9E64-C566A06B4ABC}"/>
              </c:ext>
            </c:extLst>
          </c:dPt>
          <c:dPt>
            <c:idx val="103"/>
            <c:bubble3D val="0"/>
            <c:spPr>
              <a:gradFill rotWithShape="1">
                <a:gsLst>
                  <a:gs pos="0">
                    <a:schemeClr val="accent2">
                      <a:lumMod val="50000"/>
                      <a:lumOff val="50000"/>
                      <a:satMod val="103000"/>
                      <a:lumMod val="102000"/>
                      <a:tint val="94000"/>
                    </a:schemeClr>
                  </a:gs>
                  <a:gs pos="50000">
                    <a:schemeClr val="accent2">
                      <a:lumMod val="50000"/>
                      <a:lumOff val="50000"/>
                      <a:satMod val="110000"/>
                      <a:lumMod val="100000"/>
                      <a:shade val="100000"/>
                    </a:schemeClr>
                  </a:gs>
                  <a:gs pos="100000">
                    <a:schemeClr val="accent2">
                      <a:lumMod val="50000"/>
                      <a:lumOff val="5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0CF-F43C-4BC4-9E64-C566A06B4ABC}"/>
              </c:ext>
            </c:extLst>
          </c:dPt>
          <c:dPt>
            <c:idx val="104"/>
            <c:bubble3D val="0"/>
            <c:spPr>
              <a:gradFill rotWithShape="1">
                <a:gsLst>
                  <a:gs pos="0">
                    <a:schemeClr val="accent3">
                      <a:lumMod val="50000"/>
                      <a:lumOff val="50000"/>
                      <a:satMod val="103000"/>
                      <a:lumMod val="102000"/>
                      <a:tint val="94000"/>
                    </a:schemeClr>
                  </a:gs>
                  <a:gs pos="50000">
                    <a:schemeClr val="accent3">
                      <a:lumMod val="50000"/>
                      <a:lumOff val="50000"/>
                      <a:satMod val="110000"/>
                      <a:lumMod val="100000"/>
                      <a:shade val="100000"/>
                    </a:schemeClr>
                  </a:gs>
                  <a:gs pos="100000">
                    <a:schemeClr val="accent3">
                      <a:lumMod val="50000"/>
                      <a:lumOff val="5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0D1-F43C-4BC4-9E64-C566A06B4ABC}"/>
              </c:ext>
            </c:extLst>
          </c:dPt>
          <c:dPt>
            <c:idx val="105"/>
            <c:bubble3D val="0"/>
            <c:spPr>
              <a:gradFill rotWithShape="1">
                <a:gsLst>
                  <a:gs pos="0">
                    <a:schemeClr val="accent4">
                      <a:lumMod val="50000"/>
                      <a:lumOff val="50000"/>
                      <a:satMod val="103000"/>
                      <a:lumMod val="102000"/>
                      <a:tint val="94000"/>
                    </a:schemeClr>
                  </a:gs>
                  <a:gs pos="50000">
                    <a:schemeClr val="accent4">
                      <a:lumMod val="50000"/>
                      <a:lumOff val="50000"/>
                      <a:satMod val="110000"/>
                      <a:lumMod val="100000"/>
                      <a:shade val="100000"/>
                    </a:schemeClr>
                  </a:gs>
                  <a:gs pos="100000">
                    <a:schemeClr val="accent4">
                      <a:lumMod val="50000"/>
                      <a:lumOff val="5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0D3-F43C-4BC4-9E64-C566A06B4ABC}"/>
              </c:ext>
            </c:extLst>
          </c:dPt>
          <c:dPt>
            <c:idx val="106"/>
            <c:bubble3D val="0"/>
            <c:spPr>
              <a:gradFill rotWithShape="1">
                <a:gsLst>
                  <a:gs pos="0">
                    <a:schemeClr val="accent5">
                      <a:lumMod val="50000"/>
                      <a:lumOff val="50000"/>
                      <a:satMod val="103000"/>
                      <a:lumMod val="102000"/>
                      <a:tint val="94000"/>
                    </a:schemeClr>
                  </a:gs>
                  <a:gs pos="50000">
                    <a:schemeClr val="accent5">
                      <a:lumMod val="50000"/>
                      <a:lumOff val="50000"/>
                      <a:satMod val="110000"/>
                      <a:lumMod val="100000"/>
                      <a:shade val="100000"/>
                    </a:schemeClr>
                  </a:gs>
                  <a:gs pos="100000">
                    <a:schemeClr val="accent5">
                      <a:lumMod val="50000"/>
                      <a:lumOff val="5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0D5-F43C-4BC4-9E64-C566A06B4ABC}"/>
              </c:ext>
            </c:extLst>
          </c:dPt>
          <c:dPt>
            <c:idx val="107"/>
            <c:bubble3D val="0"/>
            <c:spPr>
              <a:gradFill rotWithShape="1">
                <a:gsLst>
                  <a:gs pos="0">
                    <a:schemeClr val="accent6">
                      <a:lumMod val="50000"/>
                      <a:lumOff val="50000"/>
                      <a:satMod val="103000"/>
                      <a:lumMod val="102000"/>
                      <a:tint val="94000"/>
                    </a:schemeClr>
                  </a:gs>
                  <a:gs pos="50000">
                    <a:schemeClr val="accent6">
                      <a:lumMod val="50000"/>
                      <a:lumOff val="50000"/>
                      <a:satMod val="110000"/>
                      <a:lumMod val="100000"/>
                      <a:shade val="100000"/>
                    </a:schemeClr>
                  </a:gs>
                  <a:gs pos="100000">
                    <a:schemeClr val="accent6">
                      <a:lumMod val="50000"/>
                      <a:lumOff val="5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0D7-F43C-4BC4-9E64-C566A06B4ABC}"/>
              </c:ext>
            </c:extLst>
          </c:dPt>
          <c:dPt>
            <c:idx val="108"/>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0D9-F43C-4BC4-9E64-C566A06B4ABC}"/>
              </c:ext>
            </c:extLst>
          </c:dPt>
          <c:dPt>
            <c:idx val="109"/>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0DB-F43C-4BC4-9E64-C566A06B4ABC}"/>
              </c:ext>
            </c:extLst>
          </c:dPt>
          <c:dPt>
            <c:idx val="110"/>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0DD-F43C-4BC4-9E64-C566A06B4ABC}"/>
              </c:ext>
            </c:extLst>
          </c:dPt>
          <c:dPt>
            <c:idx val="111"/>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0DF-F43C-4BC4-9E64-C566A06B4ABC}"/>
              </c:ext>
            </c:extLst>
          </c:dPt>
          <c:dPt>
            <c:idx val="112"/>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0E1-F43C-4BC4-9E64-C566A06B4ABC}"/>
              </c:ext>
            </c:extLst>
          </c:dPt>
          <c:dPt>
            <c:idx val="113"/>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0E3-F43C-4BC4-9E64-C566A06B4ABC}"/>
              </c:ext>
            </c:extLst>
          </c:dPt>
          <c:dPt>
            <c:idx val="114"/>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0E5-F43C-4BC4-9E64-C566A06B4ABC}"/>
              </c:ext>
            </c:extLst>
          </c:dPt>
          <c:dPt>
            <c:idx val="115"/>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0E7-F43C-4BC4-9E64-C566A06B4ABC}"/>
              </c:ext>
            </c:extLst>
          </c:dPt>
          <c:dPt>
            <c:idx val="116"/>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0E9-F43C-4BC4-9E64-C566A06B4ABC}"/>
              </c:ext>
            </c:extLst>
          </c:dPt>
          <c:dPt>
            <c:idx val="117"/>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0EB-F43C-4BC4-9E64-C566A06B4ABC}"/>
              </c:ext>
            </c:extLst>
          </c:dPt>
          <c:dPt>
            <c:idx val="118"/>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0ED-F43C-4BC4-9E64-C566A06B4ABC}"/>
              </c:ext>
            </c:extLst>
          </c:dPt>
          <c:dPt>
            <c:idx val="119"/>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0EF-F43C-4BC4-9E64-C566A06B4ABC}"/>
              </c:ext>
            </c:extLst>
          </c:dPt>
          <c:dPt>
            <c:idx val="120"/>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0F1-F43C-4BC4-9E64-C566A06B4ABC}"/>
              </c:ext>
            </c:extLst>
          </c:dPt>
          <c:dPt>
            <c:idx val="121"/>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0F3-F43C-4BC4-9E64-C566A06B4ABC}"/>
              </c:ext>
            </c:extLst>
          </c:dPt>
          <c:dPt>
            <c:idx val="122"/>
            <c:bubble3D val="0"/>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0F5-F43C-4BC4-9E64-C566A06B4ABC}"/>
              </c:ext>
            </c:extLst>
          </c:dPt>
          <c:dPt>
            <c:idx val="123"/>
            <c:bubble3D val="0"/>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0F7-F43C-4BC4-9E64-C566A06B4ABC}"/>
              </c:ext>
            </c:extLst>
          </c:dPt>
          <c:dPt>
            <c:idx val="124"/>
            <c:bubble3D val="0"/>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0F9-F43C-4BC4-9E64-C566A06B4ABC}"/>
              </c:ext>
            </c:extLst>
          </c:dPt>
          <c:dPt>
            <c:idx val="125"/>
            <c:bubble3D val="0"/>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0FB-F43C-4BC4-9E64-C566A06B4ABC}"/>
              </c:ext>
            </c:extLst>
          </c:dPt>
          <c:dPt>
            <c:idx val="126"/>
            <c:bubble3D val="0"/>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0FD-F43C-4BC4-9E64-C566A06B4ABC}"/>
              </c:ext>
            </c:extLst>
          </c:dPt>
          <c:dPt>
            <c:idx val="127"/>
            <c:bubble3D val="0"/>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0FF-F43C-4BC4-9E64-C566A06B4ABC}"/>
              </c:ext>
            </c:extLst>
          </c:dPt>
          <c:dPt>
            <c:idx val="128"/>
            <c:bubble3D val="0"/>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101-F43C-4BC4-9E64-C566A06B4ABC}"/>
              </c:ext>
            </c:extLst>
          </c:dPt>
          <c:dPt>
            <c:idx val="129"/>
            <c:bubble3D val="0"/>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103-F43C-4BC4-9E64-C566A06B4ABC}"/>
              </c:ext>
            </c:extLst>
          </c:dPt>
          <c:dPt>
            <c:idx val="130"/>
            <c:bubble3D val="0"/>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105-F43C-4BC4-9E64-C566A06B4ABC}"/>
              </c:ext>
            </c:extLst>
          </c:dPt>
          <c:dPt>
            <c:idx val="131"/>
            <c:bubble3D val="0"/>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107-F43C-4BC4-9E64-C566A06B4ABC}"/>
              </c:ext>
            </c:extLst>
          </c:dPt>
          <c:dPt>
            <c:idx val="132"/>
            <c:bubble3D val="0"/>
            <c:spPr>
              <a:gradFill rotWithShape="1">
                <a:gsLst>
                  <a:gs pos="0">
                    <a:schemeClr val="accent1">
                      <a:lumMod val="60000"/>
                      <a:lumOff val="40000"/>
                      <a:satMod val="103000"/>
                      <a:lumMod val="102000"/>
                      <a:tint val="94000"/>
                    </a:schemeClr>
                  </a:gs>
                  <a:gs pos="50000">
                    <a:schemeClr val="accent1">
                      <a:lumMod val="60000"/>
                      <a:lumOff val="40000"/>
                      <a:satMod val="110000"/>
                      <a:lumMod val="100000"/>
                      <a:shade val="100000"/>
                    </a:schemeClr>
                  </a:gs>
                  <a:gs pos="100000">
                    <a:schemeClr val="accent1">
                      <a:lumMod val="60000"/>
                      <a:lumOff val="4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109-F43C-4BC4-9E64-C566A06B4ABC}"/>
              </c:ext>
            </c:extLst>
          </c:dPt>
          <c:dPt>
            <c:idx val="133"/>
            <c:bubble3D val="0"/>
            <c:spPr>
              <a:gradFill rotWithShape="1">
                <a:gsLst>
                  <a:gs pos="0">
                    <a:schemeClr val="accent2">
                      <a:lumMod val="60000"/>
                      <a:lumOff val="40000"/>
                      <a:satMod val="103000"/>
                      <a:lumMod val="102000"/>
                      <a:tint val="94000"/>
                    </a:schemeClr>
                  </a:gs>
                  <a:gs pos="50000">
                    <a:schemeClr val="accent2">
                      <a:lumMod val="60000"/>
                      <a:lumOff val="40000"/>
                      <a:satMod val="110000"/>
                      <a:lumMod val="100000"/>
                      <a:shade val="100000"/>
                    </a:schemeClr>
                  </a:gs>
                  <a:gs pos="100000">
                    <a:schemeClr val="accent2">
                      <a:lumMod val="60000"/>
                      <a:lumOff val="4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10B-F43C-4BC4-9E64-C566A06B4ABC}"/>
              </c:ext>
            </c:extLst>
          </c:dPt>
          <c:dPt>
            <c:idx val="134"/>
            <c:bubble3D val="0"/>
            <c:spPr>
              <a:gradFill rotWithShape="1">
                <a:gsLst>
                  <a:gs pos="0">
                    <a:schemeClr val="accent3">
                      <a:lumMod val="60000"/>
                      <a:lumOff val="40000"/>
                      <a:satMod val="103000"/>
                      <a:lumMod val="102000"/>
                      <a:tint val="94000"/>
                    </a:schemeClr>
                  </a:gs>
                  <a:gs pos="50000">
                    <a:schemeClr val="accent3">
                      <a:lumMod val="60000"/>
                      <a:lumOff val="40000"/>
                      <a:satMod val="110000"/>
                      <a:lumMod val="100000"/>
                      <a:shade val="100000"/>
                    </a:schemeClr>
                  </a:gs>
                  <a:gs pos="100000">
                    <a:schemeClr val="accent3">
                      <a:lumMod val="60000"/>
                      <a:lumOff val="4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10D-F43C-4BC4-9E64-C566A06B4ABC}"/>
              </c:ext>
            </c:extLst>
          </c:dPt>
          <c:dPt>
            <c:idx val="135"/>
            <c:bubble3D val="0"/>
            <c:spPr>
              <a:gradFill rotWithShape="1">
                <a:gsLst>
                  <a:gs pos="0">
                    <a:schemeClr val="accent4">
                      <a:lumMod val="60000"/>
                      <a:lumOff val="40000"/>
                      <a:satMod val="103000"/>
                      <a:lumMod val="102000"/>
                      <a:tint val="94000"/>
                    </a:schemeClr>
                  </a:gs>
                  <a:gs pos="50000">
                    <a:schemeClr val="accent4">
                      <a:lumMod val="60000"/>
                      <a:lumOff val="40000"/>
                      <a:satMod val="110000"/>
                      <a:lumMod val="100000"/>
                      <a:shade val="100000"/>
                    </a:schemeClr>
                  </a:gs>
                  <a:gs pos="100000">
                    <a:schemeClr val="accent4">
                      <a:lumMod val="60000"/>
                      <a:lumOff val="4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10F-F43C-4BC4-9E64-C566A06B4ABC}"/>
              </c:ext>
            </c:extLst>
          </c:dPt>
          <c:dPt>
            <c:idx val="136"/>
            <c:bubble3D val="0"/>
            <c:spPr>
              <a:gradFill rotWithShape="1">
                <a:gsLst>
                  <a:gs pos="0">
                    <a:schemeClr val="accent5">
                      <a:lumMod val="60000"/>
                      <a:lumOff val="40000"/>
                      <a:satMod val="103000"/>
                      <a:lumMod val="102000"/>
                      <a:tint val="94000"/>
                    </a:schemeClr>
                  </a:gs>
                  <a:gs pos="50000">
                    <a:schemeClr val="accent5">
                      <a:lumMod val="60000"/>
                      <a:lumOff val="40000"/>
                      <a:satMod val="110000"/>
                      <a:lumMod val="100000"/>
                      <a:shade val="100000"/>
                    </a:schemeClr>
                  </a:gs>
                  <a:gs pos="100000">
                    <a:schemeClr val="accent5">
                      <a:lumMod val="60000"/>
                      <a:lumOff val="4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111-F43C-4BC4-9E64-C566A06B4ABC}"/>
              </c:ext>
            </c:extLst>
          </c:dPt>
          <c:dPt>
            <c:idx val="137"/>
            <c:bubble3D val="0"/>
            <c:spPr>
              <a:gradFill rotWithShape="1">
                <a:gsLst>
                  <a:gs pos="0">
                    <a:schemeClr val="accent6">
                      <a:lumMod val="60000"/>
                      <a:lumOff val="40000"/>
                      <a:satMod val="103000"/>
                      <a:lumMod val="102000"/>
                      <a:tint val="94000"/>
                    </a:schemeClr>
                  </a:gs>
                  <a:gs pos="50000">
                    <a:schemeClr val="accent6">
                      <a:lumMod val="60000"/>
                      <a:lumOff val="40000"/>
                      <a:satMod val="110000"/>
                      <a:lumMod val="100000"/>
                      <a:shade val="100000"/>
                    </a:schemeClr>
                  </a:gs>
                  <a:gs pos="100000">
                    <a:schemeClr val="accent6">
                      <a:lumMod val="60000"/>
                      <a:lumOff val="4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113-F43C-4BC4-9E64-C566A06B4ABC}"/>
              </c:ext>
            </c:extLst>
          </c:dPt>
          <c:dPt>
            <c:idx val="138"/>
            <c:bubble3D val="0"/>
            <c:spPr>
              <a:gradFill rotWithShape="1">
                <a:gsLst>
                  <a:gs pos="0">
                    <a:schemeClr val="accent1">
                      <a:lumMod val="50000"/>
                      <a:satMod val="103000"/>
                      <a:lumMod val="102000"/>
                      <a:tint val="94000"/>
                    </a:schemeClr>
                  </a:gs>
                  <a:gs pos="50000">
                    <a:schemeClr val="accent1">
                      <a:lumMod val="50000"/>
                      <a:satMod val="110000"/>
                      <a:lumMod val="100000"/>
                      <a:shade val="100000"/>
                    </a:schemeClr>
                  </a:gs>
                  <a:gs pos="100000">
                    <a:schemeClr val="accent1">
                      <a:lumMod val="5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115-F43C-4BC4-9E64-C566A06B4ABC}"/>
              </c:ext>
            </c:extLst>
          </c:dPt>
          <c:dPt>
            <c:idx val="139"/>
            <c:bubble3D val="0"/>
            <c:spPr>
              <a:gradFill rotWithShape="1">
                <a:gsLst>
                  <a:gs pos="0">
                    <a:schemeClr val="accent2">
                      <a:lumMod val="50000"/>
                      <a:satMod val="103000"/>
                      <a:lumMod val="102000"/>
                      <a:tint val="94000"/>
                    </a:schemeClr>
                  </a:gs>
                  <a:gs pos="50000">
                    <a:schemeClr val="accent2">
                      <a:lumMod val="50000"/>
                      <a:satMod val="110000"/>
                      <a:lumMod val="100000"/>
                      <a:shade val="100000"/>
                    </a:schemeClr>
                  </a:gs>
                  <a:gs pos="100000">
                    <a:schemeClr val="accent2">
                      <a:lumMod val="5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117-F43C-4BC4-9E64-C566A06B4ABC}"/>
              </c:ext>
            </c:extLst>
          </c:dPt>
          <c:dPt>
            <c:idx val="140"/>
            <c:bubble3D val="0"/>
            <c:spPr>
              <a:gradFill rotWithShape="1">
                <a:gsLst>
                  <a:gs pos="0">
                    <a:schemeClr val="accent3">
                      <a:lumMod val="50000"/>
                      <a:satMod val="103000"/>
                      <a:lumMod val="102000"/>
                      <a:tint val="94000"/>
                    </a:schemeClr>
                  </a:gs>
                  <a:gs pos="50000">
                    <a:schemeClr val="accent3">
                      <a:lumMod val="50000"/>
                      <a:satMod val="110000"/>
                      <a:lumMod val="100000"/>
                      <a:shade val="100000"/>
                    </a:schemeClr>
                  </a:gs>
                  <a:gs pos="100000">
                    <a:schemeClr val="accent3">
                      <a:lumMod val="5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119-F43C-4BC4-9E64-C566A06B4ABC}"/>
              </c:ext>
            </c:extLst>
          </c:dPt>
          <c:dPt>
            <c:idx val="141"/>
            <c:bubble3D val="0"/>
            <c:spPr>
              <a:gradFill rotWithShape="1">
                <a:gsLst>
                  <a:gs pos="0">
                    <a:schemeClr val="accent4">
                      <a:lumMod val="50000"/>
                      <a:satMod val="103000"/>
                      <a:lumMod val="102000"/>
                      <a:tint val="94000"/>
                    </a:schemeClr>
                  </a:gs>
                  <a:gs pos="50000">
                    <a:schemeClr val="accent4">
                      <a:lumMod val="50000"/>
                      <a:satMod val="110000"/>
                      <a:lumMod val="100000"/>
                      <a:shade val="100000"/>
                    </a:schemeClr>
                  </a:gs>
                  <a:gs pos="100000">
                    <a:schemeClr val="accent4">
                      <a:lumMod val="5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11B-F43C-4BC4-9E64-C566A06B4ABC}"/>
              </c:ext>
            </c:extLst>
          </c:dPt>
          <c:dPt>
            <c:idx val="142"/>
            <c:bubble3D val="0"/>
            <c:spPr>
              <a:gradFill rotWithShape="1">
                <a:gsLst>
                  <a:gs pos="0">
                    <a:schemeClr val="accent5">
                      <a:lumMod val="50000"/>
                      <a:satMod val="103000"/>
                      <a:lumMod val="102000"/>
                      <a:tint val="94000"/>
                    </a:schemeClr>
                  </a:gs>
                  <a:gs pos="50000">
                    <a:schemeClr val="accent5">
                      <a:lumMod val="50000"/>
                      <a:satMod val="110000"/>
                      <a:lumMod val="100000"/>
                      <a:shade val="100000"/>
                    </a:schemeClr>
                  </a:gs>
                  <a:gs pos="100000">
                    <a:schemeClr val="accent5">
                      <a:lumMod val="5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11D-F43C-4BC4-9E64-C566A06B4ABC}"/>
              </c:ext>
            </c:extLst>
          </c:dPt>
          <c:dPt>
            <c:idx val="143"/>
            <c:bubble3D val="0"/>
            <c:spPr>
              <a:gradFill rotWithShape="1">
                <a:gsLst>
                  <a:gs pos="0">
                    <a:schemeClr val="accent6">
                      <a:lumMod val="50000"/>
                      <a:satMod val="103000"/>
                      <a:lumMod val="102000"/>
                      <a:tint val="94000"/>
                    </a:schemeClr>
                  </a:gs>
                  <a:gs pos="50000">
                    <a:schemeClr val="accent6">
                      <a:lumMod val="50000"/>
                      <a:satMod val="110000"/>
                      <a:lumMod val="100000"/>
                      <a:shade val="100000"/>
                    </a:schemeClr>
                  </a:gs>
                  <a:gs pos="100000">
                    <a:schemeClr val="accent6">
                      <a:lumMod val="5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11F-F43C-4BC4-9E64-C566A06B4ABC}"/>
              </c:ext>
            </c:extLst>
          </c:dPt>
          <c:dPt>
            <c:idx val="144"/>
            <c:bubble3D val="0"/>
            <c:spPr>
              <a:gradFill rotWithShape="1">
                <a:gsLst>
                  <a:gs pos="0">
                    <a:schemeClr val="accent1">
                      <a:lumMod val="70000"/>
                      <a:lumOff val="30000"/>
                      <a:satMod val="103000"/>
                      <a:lumMod val="102000"/>
                      <a:tint val="94000"/>
                    </a:schemeClr>
                  </a:gs>
                  <a:gs pos="50000">
                    <a:schemeClr val="accent1">
                      <a:lumMod val="70000"/>
                      <a:lumOff val="30000"/>
                      <a:satMod val="110000"/>
                      <a:lumMod val="100000"/>
                      <a:shade val="100000"/>
                    </a:schemeClr>
                  </a:gs>
                  <a:gs pos="100000">
                    <a:schemeClr val="accent1">
                      <a:lumMod val="70000"/>
                      <a:lumOff val="3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121-F43C-4BC4-9E64-C566A06B4ABC}"/>
              </c:ext>
            </c:extLst>
          </c:dPt>
          <c:dPt>
            <c:idx val="145"/>
            <c:bubble3D val="0"/>
            <c:spPr>
              <a:gradFill rotWithShape="1">
                <a:gsLst>
                  <a:gs pos="0">
                    <a:schemeClr val="accent2">
                      <a:lumMod val="70000"/>
                      <a:lumOff val="30000"/>
                      <a:satMod val="103000"/>
                      <a:lumMod val="102000"/>
                      <a:tint val="94000"/>
                    </a:schemeClr>
                  </a:gs>
                  <a:gs pos="50000">
                    <a:schemeClr val="accent2">
                      <a:lumMod val="70000"/>
                      <a:lumOff val="30000"/>
                      <a:satMod val="110000"/>
                      <a:lumMod val="100000"/>
                      <a:shade val="100000"/>
                    </a:schemeClr>
                  </a:gs>
                  <a:gs pos="100000">
                    <a:schemeClr val="accent2">
                      <a:lumMod val="70000"/>
                      <a:lumOff val="3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123-F43C-4BC4-9E64-C566A06B4ABC}"/>
              </c:ext>
            </c:extLst>
          </c:dPt>
          <c:dPt>
            <c:idx val="146"/>
            <c:bubble3D val="0"/>
            <c:spPr>
              <a:gradFill rotWithShape="1">
                <a:gsLst>
                  <a:gs pos="0">
                    <a:schemeClr val="accent3">
                      <a:lumMod val="70000"/>
                      <a:lumOff val="30000"/>
                      <a:satMod val="103000"/>
                      <a:lumMod val="102000"/>
                      <a:tint val="94000"/>
                    </a:schemeClr>
                  </a:gs>
                  <a:gs pos="50000">
                    <a:schemeClr val="accent3">
                      <a:lumMod val="70000"/>
                      <a:lumOff val="30000"/>
                      <a:satMod val="110000"/>
                      <a:lumMod val="100000"/>
                      <a:shade val="100000"/>
                    </a:schemeClr>
                  </a:gs>
                  <a:gs pos="100000">
                    <a:schemeClr val="accent3">
                      <a:lumMod val="70000"/>
                      <a:lumOff val="3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125-F43C-4BC4-9E64-C566A06B4ABC}"/>
              </c:ext>
            </c:extLst>
          </c:dPt>
          <c:dPt>
            <c:idx val="147"/>
            <c:bubble3D val="0"/>
            <c:spPr>
              <a:gradFill rotWithShape="1">
                <a:gsLst>
                  <a:gs pos="0">
                    <a:schemeClr val="accent4">
                      <a:lumMod val="70000"/>
                      <a:lumOff val="30000"/>
                      <a:satMod val="103000"/>
                      <a:lumMod val="102000"/>
                      <a:tint val="94000"/>
                    </a:schemeClr>
                  </a:gs>
                  <a:gs pos="50000">
                    <a:schemeClr val="accent4">
                      <a:lumMod val="70000"/>
                      <a:lumOff val="30000"/>
                      <a:satMod val="110000"/>
                      <a:lumMod val="100000"/>
                      <a:shade val="100000"/>
                    </a:schemeClr>
                  </a:gs>
                  <a:gs pos="100000">
                    <a:schemeClr val="accent4">
                      <a:lumMod val="70000"/>
                      <a:lumOff val="3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127-F43C-4BC4-9E64-C566A06B4ABC}"/>
              </c:ext>
            </c:extLst>
          </c:dPt>
          <c:dPt>
            <c:idx val="148"/>
            <c:bubble3D val="0"/>
            <c:spPr>
              <a:gradFill rotWithShape="1">
                <a:gsLst>
                  <a:gs pos="0">
                    <a:schemeClr val="accent5">
                      <a:lumMod val="70000"/>
                      <a:lumOff val="30000"/>
                      <a:satMod val="103000"/>
                      <a:lumMod val="102000"/>
                      <a:tint val="94000"/>
                    </a:schemeClr>
                  </a:gs>
                  <a:gs pos="50000">
                    <a:schemeClr val="accent5">
                      <a:lumMod val="70000"/>
                      <a:lumOff val="30000"/>
                      <a:satMod val="110000"/>
                      <a:lumMod val="100000"/>
                      <a:shade val="100000"/>
                    </a:schemeClr>
                  </a:gs>
                  <a:gs pos="100000">
                    <a:schemeClr val="accent5">
                      <a:lumMod val="70000"/>
                      <a:lumOff val="3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129-F43C-4BC4-9E64-C566A06B4ABC}"/>
              </c:ext>
            </c:extLst>
          </c:dPt>
          <c:dPt>
            <c:idx val="149"/>
            <c:bubble3D val="0"/>
            <c:spPr>
              <a:gradFill rotWithShape="1">
                <a:gsLst>
                  <a:gs pos="0">
                    <a:schemeClr val="accent6">
                      <a:lumMod val="70000"/>
                      <a:lumOff val="30000"/>
                      <a:satMod val="103000"/>
                      <a:lumMod val="102000"/>
                      <a:tint val="94000"/>
                    </a:schemeClr>
                  </a:gs>
                  <a:gs pos="50000">
                    <a:schemeClr val="accent6">
                      <a:lumMod val="70000"/>
                      <a:lumOff val="30000"/>
                      <a:satMod val="110000"/>
                      <a:lumMod val="100000"/>
                      <a:shade val="100000"/>
                    </a:schemeClr>
                  </a:gs>
                  <a:gs pos="100000">
                    <a:schemeClr val="accent6">
                      <a:lumMod val="70000"/>
                      <a:lumOff val="3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12B-F43C-4BC4-9E64-C566A06B4ABC}"/>
              </c:ext>
            </c:extLst>
          </c:dPt>
          <c:dPt>
            <c:idx val="150"/>
            <c:bubble3D val="0"/>
            <c:spPr>
              <a:gradFill rotWithShape="1">
                <a:gsLst>
                  <a:gs pos="0">
                    <a:schemeClr val="accent1">
                      <a:lumMod val="70000"/>
                      <a:satMod val="103000"/>
                      <a:lumMod val="102000"/>
                      <a:tint val="94000"/>
                    </a:schemeClr>
                  </a:gs>
                  <a:gs pos="50000">
                    <a:schemeClr val="accent1">
                      <a:lumMod val="70000"/>
                      <a:satMod val="110000"/>
                      <a:lumMod val="100000"/>
                      <a:shade val="100000"/>
                    </a:schemeClr>
                  </a:gs>
                  <a:gs pos="100000">
                    <a:schemeClr val="accent1">
                      <a:lumMod val="7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12D-F43C-4BC4-9E64-C566A06B4ABC}"/>
              </c:ext>
            </c:extLst>
          </c:dPt>
          <c:dPt>
            <c:idx val="151"/>
            <c:bubble3D val="0"/>
            <c:spPr>
              <a:gradFill rotWithShape="1">
                <a:gsLst>
                  <a:gs pos="0">
                    <a:schemeClr val="accent2">
                      <a:lumMod val="70000"/>
                      <a:satMod val="103000"/>
                      <a:lumMod val="102000"/>
                      <a:tint val="94000"/>
                    </a:schemeClr>
                  </a:gs>
                  <a:gs pos="50000">
                    <a:schemeClr val="accent2">
                      <a:lumMod val="70000"/>
                      <a:satMod val="110000"/>
                      <a:lumMod val="100000"/>
                      <a:shade val="100000"/>
                    </a:schemeClr>
                  </a:gs>
                  <a:gs pos="100000">
                    <a:schemeClr val="accent2">
                      <a:lumMod val="7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12F-F43C-4BC4-9E64-C566A06B4ABC}"/>
              </c:ext>
            </c:extLst>
          </c:dPt>
          <c:dPt>
            <c:idx val="152"/>
            <c:bubble3D val="0"/>
            <c:spPr>
              <a:gradFill rotWithShape="1">
                <a:gsLst>
                  <a:gs pos="0">
                    <a:schemeClr val="accent3">
                      <a:lumMod val="70000"/>
                      <a:satMod val="103000"/>
                      <a:lumMod val="102000"/>
                      <a:tint val="94000"/>
                    </a:schemeClr>
                  </a:gs>
                  <a:gs pos="50000">
                    <a:schemeClr val="accent3">
                      <a:lumMod val="70000"/>
                      <a:satMod val="110000"/>
                      <a:lumMod val="100000"/>
                      <a:shade val="100000"/>
                    </a:schemeClr>
                  </a:gs>
                  <a:gs pos="100000">
                    <a:schemeClr val="accent3">
                      <a:lumMod val="7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131-F43C-4BC4-9E64-C566A06B4ABC}"/>
              </c:ext>
            </c:extLst>
          </c:dPt>
          <c:dPt>
            <c:idx val="153"/>
            <c:bubble3D val="0"/>
            <c:spPr>
              <a:gradFill rotWithShape="1">
                <a:gsLst>
                  <a:gs pos="0">
                    <a:schemeClr val="accent4">
                      <a:lumMod val="70000"/>
                      <a:satMod val="103000"/>
                      <a:lumMod val="102000"/>
                      <a:tint val="94000"/>
                    </a:schemeClr>
                  </a:gs>
                  <a:gs pos="50000">
                    <a:schemeClr val="accent4">
                      <a:lumMod val="70000"/>
                      <a:satMod val="110000"/>
                      <a:lumMod val="100000"/>
                      <a:shade val="100000"/>
                    </a:schemeClr>
                  </a:gs>
                  <a:gs pos="100000">
                    <a:schemeClr val="accent4">
                      <a:lumMod val="7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133-F43C-4BC4-9E64-C566A06B4ABC}"/>
              </c:ext>
            </c:extLst>
          </c:dPt>
          <c:dPt>
            <c:idx val="154"/>
            <c:bubble3D val="0"/>
            <c:spPr>
              <a:gradFill rotWithShape="1">
                <a:gsLst>
                  <a:gs pos="0">
                    <a:schemeClr val="accent5">
                      <a:lumMod val="70000"/>
                      <a:satMod val="103000"/>
                      <a:lumMod val="102000"/>
                      <a:tint val="94000"/>
                    </a:schemeClr>
                  </a:gs>
                  <a:gs pos="50000">
                    <a:schemeClr val="accent5">
                      <a:lumMod val="70000"/>
                      <a:satMod val="110000"/>
                      <a:lumMod val="100000"/>
                      <a:shade val="100000"/>
                    </a:schemeClr>
                  </a:gs>
                  <a:gs pos="100000">
                    <a:schemeClr val="accent5">
                      <a:lumMod val="7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135-F43C-4BC4-9E64-C566A06B4ABC}"/>
              </c:ext>
            </c:extLst>
          </c:dPt>
          <c:dPt>
            <c:idx val="155"/>
            <c:bubble3D val="0"/>
            <c:spPr>
              <a:gradFill rotWithShape="1">
                <a:gsLst>
                  <a:gs pos="0">
                    <a:schemeClr val="accent6">
                      <a:lumMod val="70000"/>
                      <a:satMod val="103000"/>
                      <a:lumMod val="102000"/>
                      <a:tint val="94000"/>
                    </a:schemeClr>
                  </a:gs>
                  <a:gs pos="50000">
                    <a:schemeClr val="accent6">
                      <a:lumMod val="70000"/>
                      <a:satMod val="110000"/>
                      <a:lumMod val="100000"/>
                      <a:shade val="100000"/>
                    </a:schemeClr>
                  </a:gs>
                  <a:gs pos="100000">
                    <a:schemeClr val="accent6">
                      <a:lumMod val="7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137-F43C-4BC4-9E64-C566A06B4ABC}"/>
              </c:ext>
            </c:extLst>
          </c:dPt>
          <c:dPt>
            <c:idx val="156"/>
            <c:bubble3D val="0"/>
            <c:spPr>
              <a:gradFill rotWithShape="1">
                <a:gsLst>
                  <a:gs pos="0">
                    <a:schemeClr val="accent1">
                      <a:lumMod val="50000"/>
                      <a:lumOff val="50000"/>
                      <a:satMod val="103000"/>
                      <a:lumMod val="102000"/>
                      <a:tint val="94000"/>
                    </a:schemeClr>
                  </a:gs>
                  <a:gs pos="50000">
                    <a:schemeClr val="accent1">
                      <a:lumMod val="50000"/>
                      <a:lumOff val="50000"/>
                      <a:satMod val="110000"/>
                      <a:lumMod val="100000"/>
                      <a:shade val="100000"/>
                    </a:schemeClr>
                  </a:gs>
                  <a:gs pos="100000">
                    <a:schemeClr val="accent1">
                      <a:lumMod val="50000"/>
                      <a:lumOff val="5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139-F43C-4BC4-9E64-C566A06B4ABC}"/>
              </c:ext>
            </c:extLst>
          </c:dPt>
          <c:dPt>
            <c:idx val="157"/>
            <c:bubble3D val="0"/>
            <c:spPr>
              <a:gradFill rotWithShape="1">
                <a:gsLst>
                  <a:gs pos="0">
                    <a:schemeClr val="accent2">
                      <a:lumMod val="50000"/>
                      <a:lumOff val="50000"/>
                      <a:satMod val="103000"/>
                      <a:lumMod val="102000"/>
                      <a:tint val="94000"/>
                    </a:schemeClr>
                  </a:gs>
                  <a:gs pos="50000">
                    <a:schemeClr val="accent2">
                      <a:lumMod val="50000"/>
                      <a:lumOff val="50000"/>
                      <a:satMod val="110000"/>
                      <a:lumMod val="100000"/>
                      <a:shade val="100000"/>
                    </a:schemeClr>
                  </a:gs>
                  <a:gs pos="100000">
                    <a:schemeClr val="accent2">
                      <a:lumMod val="50000"/>
                      <a:lumOff val="5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13B-F43C-4BC4-9E64-C566A06B4ABC}"/>
              </c:ext>
            </c:extLst>
          </c:dPt>
          <c:dPt>
            <c:idx val="158"/>
            <c:bubble3D val="0"/>
            <c:spPr>
              <a:gradFill rotWithShape="1">
                <a:gsLst>
                  <a:gs pos="0">
                    <a:schemeClr val="accent3">
                      <a:lumMod val="50000"/>
                      <a:lumOff val="50000"/>
                      <a:satMod val="103000"/>
                      <a:lumMod val="102000"/>
                      <a:tint val="94000"/>
                    </a:schemeClr>
                  </a:gs>
                  <a:gs pos="50000">
                    <a:schemeClr val="accent3">
                      <a:lumMod val="50000"/>
                      <a:lumOff val="50000"/>
                      <a:satMod val="110000"/>
                      <a:lumMod val="100000"/>
                      <a:shade val="100000"/>
                    </a:schemeClr>
                  </a:gs>
                  <a:gs pos="100000">
                    <a:schemeClr val="accent3">
                      <a:lumMod val="50000"/>
                      <a:lumOff val="5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13D-F43C-4BC4-9E64-C566A06B4ABC}"/>
              </c:ext>
            </c:extLst>
          </c:dPt>
          <c:dPt>
            <c:idx val="159"/>
            <c:bubble3D val="0"/>
            <c:spPr>
              <a:gradFill rotWithShape="1">
                <a:gsLst>
                  <a:gs pos="0">
                    <a:schemeClr val="accent4">
                      <a:lumMod val="50000"/>
                      <a:lumOff val="50000"/>
                      <a:satMod val="103000"/>
                      <a:lumMod val="102000"/>
                      <a:tint val="94000"/>
                    </a:schemeClr>
                  </a:gs>
                  <a:gs pos="50000">
                    <a:schemeClr val="accent4">
                      <a:lumMod val="50000"/>
                      <a:lumOff val="50000"/>
                      <a:satMod val="110000"/>
                      <a:lumMod val="100000"/>
                      <a:shade val="100000"/>
                    </a:schemeClr>
                  </a:gs>
                  <a:gs pos="100000">
                    <a:schemeClr val="accent4">
                      <a:lumMod val="50000"/>
                      <a:lumOff val="5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13F-F43C-4BC4-9E64-C566A06B4ABC}"/>
              </c:ext>
            </c:extLst>
          </c:dPt>
          <c:dPt>
            <c:idx val="160"/>
            <c:bubble3D val="0"/>
            <c:spPr>
              <a:gradFill rotWithShape="1">
                <a:gsLst>
                  <a:gs pos="0">
                    <a:schemeClr val="accent5">
                      <a:lumMod val="50000"/>
                      <a:lumOff val="50000"/>
                      <a:satMod val="103000"/>
                      <a:lumMod val="102000"/>
                      <a:tint val="94000"/>
                    </a:schemeClr>
                  </a:gs>
                  <a:gs pos="50000">
                    <a:schemeClr val="accent5">
                      <a:lumMod val="50000"/>
                      <a:lumOff val="50000"/>
                      <a:satMod val="110000"/>
                      <a:lumMod val="100000"/>
                      <a:shade val="100000"/>
                    </a:schemeClr>
                  </a:gs>
                  <a:gs pos="100000">
                    <a:schemeClr val="accent5">
                      <a:lumMod val="50000"/>
                      <a:lumOff val="5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141-F43C-4BC4-9E64-C566A06B4ABC}"/>
              </c:ext>
            </c:extLst>
          </c:dPt>
          <c:dPt>
            <c:idx val="161"/>
            <c:bubble3D val="0"/>
            <c:spPr>
              <a:gradFill rotWithShape="1">
                <a:gsLst>
                  <a:gs pos="0">
                    <a:schemeClr val="accent6">
                      <a:lumMod val="50000"/>
                      <a:lumOff val="50000"/>
                      <a:satMod val="103000"/>
                      <a:lumMod val="102000"/>
                      <a:tint val="94000"/>
                    </a:schemeClr>
                  </a:gs>
                  <a:gs pos="50000">
                    <a:schemeClr val="accent6">
                      <a:lumMod val="50000"/>
                      <a:lumOff val="50000"/>
                      <a:satMod val="110000"/>
                      <a:lumMod val="100000"/>
                      <a:shade val="100000"/>
                    </a:schemeClr>
                  </a:gs>
                  <a:gs pos="100000">
                    <a:schemeClr val="accent6">
                      <a:lumMod val="50000"/>
                      <a:lumOff val="5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143-F43C-4BC4-9E64-C566A06B4ABC}"/>
              </c:ext>
            </c:extLst>
          </c:dPt>
          <c:dPt>
            <c:idx val="162"/>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145-F43C-4BC4-9E64-C566A06B4ABC}"/>
              </c:ext>
            </c:extLst>
          </c:dPt>
          <c:dPt>
            <c:idx val="163"/>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147-F43C-4BC4-9E64-C566A06B4ABC}"/>
              </c:ext>
            </c:extLst>
          </c:dPt>
          <c:dPt>
            <c:idx val="164"/>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149-F43C-4BC4-9E64-C566A06B4ABC}"/>
              </c:ext>
            </c:extLst>
          </c:dPt>
          <c:dPt>
            <c:idx val="165"/>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14B-F43C-4BC4-9E64-C566A06B4ABC}"/>
              </c:ext>
            </c:extLst>
          </c:dPt>
          <c:dPt>
            <c:idx val="166"/>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14D-F43C-4BC4-9E64-C566A06B4ABC}"/>
              </c:ext>
            </c:extLst>
          </c:dPt>
          <c:dPt>
            <c:idx val="167"/>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14F-F43C-4BC4-9E64-C566A06B4ABC}"/>
              </c:ext>
            </c:extLst>
          </c:dPt>
          <c:dPt>
            <c:idx val="168"/>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151-F43C-4BC4-9E64-C566A06B4ABC}"/>
              </c:ext>
            </c:extLst>
          </c:dPt>
          <c:dPt>
            <c:idx val="169"/>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153-F43C-4BC4-9E64-C566A06B4ABC}"/>
              </c:ext>
            </c:extLst>
          </c:dPt>
          <c:dPt>
            <c:idx val="170"/>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155-F43C-4BC4-9E64-C566A06B4ABC}"/>
              </c:ext>
            </c:extLst>
          </c:dPt>
          <c:dPt>
            <c:idx val="171"/>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157-F43C-4BC4-9E64-C566A06B4ABC}"/>
              </c:ext>
            </c:extLst>
          </c:dPt>
          <c:dPt>
            <c:idx val="172"/>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159-F43C-4BC4-9E64-C566A06B4ABC}"/>
              </c:ext>
            </c:extLst>
          </c:dPt>
          <c:dPt>
            <c:idx val="173"/>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15B-F43C-4BC4-9E64-C566A06B4ABC}"/>
              </c:ext>
            </c:extLst>
          </c:dPt>
          <c:dPt>
            <c:idx val="174"/>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15D-F43C-4BC4-9E64-C566A06B4ABC}"/>
              </c:ext>
            </c:extLst>
          </c:dPt>
          <c:dPt>
            <c:idx val="175"/>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15F-F43C-4BC4-9E64-C566A06B4ABC}"/>
              </c:ext>
            </c:extLst>
          </c:dPt>
          <c:dPt>
            <c:idx val="176"/>
            <c:bubble3D val="0"/>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161-F43C-4BC4-9E64-C566A06B4ABC}"/>
              </c:ext>
            </c:extLst>
          </c:dPt>
          <c:dPt>
            <c:idx val="177"/>
            <c:bubble3D val="0"/>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163-F43C-4BC4-9E64-C566A06B4ABC}"/>
              </c:ext>
            </c:extLst>
          </c:dPt>
          <c:dPt>
            <c:idx val="178"/>
            <c:bubble3D val="0"/>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165-F43C-4BC4-9E64-C566A06B4ABC}"/>
              </c:ext>
            </c:extLst>
          </c:dPt>
          <c:dPt>
            <c:idx val="179"/>
            <c:bubble3D val="0"/>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167-F43C-4BC4-9E64-C566A06B4ABC}"/>
              </c:ext>
            </c:extLst>
          </c:dPt>
          <c:dPt>
            <c:idx val="180"/>
            <c:bubble3D val="0"/>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169-F43C-4BC4-9E64-C566A06B4ABC}"/>
              </c:ext>
            </c:extLst>
          </c:dPt>
          <c:dPt>
            <c:idx val="181"/>
            <c:bubble3D val="0"/>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16B-F43C-4BC4-9E64-C566A06B4ABC}"/>
              </c:ext>
            </c:extLst>
          </c:dPt>
          <c:dPt>
            <c:idx val="182"/>
            <c:bubble3D val="0"/>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16D-F43C-4BC4-9E64-C566A06B4ABC}"/>
              </c:ext>
            </c:extLst>
          </c:dPt>
          <c:dPt>
            <c:idx val="183"/>
            <c:bubble3D val="0"/>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16F-F43C-4BC4-9E64-C566A06B4ABC}"/>
              </c:ext>
            </c:extLst>
          </c:dPt>
          <c:dPt>
            <c:idx val="184"/>
            <c:bubble3D val="0"/>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171-F43C-4BC4-9E64-C566A06B4ABC}"/>
              </c:ext>
            </c:extLst>
          </c:dPt>
          <c:dPt>
            <c:idx val="185"/>
            <c:bubble3D val="0"/>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173-F43C-4BC4-9E64-C566A06B4ABC}"/>
              </c:ext>
            </c:extLst>
          </c:dPt>
          <c:dPt>
            <c:idx val="186"/>
            <c:bubble3D val="0"/>
            <c:spPr>
              <a:gradFill rotWithShape="1">
                <a:gsLst>
                  <a:gs pos="0">
                    <a:schemeClr val="accent1">
                      <a:lumMod val="60000"/>
                      <a:lumOff val="40000"/>
                      <a:satMod val="103000"/>
                      <a:lumMod val="102000"/>
                      <a:tint val="94000"/>
                    </a:schemeClr>
                  </a:gs>
                  <a:gs pos="50000">
                    <a:schemeClr val="accent1">
                      <a:lumMod val="60000"/>
                      <a:lumOff val="40000"/>
                      <a:satMod val="110000"/>
                      <a:lumMod val="100000"/>
                      <a:shade val="100000"/>
                    </a:schemeClr>
                  </a:gs>
                  <a:gs pos="100000">
                    <a:schemeClr val="accent1">
                      <a:lumMod val="60000"/>
                      <a:lumOff val="4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175-F43C-4BC4-9E64-C566A06B4ABC}"/>
              </c:ext>
            </c:extLst>
          </c:dPt>
          <c:dPt>
            <c:idx val="187"/>
            <c:bubble3D val="0"/>
            <c:spPr>
              <a:gradFill rotWithShape="1">
                <a:gsLst>
                  <a:gs pos="0">
                    <a:schemeClr val="accent2">
                      <a:lumMod val="60000"/>
                      <a:lumOff val="40000"/>
                      <a:satMod val="103000"/>
                      <a:lumMod val="102000"/>
                      <a:tint val="94000"/>
                    </a:schemeClr>
                  </a:gs>
                  <a:gs pos="50000">
                    <a:schemeClr val="accent2">
                      <a:lumMod val="60000"/>
                      <a:lumOff val="40000"/>
                      <a:satMod val="110000"/>
                      <a:lumMod val="100000"/>
                      <a:shade val="100000"/>
                    </a:schemeClr>
                  </a:gs>
                  <a:gs pos="100000">
                    <a:schemeClr val="accent2">
                      <a:lumMod val="60000"/>
                      <a:lumOff val="4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177-F43C-4BC4-9E64-C566A06B4ABC}"/>
              </c:ext>
            </c:extLst>
          </c:dPt>
          <c:dPt>
            <c:idx val="188"/>
            <c:bubble3D val="0"/>
            <c:spPr>
              <a:gradFill rotWithShape="1">
                <a:gsLst>
                  <a:gs pos="0">
                    <a:schemeClr val="accent3">
                      <a:lumMod val="60000"/>
                      <a:lumOff val="40000"/>
                      <a:satMod val="103000"/>
                      <a:lumMod val="102000"/>
                      <a:tint val="94000"/>
                    </a:schemeClr>
                  </a:gs>
                  <a:gs pos="50000">
                    <a:schemeClr val="accent3">
                      <a:lumMod val="60000"/>
                      <a:lumOff val="40000"/>
                      <a:satMod val="110000"/>
                      <a:lumMod val="100000"/>
                      <a:shade val="100000"/>
                    </a:schemeClr>
                  </a:gs>
                  <a:gs pos="100000">
                    <a:schemeClr val="accent3">
                      <a:lumMod val="60000"/>
                      <a:lumOff val="4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179-F43C-4BC4-9E64-C566A06B4ABC}"/>
              </c:ext>
            </c:extLst>
          </c:dPt>
          <c:dPt>
            <c:idx val="189"/>
            <c:bubble3D val="0"/>
            <c:spPr>
              <a:gradFill rotWithShape="1">
                <a:gsLst>
                  <a:gs pos="0">
                    <a:schemeClr val="accent4">
                      <a:lumMod val="60000"/>
                      <a:lumOff val="40000"/>
                      <a:satMod val="103000"/>
                      <a:lumMod val="102000"/>
                      <a:tint val="94000"/>
                    </a:schemeClr>
                  </a:gs>
                  <a:gs pos="50000">
                    <a:schemeClr val="accent4">
                      <a:lumMod val="60000"/>
                      <a:lumOff val="40000"/>
                      <a:satMod val="110000"/>
                      <a:lumMod val="100000"/>
                      <a:shade val="100000"/>
                    </a:schemeClr>
                  </a:gs>
                  <a:gs pos="100000">
                    <a:schemeClr val="accent4">
                      <a:lumMod val="60000"/>
                      <a:lumOff val="4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17B-F43C-4BC4-9E64-C566A06B4ABC}"/>
              </c:ext>
            </c:extLst>
          </c:dPt>
          <c:dPt>
            <c:idx val="190"/>
            <c:bubble3D val="0"/>
            <c:spPr>
              <a:gradFill rotWithShape="1">
                <a:gsLst>
                  <a:gs pos="0">
                    <a:schemeClr val="accent5">
                      <a:lumMod val="60000"/>
                      <a:lumOff val="40000"/>
                      <a:satMod val="103000"/>
                      <a:lumMod val="102000"/>
                      <a:tint val="94000"/>
                    </a:schemeClr>
                  </a:gs>
                  <a:gs pos="50000">
                    <a:schemeClr val="accent5">
                      <a:lumMod val="60000"/>
                      <a:lumOff val="40000"/>
                      <a:satMod val="110000"/>
                      <a:lumMod val="100000"/>
                      <a:shade val="100000"/>
                    </a:schemeClr>
                  </a:gs>
                  <a:gs pos="100000">
                    <a:schemeClr val="accent5">
                      <a:lumMod val="60000"/>
                      <a:lumOff val="4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17D-F43C-4BC4-9E64-C566A06B4ABC}"/>
              </c:ext>
            </c:extLst>
          </c:dPt>
          <c:dPt>
            <c:idx val="191"/>
            <c:bubble3D val="0"/>
            <c:spPr>
              <a:gradFill rotWithShape="1">
                <a:gsLst>
                  <a:gs pos="0">
                    <a:schemeClr val="accent6">
                      <a:lumMod val="60000"/>
                      <a:lumOff val="40000"/>
                      <a:satMod val="103000"/>
                      <a:lumMod val="102000"/>
                      <a:tint val="94000"/>
                    </a:schemeClr>
                  </a:gs>
                  <a:gs pos="50000">
                    <a:schemeClr val="accent6">
                      <a:lumMod val="60000"/>
                      <a:lumOff val="40000"/>
                      <a:satMod val="110000"/>
                      <a:lumMod val="100000"/>
                      <a:shade val="100000"/>
                    </a:schemeClr>
                  </a:gs>
                  <a:gs pos="100000">
                    <a:schemeClr val="accent6">
                      <a:lumMod val="60000"/>
                      <a:lumOff val="4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17F-F43C-4BC4-9E64-C566A06B4ABC}"/>
              </c:ext>
            </c:extLst>
          </c:dPt>
          <c:dPt>
            <c:idx val="192"/>
            <c:bubble3D val="0"/>
            <c:spPr>
              <a:gradFill rotWithShape="1">
                <a:gsLst>
                  <a:gs pos="0">
                    <a:schemeClr val="accent1">
                      <a:lumMod val="50000"/>
                      <a:satMod val="103000"/>
                      <a:lumMod val="102000"/>
                      <a:tint val="94000"/>
                    </a:schemeClr>
                  </a:gs>
                  <a:gs pos="50000">
                    <a:schemeClr val="accent1">
                      <a:lumMod val="50000"/>
                      <a:satMod val="110000"/>
                      <a:lumMod val="100000"/>
                      <a:shade val="100000"/>
                    </a:schemeClr>
                  </a:gs>
                  <a:gs pos="100000">
                    <a:schemeClr val="accent1">
                      <a:lumMod val="5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181-F43C-4BC4-9E64-C566A06B4ABC}"/>
              </c:ext>
            </c:extLst>
          </c:dPt>
          <c:dPt>
            <c:idx val="193"/>
            <c:bubble3D val="0"/>
            <c:spPr>
              <a:gradFill rotWithShape="1">
                <a:gsLst>
                  <a:gs pos="0">
                    <a:schemeClr val="accent2">
                      <a:lumMod val="50000"/>
                      <a:satMod val="103000"/>
                      <a:lumMod val="102000"/>
                      <a:tint val="94000"/>
                    </a:schemeClr>
                  </a:gs>
                  <a:gs pos="50000">
                    <a:schemeClr val="accent2">
                      <a:lumMod val="50000"/>
                      <a:satMod val="110000"/>
                      <a:lumMod val="100000"/>
                      <a:shade val="100000"/>
                    </a:schemeClr>
                  </a:gs>
                  <a:gs pos="100000">
                    <a:schemeClr val="accent2">
                      <a:lumMod val="5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183-F43C-4BC4-9E64-C566A06B4ABC}"/>
              </c:ext>
            </c:extLst>
          </c:dPt>
          <c:dPt>
            <c:idx val="194"/>
            <c:bubble3D val="0"/>
            <c:spPr>
              <a:gradFill rotWithShape="1">
                <a:gsLst>
                  <a:gs pos="0">
                    <a:schemeClr val="accent3">
                      <a:lumMod val="50000"/>
                      <a:satMod val="103000"/>
                      <a:lumMod val="102000"/>
                      <a:tint val="94000"/>
                    </a:schemeClr>
                  </a:gs>
                  <a:gs pos="50000">
                    <a:schemeClr val="accent3">
                      <a:lumMod val="50000"/>
                      <a:satMod val="110000"/>
                      <a:lumMod val="100000"/>
                      <a:shade val="100000"/>
                    </a:schemeClr>
                  </a:gs>
                  <a:gs pos="100000">
                    <a:schemeClr val="accent3">
                      <a:lumMod val="5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185-F43C-4BC4-9E64-C566A06B4ABC}"/>
              </c:ext>
            </c:extLst>
          </c:dPt>
          <c:dPt>
            <c:idx val="195"/>
            <c:bubble3D val="0"/>
            <c:spPr>
              <a:gradFill rotWithShape="1">
                <a:gsLst>
                  <a:gs pos="0">
                    <a:schemeClr val="accent4">
                      <a:lumMod val="50000"/>
                      <a:satMod val="103000"/>
                      <a:lumMod val="102000"/>
                      <a:tint val="94000"/>
                    </a:schemeClr>
                  </a:gs>
                  <a:gs pos="50000">
                    <a:schemeClr val="accent4">
                      <a:lumMod val="50000"/>
                      <a:satMod val="110000"/>
                      <a:lumMod val="100000"/>
                      <a:shade val="100000"/>
                    </a:schemeClr>
                  </a:gs>
                  <a:gs pos="100000">
                    <a:schemeClr val="accent4">
                      <a:lumMod val="5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187-F43C-4BC4-9E64-C566A06B4ABC}"/>
              </c:ext>
            </c:extLst>
          </c:dPt>
          <c:dPt>
            <c:idx val="196"/>
            <c:bubble3D val="0"/>
            <c:spPr>
              <a:gradFill rotWithShape="1">
                <a:gsLst>
                  <a:gs pos="0">
                    <a:schemeClr val="accent5">
                      <a:lumMod val="50000"/>
                      <a:satMod val="103000"/>
                      <a:lumMod val="102000"/>
                      <a:tint val="94000"/>
                    </a:schemeClr>
                  </a:gs>
                  <a:gs pos="50000">
                    <a:schemeClr val="accent5">
                      <a:lumMod val="50000"/>
                      <a:satMod val="110000"/>
                      <a:lumMod val="100000"/>
                      <a:shade val="100000"/>
                    </a:schemeClr>
                  </a:gs>
                  <a:gs pos="100000">
                    <a:schemeClr val="accent5">
                      <a:lumMod val="5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189-F43C-4BC4-9E64-C566A06B4ABC}"/>
              </c:ext>
            </c:extLst>
          </c:dPt>
          <c:dPt>
            <c:idx val="197"/>
            <c:bubble3D val="0"/>
            <c:spPr>
              <a:gradFill rotWithShape="1">
                <a:gsLst>
                  <a:gs pos="0">
                    <a:schemeClr val="accent6">
                      <a:lumMod val="50000"/>
                      <a:satMod val="103000"/>
                      <a:lumMod val="102000"/>
                      <a:tint val="94000"/>
                    </a:schemeClr>
                  </a:gs>
                  <a:gs pos="50000">
                    <a:schemeClr val="accent6">
                      <a:lumMod val="50000"/>
                      <a:satMod val="110000"/>
                      <a:lumMod val="100000"/>
                      <a:shade val="100000"/>
                    </a:schemeClr>
                  </a:gs>
                  <a:gs pos="100000">
                    <a:schemeClr val="accent6">
                      <a:lumMod val="5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18B-F43C-4BC4-9E64-C566A06B4ABC}"/>
              </c:ext>
            </c:extLst>
          </c:dPt>
          <c:dPt>
            <c:idx val="198"/>
            <c:bubble3D val="0"/>
            <c:spPr>
              <a:gradFill rotWithShape="1">
                <a:gsLst>
                  <a:gs pos="0">
                    <a:schemeClr val="accent1">
                      <a:lumMod val="70000"/>
                      <a:lumOff val="30000"/>
                      <a:satMod val="103000"/>
                      <a:lumMod val="102000"/>
                      <a:tint val="94000"/>
                    </a:schemeClr>
                  </a:gs>
                  <a:gs pos="50000">
                    <a:schemeClr val="accent1">
                      <a:lumMod val="70000"/>
                      <a:lumOff val="30000"/>
                      <a:satMod val="110000"/>
                      <a:lumMod val="100000"/>
                      <a:shade val="100000"/>
                    </a:schemeClr>
                  </a:gs>
                  <a:gs pos="100000">
                    <a:schemeClr val="accent1">
                      <a:lumMod val="70000"/>
                      <a:lumOff val="3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18D-F43C-4BC4-9E64-C566A06B4ABC}"/>
              </c:ext>
            </c:extLst>
          </c:dPt>
          <c:dPt>
            <c:idx val="199"/>
            <c:bubble3D val="0"/>
            <c:spPr>
              <a:gradFill rotWithShape="1">
                <a:gsLst>
                  <a:gs pos="0">
                    <a:schemeClr val="accent2">
                      <a:lumMod val="70000"/>
                      <a:lumOff val="30000"/>
                      <a:satMod val="103000"/>
                      <a:lumMod val="102000"/>
                      <a:tint val="94000"/>
                    </a:schemeClr>
                  </a:gs>
                  <a:gs pos="50000">
                    <a:schemeClr val="accent2">
                      <a:lumMod val="70000"/>
                      <a:lumOff val="30000"/>
                      <a:satMod val="110000"/>
                      <a:lumMod val="100000"/>
                      <a:shade val="100000"/>
                    </a:schemeClr>
                  </a:gs>
                  <a:gs pos="100000">
                    <a:schemeClr val="accent2">
                      <a:lumMod val="70000"/>
                      <a:lumOff val="3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18F-F43C-4BC4-9E64-C566A06B4ABC}"/>
              </c:ext>
            </c:extLst>
          </c:dPt>
          <c:dPt>
            <c:idx val="200"/>
            <c:bubble3D val="0"/>
            <c:spPr>
              <a:gradFill rotWithShape="1">
                <a:gsLst>
                  <a:gs pos="0">
                    <a:schemeClr val="accent3">
                      <a:lumMod val="70000"/>
                      <a:lumOff val="30000"/>
                      <a:satMod val="103000"/>
                      <a:lumMod val="102000"/>
                      <a:tint val="94000"/>
                    </a:schemeClr>
                  </a:gs>
                  <a:gs pos="50000">
                    <a:schemeClr val="accent3">
                      <a:lumMod val="70000"/>
                      <a:lumOff val="30000"/>
                      <a:satMod val="110000"/>
                      <a:lumMod val="100000"/>
                      <a:shade val="100000"/>
                    </a:schemeClr>
                  </a:gs>
                  <a:gs pos="100000">
                    <a:schemeClr val="accent3">
                      <a:lumMod val="70000"/>
                      <a:lumOff val="3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191-F43C-4BC4-9E64-C566A06B4ABC}"/>
              </c:ext>
            </c:extLst>
          </c:dPt>
          <c:dPt>
            <c:idx val="201"/>
            <c:bubble3D val="0"/>
            <c:spPr>
              <a:gradFill rotWithShape="1">
                <a:gsLst>
                  <a:gs pos="0">
                    <a:schemeClr val="accent4">
                      <a:lumMod val="70000"/>
                      <a:lumOff val="30000"/>
                      <a:satMod val="103000"/>
                      <a:lumMod val="102000"/>
                      <a:tint val="94000"/>
                    </a:schemeClr>
                  </a:gs>
                  <a:gs pos="50000">
                    <a:schemeClr val="accent4">
                      <a:lumMod val="70000"/>
                      <a:lumOff val="30000"/>
                      <a:satMod val="110000"/>
                      <a:lumMod val="100000"/>
                      <a:shade val="100000"/>
                    </a:schemeClr>
                  </a:gs>
                  <a:gs pos="100000">
                    <a:schemeClr val="accent4">
                      <a:lumMod val="70000"/>
                      <a:lumOff val="3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193-F43C-4BC4-9E64-C566A06B4ABC}"/>
              </c:ext>
            </c:extLst>
          </c:dPt>
          <c:dPt>
            <c:idx val="202"/>
            <c:bubble3D val="0"/>
            <c:spPr>
              <a:gradFill rotWithShape="1">
                <a:gsLst>
                  <a:gs pos="0">
                    <a:schemeClr val="accent5">
                      <a:lumMod val="70000"/>
                      <a:lumOff val="30000"/>
                      <a:satMod val="103000"/>
                      <a:lumMod val="102000"/>
                      <a:tint val="94000"/>
                    </a:schemeClr>
                  </a:gs>
                  <a:gs pos="50000">
                    <a:schemeClr val="accent5">
                      <a:lumMod val="70000"/>
                      <a:lumOff val="30000"/>
                      <a:satMod val="110000"/>
                      <a:lumMod val="100000"/>
                      <a:shade val="100000"/>
                    </a:schemeClr>
                  </a:gs>
                  <a:gs pos="100000">
                    <a:schemeClr val="accent5">
                      <a:lumMod val="70000"/>
                      <a:lumOff val="3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195-F43C-4BC4-9E64-C566A06B4ABC}"/>
              </c:ext>
            </c:extLst>
          </c:dPt>
          <c:dPt>
            <c:idx val="203"/>
            <c:bubble3D val="0"/>
            <c:spPr>
              <a:gradFill rotWithShape="1">
                <a:gsLst>
                  <a:gs pos="0">
                    <a:schemeClr val="accent6">
                      <a:lumMod val="70000"/>
                      <a:lumOff val="30000"/>
                      <a:satMod val="103000"/>
                      <a:lumMod val="102000"/>
                      <a:tint val="94000"/>
                    </a:schemeClr>
                  </a:gs>
                  <a:gs pos="50000">
                    <a:schemeClr val="accent6">
                      <a:lumMod val="70000"/>
                      <a:lumOff val="30000"/>
                      <a:satMod val="110000"/>
                      <a:lumMod val="100000"/>
                      <a:shade val="100000"/>
                    </a:schemeClr>
                  </a:gs>
                  <a:gs pos="100000">
                    <a:schemeClr val="accent6">
                      <a:lumMod val="70000"/>
                      <a:lumOff val="3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197-F43C-4BC4-9E64-C566A06B4ABC}"/>
              </c:ext>
            </c:extLst>
          </c:dPt>
          <c:dPt>
            <c:idx val="204"/>
            <c:bubble3D val="0"/>
            <c:spPr>
              <a:gradFill rotWithShape="1">
                <a:gsLst>
                  <a:gs pos="0">
                    <a:schemeClr val="accent1">
                      <a:lumMod val="70000"/>
                      <a:satMod val="103000"/>
                      <a:lumMod val="102000"/>
                      <a:tint val="94000"/>
                    </a:schemeClr>
                  </a:gs>
                  <a:gs pos="50000">
                    <a:schemeClr val="accent1">
                      <a:lumMod val="70000"/>
                      <a:satMod val="110000"/>
                      <a:lumMod val="100000"/>
                      <a:shade val="100000"/>
                    </a:schemeClr>
                  </a:gs>
                  <a:gs pos="100000">
                    <a:schemeClr val="accent1">
                      <a:lumMod val="7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199-F43C-4BC4-9E64-C566A06B4ABC}"/>
              </c:ext>
            </c:extLst>
          </c:dPt>
          <c:dPt>
            <c:idx val="205"/>
            <c:bubble3D val="0"/>
            <c:spPr>
              <a:gradFill rotWithShape="1">
                <a:gsLst>
                  <a:gs pos="0">
                    <a:schemeClr val="accent2">
                      <a:lumMod val="70000"/>
                      <a:satMod val="103000"/>
                      <a:lumMod val="102000"/>
                      <a:tint val="94000"/>
                    </a:schemeClr>
                  </a:gs>
                  <a:gs pos="50000">
                    <a:schemeClr val="accent2">
                      <a:lumMod val="70000"/>
                      <a:satMod val="110000"/>
                      <a:lumMod val="100000"/>
                      <a:shade val="100000"/>
                    </a:schemeClr>
                  </a:gs>
                  <a:gs pos="100000">
                    <a:schemeClr val="accent2">
                      <a:lumMod val="7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19B-F43C-4BC4-9E64-C566A06B4ABC}"/>
              </c:ext>
            </c:extLst>
          </c:dPt>
          <c:dPt>
            <c:idx val="206"/>
            <c:bubble3D val="0"/>
            <c:spPr>
              <a:gradFill rotWithShape="1">
                <a:gsLst>
                  <a:gs pos="0">
                    <a:schemeClr val="accent3">
                      <a:lumMod val="70000"/>
                      <a:satMod val="103000"/>
                      <a:lumMod val="102000"/>
                      <a:tint val="94000"/>
                    </a:schemeClr>
                  </a:gs>
                  <a:gs pos="50000">
                    <a:schemeClr val="accent3">
                      <a:lumMod val="70000"/>
                      <a:satMod val="110000"/>
                      <a:lumMod val="100000"/>
                      <a:shade val="100000"/>
                    </a:schemeClr>
                  </a:gs>
                  <a:gs pos="100000">
                    <a:schemeClr val="accent3">
                      <a:lumMod val="7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19D-F43C-4BC4-9E64-C566A06B4ABC}"/>
              </c:ext>
            </c:extLst>
          </c:dPt>
          <c:dPt>
            <c:idx val="207"/>
            <c:bubble3D val="0"/>
            <c:spPr>
              <a:gradFill rotWithShape="1">
                <a:gsLst>
                  <a:gs pos="0">
                    <a:schemeClr val="accent4">
                      <a:lumMod val="70000"/>
                      <a:satMod val="103000"/>
                      <a:lumMod val="102000"/>
                      <a:tint val="94000"/>
                    </a:schemeClr>
                  </a:gs>
                  <a:gs pos="50000">
                    <a:schemeClr val="accent4">
                      <a:lumMod val="70000"/>
                      <a:satMod val="110000"/>
                      <a:lumMod val="100000"/>
                      <a:shade val="100000"/>
                    </a:schemeClr>
                  </a:gs>
                  <a:gs pos="100000">
                    <a:schemeClr val="accent4">
                      <a:lumMod val="7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19F-F43C-4BC4-9E64-C566A06B4ABC}"/>
              </c:ext>
            </c:extLst>
          </c:dPt>
          <c:dPt>
            <c:idx val="208"/>
            <c:bubble3D val="0"/>
            <c:spPr>
              <a:gradFill rotWithShape="1">
                <a:gsLst>
                  <a:gs pos="0">
                    <a:schemeClr val="accent5">
                      <a:lumMod val="70000"/>
                      <a:satMod val="103000"/>
                      <a:lumMod val="102000"/>
                      <a:tint val="94000"/>
                    </a:schemeClr>
                  </a:gs>
                  <a:gs pos="50000">
                    <a:schemeClr val="accent5">
                      <a:lumMod val="70000"/>
                      <a:satMod val="110000"/>
                      <a:lumMod val="100000"/>
                      <a:shade val="100000"/>
                    </a:schemeClr>
                  </a:gs>
                  <a:gs pos="100000">
                    <a:schemeClr val="accent5">
                      <a:lumMod val="7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1A1-F43C-4BC4-9E64-C566A06B4ABC}"/>
              </c:ext>
            </c:extLst>
          </c:dPt>
          <c:dPt>
            <c:idx val="209"/>
            <c:bubble3D val="0"/>
            <c:spPr>
              <a:gradFill rotWithShape="1">
                <a:gsLst>
                  <a:gs pos="0">
                    <a:schemeClr val="accent6">
                      <a:lumMod val="70000"/>
                      <a:satMod val="103000"/>
                      <a:lumMod val="102000"/>
                      <a:tint val="94000"/>
                    </a:schemeClr>
                  </a:gs>
                  <a:gs pos="50000">
                    <a:schemeClr val="accent6">
                      <a:lumMod val="70000"/>
                      <a:satMod val="110000"/>
                      <a:lumMod val="100000"/>
                      <a:shade val="100000"/>
                    </a:schemeClr>
                  </a:gs>
                  <a:gs pos="100000">
                    <a:schemeClr val="accent6">
                      <a:lumMod val="7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1A3-F43C-4BC4-9E64-C566A06B4ABC}"/>
              </c:ext>
            </c:extLst>
          </c:dPt>
          <c:dPt>
            <c:idx val="210"/>
            <c:bubble3D val="0"/>
            <c:spPr>
              <a:gradFill rotWithShape="1">
                <a:gsLst>
                  <a:gs pos="0">
                    <a:schemeClr val="accent1">
                      <a:lumMod val="50000"/>
                      <a:lumOff val="50000"/>
                      <a:satMod val="103000"/>
                      <a:lumMod val="102000"/>
                      <a:tint val="94000"/>
                    </a:schemeClr>
                  </a:gs>
                  <a:gs pos="50000">
                    <a:schemeClr val="accent1">
                      <a:lumMod val="50000"/>
                      <a:lumOff val="50000"/>
                      <a:satMod val="110000"/>
                      <a:lumMod val="100000"/>
                      <a:shade val="100000"/>
                    </a:schemeClr>
                  </a:gs>
                  <a:gs pos="100000">
                    <a:schemeClr val="accent1">
                      <a:lumMod val="50000"/>
                      <a:lumOff val="5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1A5-F43C-4BC4-9E64-C566A06B4ABC}"/>
              </c:ext>
            </c:extLst>
          </c:dPt>
          <c:dPt>
            <c:idx val="211"/>
            <c:bubble3D val="0"/>
            <c:spPr>
              <a:gradFill rotWithShape="1">
                <a:gsLst>
                  <a:gs pos="0">
                    <a:schemeClr val="accent2">
                      <a:lumMod val="50000"/>
                      <a:lumOff val="50000"/>
                      <a:satMod val="103000"/>
                      <a:lumMod val="102000"/>
                      <a:tint val="94000"/>
                    </a:schemeClr>
                  </a:gs>
                  <a:gs pos="50000">
                    <a:schemeClr val="accent2">
                      <a:lumMod val="50000"/>
                      <a:lumOff val="50000"/>
                      <a:satMod val="110000"/>
                      <a:lumMod val="100000"/>
                      <a:shade val="100000"/>
                    </a:schemeClr>
                  </a:gs>
                  <a:gs pos="100000">
                    <a:schemeClr val="accent2">
                      <a:lumMod val="50000"/>
                      <a:lumOff val="5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1A7-F43C-4BC4-9E64-C566A06B4ABC}"/>
              </c:ext>
            </c:extLst>
          </c:dPt>
          <c:dPt>
            <c:idx val="212"/>
            <c:bubble3D val="0"/>
            <c:spPr>
              <a:gradFill rotWithShape="1">
                <a:gsLst>
                  <a:gs pos="0">
                    <a:schemeClr val="accent3">
                      <a:lumMod val="50000"/>
                      <a:lumOff val="50000"/>
                      <a:satMod val="103000"/>
                      <a:lumMod val="102000"/>
                      <a:tint val="94000"/>
                    </a:schemeClr>
                  </a:gs>
                  <a:gs pos="50000">
                    <a:schemeClr val="accent3">
                      <a:lumMod val="50000"/>
                      <a:lumOff val="50000"/>
                      <a:satMod val="110000"/>
                      <a:lumMod val="100000"/>
                      <a:shade val="100000"/>
                    </a:schemeClr>
                  </a:gs>
                  <a:gs pos="100000">
                    <a:schemeClr val="accent3">
                      <a:lumMod val="50000"/>
                      <a:lumOff val="5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1A9-F43C-4BC4-9E64-C566A06B4ABC}"/>
              </c:ext>
            </c:extLst>
          </c:dPt>
          <c:dPt>
            <c:idx val="213"/>
            <c:bubble3D val="0"/>
            <c:spPr>
              <a:gradFill rotWithShape="1">
                <a:gsLst>
                  <a:gs pos="0">
                    <a:schemeClr val="accent4">
                      <a:lumMod val="50000"/>
                      <a:lumOff val="50000"/>
                      <a:satMod val="103000"/>
                      <a:lumMod val="102000"/>
                      <a:tint val="94000"/>
                    </a:schemeClr>
                  </a:gs>
                  <a:gs pos="50000">
                    <a:schemeClr val="accent4">
                      <a:lumMod val="50000"/>
                      <a:lumOff val="50000"/>
                      <a:satMod val="110000"/>
                      <a:lumMod val="100000"/>
                      <a:shade val="100000"/>
                    </a:schemeClr>
                  </a:gs>
                  <a:gs pos="100000">
                    <a:schemeClr val="accent4">
                      <a:lumMod val="50000"/>
                      <a:lumOff val="5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1AB-F43C-4BC4-9E64-C566A06B4ABC}"/>
              </c:ext>
            </c:extLst>
          </c:dPt>
          <c:dPt>
            <c:idx val="214"/>
            <c:bubble3D val="0"/>
            <c:spPr>
              <a:gradFill rotWithShape="1">
                <a:gsLst>
                  <a:gs pos="0">
                    <a:schemeClr val="accent5">
                      <a:lumMod val="50000"/>
                      <a:lumOff val="50000"/>
                      <a:satMod val="103000"/>
                      <a:lumMod val="102000"/>
                      <a:tint val="94000"/>
                    </a:schemeClr>
                  </a:gs>
                  <a:gs pos="50000">
                    <a:schemeClr val="accent5">
                      <a:lumMod val="50000"/>
                      <a:lumOff val="50000"/>
                      <a:satMod val="110000"/>
                      <a:lumMod val="100000"/>
                      <a:shade val="100000"/>
                    </a:schemeClr>
                  </a:gs>
                  <a:gs pos="100000">
                    <a:schemeClr val="accent5">
                      <a:lumMod val="50000"/>
                      <a:lumOff val="5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1AD-F43C-4BC4-9E64-C566A06B4ABC}"/>
              </c:ext>
            </c:extLst>
          </c:dPt>
          <c:dPt>
            <c:idx val="215"/>
            <c:bubble3D val="0"/>
            <c:spPr>
              <a:gradFill rotWithShape="1">
                <a:gsLst>
                  <a:gs pos="0">
                    <a:schemeClr val="accent6">
                      <a:lumMod val="50000"/>
                      <a:lumOff val="50000"/>
                      <a:satMod val="103000"/>
                      <a:lumMod val="102000"/>
                      <a:tint val="94000"/>
                    </a:schemeClr>
                  </a:gs>
                  <a:gs pos="50000">
                    <a:schemeClr val="accent6">
                      <a:lumMod val="50000"/>
                      <a:lumOff val="50000"/>
                      <a:satMod val="110000"/>
                      <a:lumMod val="100000"/>
                      <a:shade val="100000"/>
                    </a:schemeClr>
                  </a:gs>
                  <a:gs pos="100000">
                    <a:schemeClr val="accent6">
                      <a:lumMod val="50000"/>
                      <a:lumOff val="5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1AF-F43C-4BC4-9E64-C566A06B4ABC}"/>
              </c:ext>
            </c:extLst>
          </c:dPt>
          <c:dPt>
            <c:idx val="216"/>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1B1-F43C-4BC4-9E64-C566A06B4ABC}"/>
              </c:ext>
            </c:extLst>
          </c:dPt>
          <c:dPt>
            <c:idx val="217"/>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1B3-F43C-4BC4-9E64-C566A06B4ABC}"/>
              </c:ext>
            </c:extLst>
          </c:dPt>
          <c:dPt>
            <c:idx val="218"/>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1B5-F43C-4BC4-9E64-C566A06B4ABC}"/>
              </c:ext>
            </c:extLst>
          </c:dPt>
          <c:dPt>
            <c:idx val="219"/>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1B7-F43C-4BC4-9E64-C566A06B4ABC}"/>
              </c:ext>
            </c:extLst>
          </c:dPt>
          <c:dPt>
            <c:idx val="220"/>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1B9-F43C-4BC4-9E64-C566A06B4ABC}"/>
              </c:ext>
            </c:extLst>
          </c:dPt>
          <c:dPt>
            <c:idx val="221"/>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1BB-F43C-4BC4-9E64-C566A06B4ABC}"/>
              </c:ext>
            </c:extLst>
          </c:dPt>
          <c:dPt>
            <c:idx val="222"/>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1BD-F43C-4BC4-9E64-C566A06B4ABC}"/>
              </c:ext>
            </c:extLst>
          </c:dPt>
          <c:dPt>
            <c:idx val="223"/>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1BF-F43C-4BC4-9E64-C566A06B4ABC}"/>
              </c:ext>
            </c:extLst>
          </c:dPt>
          <c:dPt>
            <c:idx val="224"/>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1C1-F43C-4BC4-9E64-C566A06B4ABC}"/>
              </c:ext>
            </c:extLst>
          </c:dPt>
          <c:dPt>
            <c:idx val="225"/>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1C3-F43C-4BC4-9E64-C566A06B4ABC}"/>
              </c:ext>
            </c:extLst>
          </c:dPt>
          <c:dPt>
            <c:idx val="226"/>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1C5-F43C-4BC4-9E64-C566A06B4ABC}"/>
              </c:ext>
            </c:extLst>
          </c:dPt>
          <c:dPt>
            <c:idx val="227"/>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1C7-F43C-4BC4-9E64-C566A06B4ABC}"/>
              </c:ext>
            </c:extLst>
          </c:dPt>
          <c:dPt>
            <c:idx val="228"/>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1C9-F43C-4BC4-9E64-C566A06B4ABC}"/>
              </c:ext>
            </c:extLst>
          </c:dPt>
          <c:dPt>
            <c:idx val="229"/>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1CB-F43C-4BC4-9E64-C566A06B4ABC}"/>
              </c:ext>
            </c:extLst>
          </c:dPt>
          <c:dPt>
            <c:idx val="230"/>
            <c:bubble3D val="0"/>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1CD-F43C-4BC4-9E64-C566A06B4ABC}"/>
              </c:ext>
            </c:extLst>
          </c:dPt>
          <c:dPt>
            <c:idx val="231"/>
            <c:bubble3D val="0"/>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1CF-F43C-4BC4-9E64-C566A06B4ABC}"/>
              </c:ext>
            </c:extLst>
          </c:dPt>
          <c:dPt>
            <c:idx val="232"/>
            <c:bubble3D val="0"/>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1D1-F43C-4BC4-9E64-C566A06B4ABC}"/>
              </c:ext>
            </c:extLst>
          </c:dPt>
          <c:dPt>
            <c:idx val="233"/>
            <c:bubble3D val="0"/>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1D3-F43C-4BC4-9E64-C566A06B4ABC}"/>
              </c:ext>
            </c:extLst>
          </c:dPt>
          <c:dPt>
            <c:idx val="234"/>
            <c:bubble3D val="0"/>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1D5-F43C-4BC4-9E64-C566A06B4ABC}"/>
              </c:ext>
            </c:extLst>
          </c:dPt>
          <c:dPt>
            <c:idx val="235"/>
            <c:bubble3D val="0"/>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1D7-F43C-4BC4-9E64-C566A06B4ABC}"/>
              </c:ext>
            </c:extLst>
          </c:dPt>
          <c:dPt>
            <c:idx val="236"/>
            <c:bubble3D val="0"/>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1D9-F43C-4BC4-9E64-C566A06B4ABC}"/>
              </c:ext>
            </c:extLst>
          </c:dPt>
          <c:dPt>
            <c:idx val="237"/>
            <c:bubble3D val="0"/>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1DB-F43C-4BC4-9E64-C566A06B4ABC}"/>
              </c:ext>
            </c:extLst>
          </c:dPt>
          <c:dPt>
            <c:idx val="238"/>
            <c:bubble3D val="0"/>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1DD-F43C-4BC4-9E64-C566A06B4ABC}"/>
              </c:ext>
            </c:extLst>
          </c:dPt>
          <c:dPt>
            <c:idx val="239"/>
            <c:bubble3D val="0"/>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1DF-F43C-4BC4-9E64-C566A06B4ABC}"/>
              </c:ext>
            </c:extLst>
          </c:dPt>
          <c:dPt>
            <c:idx val="240"/>
            <c:bubble3D val="0"/>
            <c:spPr>
              <a:gradFill rotWithShape="1">
                <a:gsLst>
                  <a:gs pos="0">
                    <a:schemeClr val="accent1">
                      <a:lumMod val="60000"/>
                      <a:lumOff val="40000"/>
                      <a:satMod val="103000"/>
                      <a:lumMod val="102000"/>
                      <a:tint val="94000"/>
                    </a:schemeClr>
                  </a:gs>
                  <a:gs pos="50000">
                    <a:schemeClr val="accent1">
                      <a:lumMod val="60000"/>
                      <a:lumOff val="40000"/>
                      <a:satMod val="110000"/>
                      <a:lumMod val="100000"/>
                      <a:shade val="100000"/>
                    </a:schemeClr>
                  </a:gs>
                  <a:gs pos="100000">
                    <a:schemeClr val="accent1">
                      <a:lumMod val="60000"/>
                      <a:lumOff val="4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1E1-F43C-4BC4-9E64-C566A06B4ABC}"/>
              </c:ext>
            </c:extLst>
          </c:dPt>
          <c:dPt>
            <c:idx val="241"/>
            <c:bubble3D val="0"/>
            <c:spPr>
              <a:gradFill rotWithShape="1">
                <a:gsLst>
                  <a:gs pos="0">
                    <a:schemeClr val="accent2">
                      <a:lumMod val="60000"/>
                      <a:lumOff val="40000"/>
                      <a:satMod val="103000"/>
                      <a:lumMod val="102000"/>
                      <a:tint val="94000"/>
                    </a:schemeClr>
                  </a:gs>
                  <a:gs pos="50000">
                    <a:schemeClr val="accent2">
                      <a:lumMod val="60000"/>
                      <a:lumOff val="40000"/>
                      <a:satMod val="110000"/>
                      <a:lumMod val="100000"/>
                      <a:shade val="100000"/>
                    </a:schemeClr>
                  </a:gs>
                  <a:gs pos="100000">
                    <a:schemeClr val="accent2">
                      <a:lumMod val="60000"/>
                      <a:lumOff val="4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1E3-F43C-4BC4-9E64-C566A06B4ABC}"/>
              </c:ext>
            </c:extLst>
          </c:dPt>
          <c:dPt>
            <c:idx val="242"/>
            <c:bubble3D val="0"/>
            <c:spPr>
              <a:gradFill rotWithShape="1">
                <a:gsLst>
                  <a:gs pos="0">
                    <a:schemeClr val="accent3">
                      <a:lumMod val="60000"/>
                      <a:lumOff val="40000"/>
                      <a:satMod val="103000"/>
                      <a:lumMod val="102000"/>
                      <a:tint val="94000"/>
                    </a:schemeClr>
                  </a:gs>
                  <a:gs pos="50000">
                    <a:schemeClr val="accent3">
                      <a:lumMod val="60000"/>
                      <a:lumOff val="40000"/>
                      <a:satMod val="110000"/>
                      <a:lumMod val="100000"/>
                      <a:shade val="100000"/>
                    </a:schemeClr>
                  </a:gs>
                  <a:gs pos="100000">
                    <a:schemeClr val="accent3">
                      <a:lumMod val="60000"/>
                      <a:lumOff val="4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1E5-F43C-4BC4-9E64-C566A06B4ABC}"/>
              </c:ext>
            </c:extLst>
          </c:dPt>
          <c:dPt>
            <c:idx val="243"/>
            <c:bubble3D val="0"/>
            <c:spPr>
              <a:gradFill rotWithShape="1">
                <a:gsLst>
                  <a:gs pos="0">
                    <a:schemeClr val="accent4">
                      <a:lumMod val="60000"/>
                      <a:lumOff val="40000"/>
                      <a:satMod val="103000"/>
                      <a:lumMod val="102000"/>
                      <a:tint val="94000"/>
                    </a:schemeClr>
                  </a:gs>
                  <a:gs pos="50000">
                    <a:schemeClr val="accent4">
                      <a:lumMod val="60000"/>
                      <a:lumOff val="40000"/>
                      <a:satMod val="110000"/>
                      <a:lumMod val="100000"/>
                      <a:shade val="100000"/>
                    </a:schemeClr>
                  </a:gs>
                  <a:gs pos="100000">
                    <a:schemeClr val="accent4">
                      <a:lumMod val="60000"/>
                      <a:lumOff val="4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1E7-F43C-4BC4-9E64-C566A06B4ABC}"/>
              </c:ext>
            </c:extLst>
          </c:dPt>
          <c:dPt>
            <c:idx val="244"/>
            <c:bubble3D val="0"/>
            <c:spPr>
              <a:gradFill rotWithShape="1">
                <a:gsLst>
                  <a:gs pos="0">
                    <a:schemeClr val="accent5">
                      <a:lumMod val="60000"/>
                      <a:lumOff val="40000"/>
                      <a:satMod val="103000"/>
                      <a:lumMod val="102000"/>
                      <a:tint val="94000"/>
                    </a:schemeClr>
                  </a:gs>
                  <a:gs pos="50000">
                    <a:schemeClr val="accent5">
                      <a:lumMod val="60000"/>
                      <a:lumOff val="40000"/>
                      <a:satMod val="110000"/>
                      <a:lumMod val="100000"/>
                      <a:shade val="100000"/>
                    </a:schemeClr>
                  </a:gs>
                  <a:gs pos="100000">
                    <a:schemeClr val="accent5">
                      <a:lumMod val="60000"/>
                      <a:lumOff val="4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1E9-F43C-4BC4-9E64-C566A06B4ABC}"/>
              </c:ext>
            </c:extLst>
          </c:dPt>
          <c:dPt>
            <c:idx val="245"/>
            <c:bubble3D val="0"/>
            <c:spPr>
              <a:gradFill rotWithShape="1">
                <a:gsLst>
                  <a:gs pos="0">
                    <a:schemeClr val="accent6">
                      <a:lumMod val="60000"/>
                      <a:lumOff val="40000"/>
                      <a:satMod val="103000"/>
                      <a:lumMod val="102000"/>
                      <a:tint val="94000"/>
                    </a:schemeClr>
                  </a:gs>
                  <a:gs pos="50000">
                    <a:schemeClr val="accent6">
                      <a:lumMod val="60000"/>
                      <a:lumOff val="40000"/>
                      <a:satMod val="110000"/>
                      <a:lumMod val="100000"/>
                      <a:shade val="100000"/>
                    </a:schemeClr>
                  </a:gs>
                  <a:gs pos="100000">
                    <a:schemeClr val="accent6">
                      <a:lumMod val="60000"/>
                      <a:lumOff val="4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1EB-F43C-4BC4-9E64-C566A06B4ABC}"/>
              </c:ext>
            </c:extLst>
          </c:dPt>
          <c:dPt>
            <c:idx val="246"/>
            <c:bubble3D val="0"/>
            <c:spPr>
              <a:gradFill rotWithShape="1">
                <a:gsLst>
                  <a:gs pos="0">
                    <a:schemeClr val="accent1">
                      <a:lumMod val="50000"/>
                      <a:satMod val="103000"/>
                      <a:lumMod val="102000"/>
                      <a:tint val="94000"/>
                    </a:schemeClr>
                  </a:gs>
                  <a:gs pos="50000">
                    <a:schemeClr val="accent1">
                      <a:lumMod val="50000"/>
                      <a:satMod val="110000"/>
                      <a:lumMod val="100000"/>
                      <a:shade val="100000"/>
                    </a:schemeClr>
                  </a:gs>
                  <a:gs pos="100000">
                    <a:schemeClr val="accent1">
                      <a:lumMod val="5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1ED-F43C-4BC4-9E64-C566A06B4ABC}"/>
              </c:ext>
            </c:extLst>
          </c:dPt>
          <c:dPt>
            <c:idx val="247"/>
            <c:bubble3D val="0"/>
            <c:spPr>
              <a:gradFill rotWithShape="1">
                <a:gsLst>
                  <a:gs pos="0">
                    <a:schemeClr val="accent2">
                      <a:lumMod val="50000"/>
                      <a:satMod val="103000"/>
                      <a:lumMod val="102000"/>
                      <a:tint val="94000"/>
                    </a:schemeClr>
                  </a:gs>
                  <a:gs pos="50000">
                    <a:schemeClr val="accent2">
                      <a:lumMod val="50000"/>
                      <a:satMod val="110000"/>
                      <a:lumMod val="100000"/>
                      <a:shade val="100000"/>
                    </a:schemeClr>
                  </a:gs>
                  <a:gs pos="100000">
                    <a:schemeClr val="accent2">
                      <a:lumMod val="5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1EF-F43C-4BC4-9E64-C566A06B4ABC}"/>
              </c:ext>
            </c:extLst>
          </c:dPt>
          <c:dPt>
            <c:idx val="248"/>
            <c:bubble3D val="0"/>
            <c:spPr>
              <a:gradFill rotWithShape="1">
                <a:gsLst>
                  <a:gs pos="0">
                    <a:schemeClr val="accent3">
                      <a:lumMod val="50000"/>
                      <a:satMod val="103000"/>
                      <a:lumMod val="102000"/>
                      <a:tint val="94000"/>
                    </a:schemeClr>
                  </a:gs>
                  <a:gs pos="50000">
                    <a:schemeClr val="accent3">
                      <a:lumMod val="50000"/>
                      <a:satMod val="110000"/>
                      <a:lumMod val="100000"/>
                      <a:shade val="100000"/>
                    </a:schemeClr>
                  </a:gs>
                  <a:gs pos="100000">
                    <a:schemeClr val="accent3">
                      <a:lumMod val="5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1F1-F43C-4BC4-9E64-C566A06B4ABC}"/>
              </c:ext>
            </c:extLst>
          </c:dPt>
          <c:dPt>
            <c:idx val="249"/>
            <c:bubble3D val="0"/>
            <c:spPr>
              <a:gradFill rotWithShape="1">
                <a:gsLst>
                  <a:gs pos="0">
                    <a:schemeClr val="accent4">
                      <a:lumMod val="50000"/>
                      <a:satMod val="103000"/>
                      <a:lumMod val="102000"/>
                      <a:tint val="94000"/>
                    </a:schemeClr>
                  </a:gs>
                  <a:gs pos="50000">
                    <a:schemeClr val="accent4">
                      <a:lumMod val="50000"/>
                      <a:satMod val="110000"/>
                      <a:lumMod val="100000"/>
                      <a:shade val="100000"/>
                    </a:schemeClr>
                  </a:gs>
                  <a:gs pos="100000">
                    <a:schemeClr val="accent4">
                      <a:lumMod val="5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1F3-F43C-4BC4-9E64-C566A06B4ABC}"/>
              </c:ext>
            </c:extLst>
          </c:dPt>
          <c:dPt>
            <c:idx val="250"/>
            <c:bubble3D val="0"/>
            <c:spPr>
              <a:gradFill rotWithShape="1">
                <a:gsLst>
                  <a:gs pos="0">
                    <a:schemeClr val="accent5">
                      <a:lumMod val="50000"/>
                      <a:satMod val="103000"/>
                      <a:lumMod val="102000"/>
                      <a:tint val="94000"/>
                    </a:schemeClr>
                  </a:gs>
                  <a:gs pos="50000">
                    <a:schemeClr val="accent5">
                      <a:lumMod val="50000"/>
                      <a:satMod val="110000"/>
                      <a:lumMod val="100000"/>
                      <a:shade val="100000"/>
                    </a:schemeClr>
                  </a:gs>
                  <a:gs pos="100000">
                    <a:schemeClr val="accent5">
                      <a:lumMod val="5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1F5-F43C-4BC4-9E64-C566A06B4ABC}"/>
              </c:ext>
            </c:extLst>
          </c:dPt>
          <c:dPt>
            <c:idx val="251"/>
            <c:bubble3D val="0"/>
            <c:spPr>
              <a:gradFill rotWithShape="1">
                <a:gsLst>
                  <a:gs pos="0">
                    <a:schemeClr val="accent6">
                      <a:lumMod val="50000"/>
                      <a:satMod val="103000"/>
                      <a:lumMod val="102000"/>
                      <a:tint val="94000"/>
                    </a:schemeClr>
                  </a:gs>
                  <a:gs pos="50000">
                    <a:schemeClr val="accent6">
                      <a:lumMod val="50000"/>
                      <a:satMod val="110000"/>
                      <a:lumMod val="100000"/>
                      <a:shade val="100000"/>
                    </a:schemeClr>
                  </a:gs>
                  <a:gs pos="100000">
                    <a:schemeClr val="accent6">
                      <a:lumMod val="5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1F7-F43C-4BC4-9E64-C566A06B4ABC}"/>
              </c:ext>
            </c:extLst>
          </c:dPt>
          <c:dPt>
            <c:idx val="252"/>
            <c:bubble3D val="0"/>
            <c:spPr>
              <a:gradFill rotWithShape="1">
                <a:gsLst>
                  <a:gs pos="0">
                    <a:schemeClr val="accent1">
                      <a:lumMod val="70000"/>
                      <a:lumOff val="30000"/>
                      <a:satMod val="103000"/>
                      <a:lumMod val="102000"/>
                      <a:tint val="94000"/>
                    </a:schemeClr>
                  </a:gs>
                  <a:gs pos="50000">
                    <a:schemeClr val="accent1">
                      <a:lumMod val="70000"/>
                      <a:lumOff val="30000"/>
                      <a:satMod val="110000"/>
                      <a:lumMod val="100000"/>
                      <a:shade val="100000"/>
                    </a:schemeClr>
                  </a:gs>
                  <a:gs pos="100000">
                    <a:schemeClr val="accent1">
                      <a:lumMod val="70000"/>
                      <a:lumOff val="3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1F9-F43C-4BC4-9E64-C566A06B4ABC}"/>
              </c:ext>
            </c:extLst>
          </c:dPt>
          <c:dPt>
            <c:idx val="253"/>
            <c:bubble3D val="0"/>
            <c:spPr>
              <a:gradFill rotWithShape="1">
                <a:gsLst>
                  <a:gs pos="0">
                    <a:schemeClr val="accent2">
                      <a:lumMod val="70000"/>
                      <a:lumOff val="30000"/>
                      <a:satMod val="103000"/>
                      <a:lumMod val="102000"/>
                      <a:tint val="94000"/>
                    </a:schemeClr>
                  </a:gs>
                  <a:gs pos="50000">
                    <a:schemeClr val="accent2">
                      <a:lumMod val="70000"/>
                      <a:lumOff val="30000"/>
                      <a:satMod val="110000"/>
                      <a:lumMod val="100000"/>
                      <a:shade val="100000"/>
                    </a:schemeClr>
                  </a:gs>
                  <a:gs pos="100000">
                    <a:schemeClr val="accent2">
                      <a:lumMod val="70000"/>
                      <a:lumOff val="3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1FB-F43C-4BC4-9E64-C566A06B4ABC}"/>
              </c:ext>
            </c:extLst>
          </c:dPt>
          <c:dPt>
            <c:idx val="254"/>
            <c:bubble3D val="0"/>
            <c:spPr>
              <a:gradFill rotWithShape="1">
                <a:gsLst>
                  <a:gs pos="0">
                    <a:schemeClr val="accent3">
                      <a:lumMod val="70000"/>
                      <a:lumOff val="30000"/>
                      <a:satMod val="103000"/>
                      <a:lumMod val="102000"/>
                      <a:tint val="94000"/>
                    </a:schemeClr>
                  </a:gs>
                  <a:gs pos="50000">
                    <a:schemeClr val="accent3">
                      <a:lumMod val="70000"/>
                      <a:lumOff val="30000"/>
                      <a:satMod val="110000"/>
                      <a:lumMod val="100000"/>
                      <a:shade val="100000"/>
                    </a:schemeClr>
                  </a:gs>
                  <a:gs pos="100000">
                    <a:schemeClr val="accent3">
                      <a:lumMod val="70000"/>
                      <a:lumOff val="3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1FD-F43C-4BC4-9E64-C566A06B4ABC}"/>
              </c:ext>
            </c:extLst>
          </c:dPt>
          <c:dPt>
            <c:idx val="255"/>
            <c:bubble3D val="0"/>
            <c:spPr>
              <a:gradFill rotWithShape="1">
                <a:gsLst>
                  <a:gs pos="0">
                    <a:schemeClr val="accent4">
                      <a:lumMod val="70000"/>
                      <a:lumOff val="30000"/>
                      <a:satMod val="103000"/>
                      <a:lumMod val="102000"/>
                      <a:tint val="94000"/>
                    </a:schemeClr>
                  </a:gs>
                  <a:gs pos="50000">
                    <a:schemeClr val="accent4">
                      <a:lumMod val="70000"/>
                      <a:lumOff val="30000"/>
                      <a:satMod val="110000"/>
                      <a:lumMod val="100000"/>
                      <a:shade val="100000"/>
                    </a:schemeClr>
                  </a:gs>
                  <a:gs pos="100000">
                    <a:schemeClr val="accent4">
                      <a:lumMod val="70000"/>
                      <a:lumOff val="3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1FF-F43C-4BC4-9E64-C566A06B4ABC}"/>
              </c:ext>
            </c:extLst>
          </c:dPt>
          <c:dPt>
            <c:idx val="256"/>
            <c:bubble3D val="0"/>
            <c:spPr>
              <a:gradFill rotWithShape="1">
                <a:gsLst>
                  <a:gs pos="0">
                    <a:schemeClr val="accent5">
                      <a:lumMod val="70000"/>
                      <a:lumOff val="30000"/>
                      <a:satMod val="103000"/>
                      <a:lumMod val="102000"/>
                      <a:tint val="94000"/>
                    </a:schemeClr>
                  </a:gs>
                  <a:gs pos="50000">
                    <a:schemeClr val="accent5">
                      <a:lumMod val="70000"/>
                      <a:lumOff val="30000"/>
                      <a:satMod val="110000"/>
                      <a:lumMod val="100000"/>
                      <a:shade val="100000"/>
                    </a:schemeClr>
                  </a:gs>
                  <a:gs pos="100000">
                    <a:schemeClr val="accent5">
                      <a:lumMod val="70000"/>
                      <a:lumOff val="3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201-F43C-4BC4-9E64-C566A06B4ABC}"/>
              </c:ext>
            </c:extLst>
          </c:dPt>
          <c:dPt>
            <c:idx val="257"/>
            <c:bubble3D val="0"/>
            <c:spPr>
              <a:gradFill rotWithShape="1">
                <a:gsLst>
                  <a:gs pos="0">
                    <a:schemeClr val="accent6">
                      <a:lumMod val="70000"/>
                      <a:lumOff val="30000"/>
                      <a:satMod val="103000"/>
                      <a:lumMod val="102000"/>
                      <a:tint val="94000"/>
                    </a:schemeClr>
                  </a:gs>
                  <a:gs pos="50000">
                    <a:schemeClr val="accent6">
                      <a:lumMod val="70000"/>
                      <a:lumOff val="30000"/>
                      <a:satMod val="110000"/>
                      <a:lumMod val="100000"/>
                      <a:shade val="100000"/>
                    </a:schemeClr>
                  </a:gs>
                  <a:gs pos="100000">
                    <a:schemeClr val="accent6">
                      <a:lumMod val="70000"/>
                      <a:lumOff val="3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203-F43C-4BC4-9E64-C566A06B4ABC}"/>
              </c:ext>
            </c:extLst>
          </c:dPt>
          <c:dPt>
            <c:idx val="258"/>
            <c:bubble3D val="0"/>
            <c:spPr>
              <a:gradFill rotWithShape="1">
                <a:gsLst>
                  <a:gs pos="0">
                    <a:schemeClr val="accent1">
                      <a:lumMod val="70000"/>
                      <a:satMod val="103000"/>
                      <a:lumMod val="102000"/>
                      <a:tint val="94000"/>
                    </a:schemeClr>
                  </a:gs>
                  <a:gs pos="50000">
                    <a:schemeClr val="accent1">
                      <a:lumMod val="70000"/>
                      <a:satMod val="110000"/>
                      <a:lumMod val="100000"/>
                      <a:shade val="100000"/>
                    </a:schemeClr>
                  </a:gs>
                  <a:gs pos="100000">
                    <a:schemeClr val="accent1">
                      <a:lumMod val="7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205-F43C-4BC4-9E64-C566A06B4ABC}"/>
              </c:ext>
            </c:extLst>
          </c:dPt>
          <c:dPt>
            <c:idx val="259"/>
            <c:bubble3D val="0"/>
            <c:spPr>
              <a:gradFill rotWithShape="1">
                <a:gsLst>
                  <a:gs pos="0">
                    <a:schemeClr val="accent2">
                      <a:lumMod val="70000"/>
                      <a:satMod val="103000"/>
                      <a:lumMod val="102000"/>
                      <a:tint val="94000"/>
                    </a:schemeClr>
                  </a:gs>
                  <a:gs pos="50000">
                    <a:schemeClr val="accent2">
                      <a:lumMod val="70000"/>
                      <a:satMod val="110000"/>
                      <a:lumMod val="100000"/>
                      <a:shade val="100000"/>
                    </a:schemeClr>
                  </a:gs>
                  <a:gs pos="100000">
                    <a:schemeClr val="accent2">
                      <a:lumMod val="7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207-F43C-4BC4-9E64-C566A06B4ABC}"/>
              </c:ext>
            </c:extLst>
          </c:dPt>
          <c:dPt>
            <c:idx val="260"/>
            <c:bubble3D val="0"/>
            <c:spPr>
              <a:gradFill rotWithShape="1">
                <a:gsLst>
                  <a:gs pos="0">
                    <a:schemeClr val="accent3">
                      <a:lumMod val="70000"/>
                      <a:satMod val="103000"/>
                      <a:lumMod val="102000"/>
                      <a:tint val="94000"/>
                    </a:schemeClr>
                  </a:gs>
                  <a:gs pos="50000">
                    <a:schemeClr val="accent3">
                      <a:lumMod val="70000"/>
                      <a:satMod val="110000"/>
                      <a:lumMod val="100000"/>
                      <a:shade val="100000"/>
                    </a:schemeClr>
                  </a:gs>
                  <a:gs pos="100000">
                    <a:schemeClr val="accent3">
                      <a:lumMod val="7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209-F43C-4BC4-9E64-C566A06B4ABC}"/>
              </c:ext>
            </c:extLst>
          </c:dPt>
          <c:dPt>
            <c:idx val="261"/>
            <c:bubble3D val="0"/>
            <c:spPr>
              <a:gradFill rotWithShape="1">
                <a:gsLst>
                  <a:gs pos="0">
                    <a:schemeClr val="accent4">
                      <a:lumMod val="70000"/>
                      <a:satMod val="103000"/>
                      <a:lumMod val="102000"/>
                      <a:tint val="94000"/>
                    </a:schemeClr>
                  </a:gs>
                  <a:gs pos="50000">
                    <a:schemeClr val="accent4">
                      <a:lumMod val="70000"/>
                      <a:satMod val="110000"/>
                      <a:lumMod val="100000"/>
                      <a:shade val="100000"/>
                    </a:schemeClr>
                  </a:gs>
                  <a:gs pos="100000">
                    <a:schemeClr val="accent4">
                      <a:lumMod val="7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20B-F43C-4BC4-9E64-C566A06B4ABC}"/>
              </c:ext>
            </c:extLst>
          </c:dPt>
          <c:dPt>
            <c:idx val="262"/>
            <c:bubble3D val="0"/>
            <c:spPr>
              <a:gradFill rotWithShape="1">
                <a:gsLst>
                  <a:gs pos="0">
                    <a:schemeClr val="accent5">
                      <a:lumMod val="70000"/>
                      <a:satMod val="103000"/>
                      <a:lumMod val="102000"/>
                      <a:tint val="94000"/>
                    </a:schemeClr>
                  </a:gs>
                  <a:gs pos="50000">
                    <a:schemeClr val="accent5">
                      <a:lumMod val="70000"/>
                      <a:satMod val="110000"/>
                      <a:lumMod val="100000"/>
                      <a:shade val="100000"/>
                    </a:schemeClr>
                  </a:gs>
                  <a:gs pos="100000">
                    <a:schemeClr val="accent5">
                      <a:lumMod val="7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20D-F43C-4BC4-9E64-C566A06B4ABC}"/>
              </c:ext>
            </c:extLst>
          </c:dPt>
          <c:dPt>
            <c:idx val="263"/>
            <c:bubble3D val="0"/>
            <c:spPr>
              <a:gradFill rotWithShape="1">
                <a:gsLst>
                  <a:gs pos="0">
                    <a:schemeClr val="accent6">
                      <a:lumMod val="70000"/>
                      <a:satMod val="103000"/>
                      <a:lumMod val="102000"/>
                      <a:tint val="94000"/>
                    </a:schemeClr>
                  </a:gs>
                  <a:gs pos="50000">
                    <a:schemeClr val="accent6">
                      <a:lumMod val="70000"/>
                      <a:satMod val="110000"/>
                      <a:lumMod val="100000"/>
                      <a:shade val="100000"/>
                    </a:schemeClr>
                  </a:gs>
                  <a:gs pos="100000">
                    <a:schemeClr val="accent6">
                      <a:lumMod val="7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20F-F43C-4BC4-9E64-C566A06B4ABC}"/>
              </c:ext>
            </c:extLst>
          </c:dPt>
          <c:dPt>
            <c:idx val="264"/>
            <c:bubble3D val="0"/>
            <c:spPr>
              <a:gradFill rotWithShape="1">
                <a:gsLst>
                  <a:gs pos="0">
                    <a:schemeClr val="accent1">
                      <a:lumMod val="50000"/>
                      <a:lumOff val="50000"/>
                      <a:satMod val="103000"/>
                      <a:lumMod val="102000"/>
                      <a:tint val="94000"/>
                    </a:schemeClr>
                  </a:gs>
                  <a:gs pos="50000">
                    <a:schemeClr val="accent1">
                      <a:lumMod val="50000"/>
                      <a:lumOff val="50000"/>
                      <a:satMod val="110000"/>
                      <a:lumMod val="100000"/>
                      <a:shade val="100000"/>
                    </a:schemeClr>
                  </a:gs>
                  <a:gs pos="100000">
                    <a:schemeClr val="accent1">
                      <a:lumMod val="50000"/>
                      <a:lumOff val="5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211-F43C-4BC4-9E64-C566A06B4ABC}"/>
              </c:ext>
            </c:extLst>
          </c:dPt>
          <c:dPt>
            <c:idx val="265"/>
            <c:bubble3D val="0"/>
            <c:spPr>
              <a:gradFill rotWithShape="1">
                <a:gsLst>
                  <a:gs pos="0">
                    <a:schemeClr val="accent2">
                      <a:lumMod val="50000"/>
                      <a:lumOff val="50000"/>
                      <a:satMod val="103000"/>
                      <a:lumMod val="102000"/>
                      <a:tint val="94000"/>
                    </a:schemeClr>
                  </a:gs>
                  <a:gs pos="50000">
                    <a:schemeClr val="accent2">
                      <a:lumMod val="50000"/>
                      <a:lumOff val="50000"/>
                      <a:satMod val="110000"/>
                      <a:lumMod val="100000"/>
                      <a:shade val="100000"/>
                    </a:schemeClr>
                  </a:gs>
                  <a:gs pos="100000">
                    <a:schemeClr val="accent2">
                      <a:lumMod val="50000"/>
                      <a:lumOff val="5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213-F43C-4BC4-9E64-C566A06B4ABC}"/>
              </c:ext>
            </c:extLst>
          </c:dPt>
          <c:dPt>
            <c:idx val="266"/>
            <c:bubble3D val="0"/>
            <c:spPr>
              <a:gradFill rotWithShape="1">
                <a:gsLst>
                  <a:gs pos="0">
                    <a:schemeClr val="accent3">
                      <a:lumMod val="50000"/>
                      <a:lumOff val="50000"/>
                      <a:satMod val="103000"/>
                      <a:lumMod val="102000"/>
                      <a:tint val="94000"/>
                    </a:schemeClr>
                  </a:gs>
                  <a:gs pos="50000">
                    <a:schemeClr val="accent3">
                      <a:lumMod val="50000"/>
                      <a:lumOff val="50000"/>
                      <a:satMod val="110000"/>
                      <a:lumMod val="100000"/>
                      <a:shade val="100000"/>
                    </a:schemeClr>
                  </a:gs>
                  <a:gs pos="100000">
                    <a:schemeClr val="accent3">
                      <a:lumMod val="50000"/>
                      <a:lumOff val="5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215-F43C-4BC4-9E64-C566A06B4ABC}"/>
              </c:ext>
            </c:extLst>
          </c:dPt>
          <c:dPt>
            <c:idx val="267"/>
            <c:bubble3D val="0"/>
            <c:spPr>
              <a:gradFill rotWithShape="1">
                <a:gsLst>
                  <a:gs pos="0">
                    <a:schemeClr val="accent4">
                      <a:lumMod val="50000"/>
                      <a:lumOff val="50000"/>
                      <a:satMod val="103000"/>
                      <a:lumMod val="102000"/>
                      <a:tint val="94000"/>
                    </a:schemeClr>
                  </a:gs>
                  <a:gs pos="50000">
                    <a:schemeClr val="accent4">
                      <a:lumMod val="50000"/>
                      <a:lumOff val="50000"/>
                      <a:satMod val="110000"/>
                      <a:lumMod val="100000"/>
                      <a:shade val="100000"/>
                    </a:schemeClr>
                  </a:gs>
                  <a:gs pos="100000">
                    <a:schemeClr val="accent4">
                      <a:lumMod val="50000"/>
                      <a:lumOff val="5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217-F43C-4BC4-9E64-C566A06B4ABC}"/>
              </c:ext>
            </c:extLst>
          </c:dPt>
          <c:dPt>
            <c:idx val="268"/>
            <c:bubble3D val="0"/>
            <c:spPr>
              <a:gradFill rotWithShape="1">
                <a:gsLst>
                  <a:gs pos="0">
                    <a:schemeClr val="accent5">
                      <a:lumMod val="50000"/>
                      <a:lumOff val="50000"/>
                      <a:satMod val="103000"/>
                      <a:lumMod val="102000"/>
                      <a:tint val="94000"/>
                    </a:schemeClr>
                  </a:gs>
                  <a:gs pos="50000">
                    <a:schemeClr val="accent5">
                      <a:lumMod val="50000"/>
                      <a:lumOff val="50000"/>
                      <a:satMod val="110000"/>
                      <a:lumMod val="100000"/>
                      <a:shade val="100000"/>
                    </a:schemeClr>
                  </a:gs>
                  <a:gs pos="100000">
                    <a:schemeClr val="accent5">
                      <a:lumMod val="50000"/>
                      <a:lumOff val="5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219-F43C-4BC4-9E64-C566A06B4ABC}"/>
              </c:ext>
            </c:extLst>
          </c:dPt>
          <c:dPt>
            <c:idx val="269"/>
            <c:bubble3D val="0"/>
            <c:spPr>
              <a:gradFill rotWithShape="1">
                <a:gsLst>
                  <a:gs pos="0">
                    <a:schemeClr val="accent6">
                      <a:lumMod val="50000"/>
                      <a:lumOff val="50000"/>
                      <a:satMod val="103000"/>
                      <a:lumMod val="102000"/>
                      <a:tint val="94000"/>
                    </a:schemeClr>
                  </a:gs>
                  <a:gs pos="50000">
                    <a:schemeClr val="accent6">
                      <a:lumMod val="50000"/>
                      <a:lumOff val="50000"/>
                      <a:satMod val="110000"/>
                      <a:lumMod val="100000"/>
                      <a:shade val="100000"/>
                    </a:schemeClr>
                  </a:gs>
                  <a:gs pos="100000">
                    <a:schemeClr val="accent6">
                      <a:lumMod val="50000"/>
                      <a:lumOff val="5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21B-F43C-4BC4-9E64-C566A06B4ABC}"/>
              </c:ext>
            </c:extLst>
          </c:dPt>
          <c:dPt>
            <c:idx val="27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21D-F43C-4BC4-9E64-C566A06B4ABC}"/>
              </c:ext>
            </c:extLst>
          </c:dPt>
          <c:dPt>
            <c:idx val="27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21F-F43C-4BC4-9E64-C566A06B4ABC}"/>
              </c:ext>
            </c:extLst>
          </c:dPt>
          <c:dPt>
            <c:idx val="27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221-F43C-4BC4-9E64-C566A06B4ABC}"/>
              </c:ext>
            </c:extLst>
          </c:dPt>
          <c:dPt>
            <c:idx val="27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223-F43C-4BC4-9E64-C566A06B4ABC}"/>
              </c:ext>
            </c:extLst>
          </c:dPt>
          <c:dPt>
            <c:idx val="27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225-F43C-4BC4-9E64-C566A06B4ABC}"/>
              </c:ext>
            </c:extLst>
          </c:dPt>
          <c:dPt>
            <c:idx val="27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227-F43C-4BC4-9E64-C566A06B4ABC}"/>
              </c:ext>
            </c:extLst>
          </c:dPt>
          <c:dPt>
            <c:idx val="27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229-F43C-4BC4-9E64-C566A06B4ABC}"/>
              </c:ext>
            </c:extLst>
          </c:dPt>
          <c:dPt>
            <c:idx val="27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22B-F43C-4BC4-9E64-C566A06B4ABC}"/>
              </c:ext>
            </c:extLst>
          </c:dPt>
          <c:dPt>
            <c:idx val="27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22D-F43C-4BC4-9E64-C566A06B4ABC}"/>
              </c:ext>
            </c:extLst>
          </c:dPt>
          <c:dPt>
            <c:idx val="27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22F-F43C-4BC4-9E64-C566A06B4ABC}"/>
              </c:ext>
            </c:extLst>
          </c:dPt>
          <c:dPt>
            <c:idx val="28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231-F43C-4BC4-9E64-C566A06B4ABC}"/>
              </c:ext>
            </c:extLst>
          </c:dPt>
          <c:dPt>
            <c:idx val="281"/>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233-F43C-4BC4-9E64-C566A06B4ABC}"/>
              </c:ext>
            </c:extLst>
          </c:dPt>
          <c:dPt>
            <c:idx val="282"/>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235-F43C-4BC4-9E64-C566A06B4ABC}"/>
              </c:ext>
            </c:extLst>
          </c:dPt>
          <c:dPt>
            <c:idx val="283"/>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237-F43C-4BC4-9E64-C566A06B4ABC}"/>
              </c:ext>
            </c:extLst>
          </c:dPt>
          <c:dPt>
            <c:idx val="284"/>
            <c:bubble3D val="0"/>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239-F43C-4BC4-9E64-C566A06B4ABC}"/>
              </c:ext>
            </c:extLst>
          </c:dPt>
          <c:dPt>
            <c:idx val="285"/>
            <c:bubble3D val="0"/>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23B-F43C-4BC4-9E64-C566A06B4ABC}"/>
              </c:ext>
            </c:extLst>
          </c:dPt>
          <c:dPt>
            <c:idx val="286"/>
            <c:bubble3D val="0"/>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23D-F43C-4BC4-9E64-C566A06B4ABC}"/>
              </c:ext>
            </c:extLst>
          </c:dPt>
          <c:dPt>
            <c:idx val="287"/>
            <c:bubble3D val="0"/>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23F-F43C-4BC4-9E64-C566A06B4ABC}"/>
              </c:ext>
            </c:extLst>
          </c:dPt>
          <c:dPt>
            <c:idx val="288"/>
            <c:bubble3D val="0"/>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241-F43C-4BC4-9E64-C566A06B4ABC}"/>
              </c:ext>
            </c:extLst>
          </c:dPt>
          <c:dPt>
            <c:idx val="289"/>
            <c:bubble3D val="0"/>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243-F43C-4BC4-9E64-C566A06B4ABC}"/>
              </c:ext>
            </c:extLst>
          </c:dPt>
          <c:dPt>
            <c:idx val="290"/>
            <c:bubble3D val="0"/>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245-F43C-4BC4-9E64-C566A06B4ABC}"/>
              </c:ext>
            </c:extLst>
          </c:dPt>
          <c:dPt>
            <c:idx val="291"/>
            <c:bubble3D val="0"/>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247-F43C-4BC4-9E64-C566A06B4ABC}"/>
              </c:ext>
            </c:extLst>
          </c:dPt>
          <c:dPt>
            <c:idx val="292"/>
            <c:bubble3D val="0"/>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249-F43C-4BC4-9E64-C566A06B4ABC}"/>
              </c:ext>
            </c:extLst>
          </c:dPt>
          <c:dPt>
            <c:idx val="293"/>
            <c:bubble3D val="0"/>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24B-F43C-4BC4-9E64-C566A06B4ABC}"/>
              </c:ext>
            </c:extLst>
          </c:dPt>
          <c:dPt>
            <c:idx val="294"/>
            <c:bubble3D val="0"/>
            <c:spPr>
              <a:gradFill rotWithShape="1">
                <a:gsLst>
                  <a:gs pos="0">
                    <a:schemeClr val="accent1">
                      <a:lumMod val="60000"/>
                      <a:lumOff val="40000"/>
                      <a:satMod val="103000"/>
                      <a:lumMod val="102000"/>
                      <a:tint val="94000"/>
                    </a:schemeClr>
                  </a:gs>
                  <a:gs pos="50000">
                    <a:schemeClr val="accent1">
                      <a:lumMod val="60000"/>
                      <a:lumOff val="40000"/>
                      <a:satMod val="110000"/>
                      <a:lumMod val="100000"/>
                      <a:shade val="100000"/>
                    </a:schemeClr>
                  </a:gs>
                  <a:gs pos="100000">
                    <a:schemeClr val="accent1">
                      <a:lumMod val="60000"/>
                      <a:lumOff val="4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24D-F43C-4BC4-9E64-C566A06B4ABC}"/>
              </c:ext>
            </c:extLst>
          </c:dPt>
          <c:dPt>
            <c:idx val="295"/>
            <c:bubble3D val="0"/>
            <c:spPr>
              <a:gradFill rotWithShape="1">
                <a:gsLst>
                  <a:gs pos="0">
                    <a:schemeClr val="accent2">
                      <a:lumMod val="60000"/>
                      <a:lumOff val="40000"/>
                      <a:satMod val="103000"/>
                      <a:lumMod val="102000"/>
                      <a:tint val="94000"/>
                    </a:schemeClr>
                  </a:gs>
                  <a:gs pos="50000">
                    <a:schemeClr val="accent2">
                      <a:lumMod val="60000"/>
                      <a:lumOff val="40000"/>
                      <a:satMod val="110000"/>
                      <a:lumMod val="100000"/>
                      <a:shade val="100000"/>
                    </a:schemeClr>
                  </a:gs>
                  <a:gs pos="100000">
                    <a:schemeClr val="accent2">
                      <a:lumMod val="60000"/>
                      <a:lumOff val="4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24F-F43C-4BC4-9E64-C566A06B4ABC}"/>
              </c:ext>
            </c:extLst>
          </c:dPt>
          <c:dPt>
            <c:idx val="296"/>
            <c:bubble3D val="0"/>
            <c:spPr>
              <a:gradFill rotWithShape="1">
                <a:gsLst>
                  <a:gs pos="0">
                    <a:schemeClr val="accent3">
                      <a:lumMod val="60000"/>
                      <a:lumOff val="40000"/>
                      <a:satMod val="103000"/>
                      <a:lumMod val="102000"/>
                      <a:tint val="94000"/>
                    </a:schemeClr>
                  </a:gs>
                  <a:gs pos="50000">
                    <a:schemeClr val="accent3">
                      <a:lumMod val="60000"/>
                      <a:lumOff val="40000"/>
                      <a:satMod val="110000"/>
                      <a:lumMod val="100000"/>
                      <a:shade val="100000"/>
                    </a:schemeClr>
                  </a:gs>
                  <a:gs pos="100000">
                    <a:schemeClr val="accent3">
                      <a:lumMod val="60000"/>
                      <a:lumOff val="4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251-F43C-4BC4-9E64-C566A06B4ABC}"/>
              </c:ext>
            </c:extLst>
          </c:dPt>
          <c:dPt>
            <c:idx val="297"/>
            <c:bubble3D val="0"/>
            <c:spPr>
              <a:gradFill rotWithShape="1">
                <a:gsLst>
                  <a:gs pos="0">
                    <a:schemeClr val="accent4">
                      <a:lumMod val="60000"/>
                      <a:lumOff val="40000"/>
                      <a:satMod val="103000"/>
                      <a:lumMod val="102000"/>
                      <a:tint val="94000"/>
                    </a:schemeClr>
                  </a:gs>
                  <a:gs pos="50000">
                    <a:schemeClr val="accent4">
                      <a:lumMod val="60000"/>
                      <a:lumOff val="40000"/>
                      <a:satMod val="110000"/>
                      <a:lumMod val="100000"/>
                      <a:shade val="100000"/>
                    </a:schemeClr>
                  </a:gs>
                  <a:gs pos="100000">
                    <a:schemeClr val="accent4">
                      <a:lumMod val="60000"/>
                      <a:lumOff val="4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253-F43C-4BC4-9E64-C566A06B4ABC}"/>
              </c:ext>
            </c:extLst>
          </c:dPt>
          <c:dPt>
            <c:idx val="298"/>
            <c:bubble3D val="0"/>
            <c:spPr>
              <a:gradFill rotWithShape="1">
                <a:gsLst>
                  <a:gs pos="0">
                    <a:schemeClr val="accent5">
                      <a:lumMod val="60000"/>
                      <a:lumOff val="40000"/>
                      <a:satMod val="103000"/>
                      <a:lumMod val="102000"/>
                      <a:tint val="94000"/>
                    </a:schemeClr>
                  </a:gs>
                  <a:gs pos="50000">
                    <a:schemeClr val="accent5">
                      <a:lumMod val="60000"/>
                      <a:lumOff val="40000"/>
                      <a:satMod val="110000"/>
                      <a:lumMod val="100000"/>
                      <a:shade val="100000"/>
                    </a:schemeClr>
                  </a:gs>
                  <a:gs pos="100000">
                    <a:schemeClr val="accent5">
                      <a:lumMod val="60000"/>
                      <a:lumOff val="4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255-F43C-4BC4-9E64-C566A06B4ABC}"/>
              </c:ext>
            </c:extLst>
          </c:dPt>
          <c:dPt>
            <c:idx val="299"/>
            <c:bubble3D val="0"/>
            <c:spPr>
              <a:gradFill rotWithShape="1">
                <a:gsLst>
                  <a:gs pos="0">
                    <a:schemeClr val="accent6">
                      <a:lumMod val="60000"/>
                      <a:lumOff val="40000"/>
                      <a:satMod val="103000"/>
                      <a:lumMod val="102000"/>
                      <a:tint val="94000"/>
                    </a:schemeClr>
                  </a:gs>
                  <a:gs pos="50000">
                    <a:schemeClr val="accent6">
                      <a:lumMod val="60000"/>
                      <a:lumOff val="40000"/>
                      <a:satMod val="110000"/>
                      <a:lumMod val="100000"/>
                      <a:shade val="100000"/>
                    </a:schemeClr>
                  </a:gs>
                  <a:gs pos="100000">
                    <a:schemeClr val="accent6">
                      <a:lumMod val="60000"/>
                      <a:lumOff val="4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257-F43C-4BC4-9E64-C566A06B4ABC}"/>
              </c:ext>
            </c:extLst>
          </c:dPt>
          <c:dPt>
            <c:idx val="300"/>
            <c:bubble3D val="0"/>
            <c:spPr>
              <a:gradFill rotWithShape="1">
                <a:gsLst>
                  <a:gs pos="0">
                    <a:schemeClr val="accent1">
                      <a:lumMod val="50000"/>
                      <a:satMod val="103000"/>
                      <a:lumMod val="102000"/>
                      <a:tint val="94000"/>
                    </a:schemeClr>
                  </a:gs>
                  <a:gs pos="50000">
                    <a:schemeClr val="accent1">
                      <a:lumMod val="50000"/>
                      <a:satMod val="110000"/>
                      <a:lumMod val="100000"/>
                      <a:shade val="100000"/>
                    </a:schemeClr>
                  </a:gs>
                  <a:gs pos="100000">
                    <a:schemeClr val="accent1">
                      <a:lumMod val="5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259-F43C-4BC4-9E64-C566A06B4ABC}"/>
              </c:ext>
            </c:extLst>
          </c:dPt>
          <c:dPt>
            <c:idx val="301"/>
            <c:bubble3D val="0"/>
            <c:spPr>
              <a:gradFill rotWithShape="1">
                <a:gsLst>
                  <a:gs pos="0">
                    <a:schemeClr val="accent2">
                      <a:lumMod val="50000"/>
                      <a:satMod val="103000"/>
                      <a:lumMod val="102000"/>
                      <a:tint val="94000"/>
                    </a:schemeClr>
                  </a:gs>
                  <a:gs pos="50000">
                    <a:schemeClr val="accent2">
                      <a:lumMod val="50000"/>
                      <a:satMod val="110000"/>
                      <a:lumMod val="100000"/>
                      <a:shade val="100000"/>
                    </a:schemeClr>
                  </a:gs>
                  <a:gs pos="100000">
                    <a:schemeClr val="accent2">
                      <a:lumMod val="5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25B-F43C-4BC4-9E64-C566A06B4ABC}"/>
              </c:ext>
            </c:extLst>
          </c:dPt>
          <c:dPt>
            <c:idx val="302"/>
            <c:bubble3D val="0"/>
            <c:spPr>
              <a:gradFill rotWithShape="1">
                <a:gsLst>
                  <a:gs pos="0">
                    <a:schemeClr val="accent3">
                      <a:lumMod val="50000"/>
                      <a:satMod val="103000"/>
                      <a:lumMod val="102000"/>
                      <a:tint val="94000"/>
                    </a:schemeClr>
                  </a:gs>
                  <a:gs pos="50000">
                    <a:schemeClr val="accent3">
                      <a:lumMod val="50000"/>
                      <a:satMod val="110000"/>
                      <a:lumMod val="100000"/>
                      <a:shade val="100000"/>
                    </a:schemeClr>
                  </a:gs>
                  <a:gs pos="100000">
                    <a:schemeClr val="accent3">
                      <a:lumMod val="5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25D-F43C-4BC4-9E64-C566A06B4ABC}"/>
              </c:ext>
            </c:extLst>
          </c:dPt>
          <c:dPt>
            <c:idx val="303"/>
            <c:bubble3D val="0"/>
            <c:spPr>
              <a:gradFill rotWithShape="1">
                <a:gsLst>
                  <a:gs pos="0">
                    <a:schemeClr val="accent4">
                      <a:lumMod val="50000"/>
                      <a:satMod val="103000"/>
                      <a:lumMod val="102000"/>
                      <a:tint val="94000"/>
                    </a:schemeClr>
                  </a:gs>
                  <a:gs pos="50000">
                    <a:schemeClr val="accent4">
                      <a:lumMod val="50000"/>
                      <a:satMod val="110000"/>
                      <a:lumMod val="100000"/>
                      <a:shade val="100000"/>
                    </a:schemeClr>
                  </a:gs>
                  <a:gs pos="100000">
                    <a:schemeClr val="accent4">
                      <a:lumMod val="5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25F-F43C-4BC4-9E64-C566A06B4ABC}"/>
              </c:ext>
            </c:extLst>
          </c:dPt>
          <c:dPt>
            <c:idx val="304"/>
            <c:bubble3D val="0"/>
            <c:spPr>
              <a:gradFill rotWithShape="1">
                <a:gsLst>
                  <a:gs pos="0">
                    <a:schemeClr val="accent5">
                      <a:lumMod val="50000"/>
                      <a:satMod val="103000"/>
                      <a:lumMod val="102000"/>
                      <a:tint val="94000"/>
                    </a:schemeClr>
                  </a:gs>
                  <a:gs pos="50000">
                    <a:schemeClr val="accent5">
                      <a:lumMod val="50000"/>
                      <a:satMod val="110000"/>
                      <a:lumMod val="100000"/>
                      <a:shade val="100000"/>
                    </a:schemeClr>
                  </a:gs>
                  <a:gs pos="100000">
                    <a:schemeClr val="accent5">
                      <a:lumMod val="5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261-F43C-4BC4-9E64-C566A06B4ABC}"/>
              </c:ext>
            </c:extLst>
          </c:dPt>
          <c:dPt>
            <c:idx val="305"/>
            <c:bubble3D val="0"/>
            <c:spPr>
              <a:gradFill rotWithShape="1">
                <a:gsLst>
                  <a:gs pos="0">
                    <a:schemeClr val="accent6">
                      <a:lumMod val="50000"/>
                      <a:satMod val="103000"/>
                      <a:lumMod val="102000"/>
                      <a:tint val="94000"/>
                    </a:schemeClr>
                  </a:gs>
                  <a:gs pos="50000">
                    <a:schemeClr val="accent6">
                      <a:lumMod val="50000"/>
                      <a:satMod val="110000"/>
                      <a:lumMod val="100000"/>
                      <a:shade val="100000"/>
                    </a:schemeClr>
                  </a:gs>
                  <a:gs pos="100000">
                    <a:schemeClr val="accent6">
                      <a:lumMod val="5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263-F43C-4BC4-9E64-C566A06B4ABC}"/>
              </c:ext>
            </c:extLst>
          </c:dPt>
          <c:dPt>
            <c:idx val="306"/>
            <c:bubble3D val="0"/>
            <c:spPr>
              <a:gradFill rotWithShape="1">
                <a:gsLst>
                  <a:gs pos="0">
                    <a:schemeClr val="accent1">
                      <a:lumMod val="70000"/>
                      <a:lumOff val="30000"/>
                      <a:satMod val="103000"/>
                      <a:lumMod val="102000"/>
                      <a:tint val="94000"/>
                    </a:schemeClr>
                  </a:gs>
                  <a:gs pos="50000">
                    <a:schemeClr val="accent1">
                      <a:lumMod val="70000"/>
                      <a:lumOff val="30000"/>
                      <a:satMod val="110000"/>
                      <a:lumMod val="100000"/>
                      <a:shade val="100000"/>
                    </a:schemeClr>
                  </a:gs>
                  <a:gs pos="100000">
                    <a:schemeClr val="accent1">
                      <a:lumMod val="70000"/>
                      <a:lumOff val="3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265-F43C-4BC4-9E64-C566A06B4ABC}"/>
              </c:ext>
            </c:extLst>
          </c:dPt>
          <c:dPt>
            <c:idx val="307"/>
            <c:bubble3D val="0"/>
            <c:spPr>
              <a:gradFill rotWithShape="1">
                <a:gsLst>
                  <a:gs pos="0">
                    <a:schemeClr val="accent2">
                      <a:lumMod val="70000"/>
                      <a:lumOff val="30000"/>
                      <a:satMod val="103000"/>
                      <a:lumMod val="102000"/>
                      <a:tint val="94000"/>
                    </a:schemeClr>
                  </a:gs>
                  <a:gs pos="50000">
                    <a:schemeClr val="accent2">
                      <a:lumMod val="70000"/>
                      <a:lumOff val="30000"/>
                      <a:satMod val="110000"/>
                      <a:lumMod val="100000"/>
                      <a:shade val="100000"/>
                    </a:schemeClr>
                  </a:gs>
                  <a:gs pos="100000">
                    <a:schemeClr val="accent2">
                      <a:lumMod val="70000"/>
                      <a:lumOff val="3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267-F43C-4BC4-9E64-C566A06B4ABC}"/>
              </c:ext>
            </c:extLst>
          </c:dPt>
          <c:dPt>
            <c:idx val="308"/>
            <c:bubble3D val="0"/>
            <c:spPr>
              <a:gradFill rotWithShape="1">
                <a:gsLst>
                  <a:gs pos="0">
                    <a:schemeClr val="accent3">
                      <a:lumMod val="70000"/>
                      <a:lumOff val="30000"/>
                      <a:satMod val="103000"/>
                      <a:lumMod val="102000"/>
                      <a:tint val="94000"/>
                    </a:schemeClr>
                  </a:gs>
                  <a:gs pos="50000">
                    <a:schemeClr val="accent3">
                      <a:lumMod val="70000"/>
                      <a:lumOff val="30000"/>
                      <a:satMod val="110000"/>
                      <a:lumMod val="100000"/>
                      <a:shade val="100000"/>
                    </a:schemeClr>
                  </a:gs>
                  <a:gs pos="100000">
                    <a:schemeClr val="accent3">
                      <a:lumMod val="70000"/>
                      <a:lumOff val="3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269-F43C-4BC4-9E64-C566A06B4ABC}"/>
              </c:ext>
            </c:extLst>
          </c:dPt>
          <c:dPt>
            <c:idx val="309"/>
            <c:bubble3D val="0"/>
            <c:spPr>
              <a:gradFill rotWithShape="1">
                <a:gsLst>
                  <a:gs pos="0">
                    <a:schemeClr val="accent4">
                      <a:lumMod val="70000"/>
                      <a:lumOff val="30000"/>
                      <a:satMod val="103000"/>
                      <a:lumMod val="102000"/>
                      <a:tint val="94000"/>
                    </a:schemeClr>
                  </a:gs>
                  <a:gs pos="50000">
                    <a:schemeClr val="accent4">
                      <a:lumMod val="70000"/>
                      <a:lumOff val="30000"/>
                      <a:satMod val="110000"/>
                      <a:lumMod val="100000"/>
                      <a:shade val="100000"/>
                    </a:schemeClr>
                  </a:gs>
                  <a:gs pos="100000">
                    <a:schemeClr val="accent4">
                      <a:lumMod val="70000"/>
                      <a:lumOff val="3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26B-F43C-4BC4-9E64-C566A06B4ABC}"/>
              </c:ext>
            </c:extLst>
          </c:dPt>
          <c:dPt>
            <c:idx val="310"/>
            <c:bubble3D val="0"/>
            <c:spPr>
              <a:gradFill rotWithShape="1">
                <a:gsLst>
                  <a:gs pos="0">
                    <a:schemeClr val="accent5">
                      <a:lumMod val="70000"/>
                      <a:lumOff val="30000"/>
                      <a:satMod val="103000"/>
                      <a:lumMod val="102000"/>
                      <a:tint val="94000"/>
                    </a:schemeClr>
                  </a:gs>
                  <a:gs pos="50000">
                    <a:schemeClr val="accent5">
                      <a:lumMod val="70000"/>
                      <a:lumOff val="30000"/>
                      <a:satMod val="110000"/>
                      <a:lumMod val="100000"/>
                      <a:shade val="100000"/>
                    </a:schemeClr>
                  </a:gs>
                  <a:gs pos="100000">
                    <a:schemeClr val="accent5">
                      <a:lumMod val="70000"/>
                      <a:lumOff val="3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26D-F43C-4BC4-9E64-C566A06B4ABC}"/>
              </c:ext>
            </c:extLst>
          </c:dPt>
          <c:dPt>
            <c:idx val="311"/>
            <c:bubble3D val="0"/>
            <c:spPr>
              <a:gradFill rotWithShape="1">
                <a:gsLst>
                  <a:gs pos="0">
                    <a:schemeClr val="accent6">
                      <a:lumMod val="70000"/>
                      <a:lumOff val="30000"/>
                      <a:satMod val="103000"/>
                      <a:lumMod val="102000"/>
                      <a:tint val="94000"/>
                    </a:schemeClr>
                  </a:gs>
                  <a:gs pos="50000">
                    <a:schemeClr val="accent6">
                      <a:lumMod val="70000"/>
                      <a:lumOff val="30000"/>
                      <a:satMod val="110000"/>
                      <a:lumMod val="100000"/>
                      <a:shade val="100000"/>
                    </a:schemeClr>
                  </a:gs>
                  <a:gs pos="100000">
                    <a:schemeClr val="accent6">
                      <a:lumMod val="70000"/>
                      <a:lumOff val="3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26F-F43C-4BC4-9E64-C566A06B4ABC}"/>
              </c:ext>
            </c:extLst>
          </c:dPt>
          <c:dPt>
            <c:idx val="312"/>
            <c:bubble3D val="0"/>
            <c:spPr>
              <a:gradFill rotWithShape="1">
                <a:gsLst>
                  <a:gs pos="0">
                    <a:schemeClr val="accent1">
                      <a:lumMod val="70000"/>
                      <a:satMod val="103000"/>
                      <a:lumMod val="102000"/>
                      <a:tint val="94000"/>
                    </a:schemeClr>
                  </a:gs>
                  <a:gs pos="50000">
                    <a:schemeClr val="accent1">
                      <a:lumMod val="70000"/>
                      <a:satMod val="110000"/>
                      <a:lumMod val="100000"/>
                      <a:shade val="100000"/>
                    </a:schemeClr>
                  </a:gs>
                  <a:gs pos="100000">
                    <a:schemeClr val="accent1">
                      <a:lumMod val="7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271-F43C-4BC4-9E64-C566A06B4ABC}"/>
              </c:ext>
            </c:extLst>
          </c:dPt>
          <c:dPt>
            <c:idx val="313"/>
            <c:bubble3D val="0"/>
            <c:spPr>
              <a:gradFill rotWithShape="1">
                <a:gsLst>
                  <a:gs pos="0">
                    <a:schemeClr val="accent2">
                      <a:lumMod val="70000"/>
                      <a:satMod val="103000"/>
                      <a:lumMod val="102000"/>
                      <a:tint val="94000"/>
                    </a:schemeClr>
                  </a:gs>
                  <a:gs pos="50000">
                    <a:schemeClr val="accent2">
                      <a:lumMod val="70000"/>
                      <a:satMod val="110000"/>
                      <a:lumMod val="100000"/>
                      <a:shade val="100000"/>
                    </a:schemeClr>
                  </a:gs>
                  <a:gs pos="100000">
                    <a:schemeClr val="accent2">
                      <a:lumMod val="7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273-F43C-4BC4-9E64-C566A06B4ABC}"/>
              </c:ext>
            </c:extLst>
          </c:dPt>
          <c:dPt>
            <c:idx val="314"/>
            <c:bubble3D val="0"/>
            <c:spPr>
              <a:gradFill rotWithShape="1">
                <a:gsLst>
                  <a:gs pos="0">
                    <a:schemeClr val="accent3">
                      <a:lumMod val="70000"/>
                      <a:satMod val="103000"/>
                      <a:lumMod val="102000"/>
                      <a:tint val="94000"/>
                    </a:schemeClr>
                  </a:gs>
                  <a:gs pos="50000">
                    <a:schemeClr val="accent3">
                      <a:lumMod val="70000"/>
                      <a:satMod val="110000"/>
                      <a:lumMod val="100000"/>
                      <a:shade val="100000"/>
                    </a:schemeClr>
                  </a:gs>
                  <a:gs pos="100000">
                    <a:schemeClr val="accent3">
                      <a:lumMod val="7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275-F43C-4BC4-9E64-C566A06B4ABC}"/>
              </c:ext>
            </c:extLst>
          </c:dPt>
          <c:dPt>
            <c:idx val="315"/>
            <c:bubble3D val="0"/>
            <c:spPr>
              <a:gradFill rotWithShape="1">
                <a:gsLst>
                  <a:gs pos="0">
                    <a:schemeClr val="accent4">
                      <a:lumMod val="70000"/>
                      <a:satMod val="103000"/>
                      <a:lumMod val="102000"/>
                      <a:tint val="94000"/>
                    </a:schemeClr>
                  </a:gs>
                  <a:gs pos="50000">
                    <a:schemeClr val="accent4">
                      <a:lumMod val="70000"/>
                      <a:satMod val="110000"/>
                      <a:lumMod val="100000"/>
                      <a:shade val="100000"/>
                    </a:schemeClr>
                  </a:gs>
                  <a:gs pos="100000">
                    <a:schemeClr val="accent4">
                      <a:lumMod val="7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277-F43C-4BC4-9E64-C566A06B4ABC}"/>
              </c:ext>
            </c:extLst>
          </c:dPt>
          <c:dPt>
            <c:idx val="316"/>
            <c:bubble3D val="0"/>
            <c:spPr>
              <a:gradFill rotWithShape="1">
                <a:gsLst>
                  <a:gs pos="0">
                    <a:schemeClr val="accent5">
                      <a:lumMod val="70000"/>
                      <a:satMod val="103000"/>
                      <a:lumMod val="102000"/>
                      <a:tint val="94000"/>
                    </a:schemeClr>
                  </a:gs>
                  <a:gs pos="50000">
                    <a:schemeClr val="accent5">
                      <a:lumMod val="70000"/>
                      <a:satMod val="110000"/>
                      <a:lumMod val="100000"/>
                      <a:shade val="100000"/>
                    </a:schemeClr>
                  </a:gs>
                  <a:gs pos="100000">
                    <a:schemeClr val="accent5">
                      <a:lumMod val="7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279-F43C-4BC4-9E64-C566A06B4ABC}"/>
              </c:ext>
            </c:extLst>
          </c:dPt>
          <c:dPt>
            <c:idx val="317"/>
            <c:bubble3D val="0"/>
            <c:spPr>
              <a:gradFill rotWithShape="1">
                <a:gsLst>
                  <a:gs pos="0">
                    <a:schemeClr val="accent6">
                      <a:lumMod val="70000"/>
                      <a:satMod val="103000"/>
                      <a:lumMod val="102000"/>
                      <a:tint val="94000"/>
                    </a:schemeClr>
                  </a:gs>
                  <a:gs pos="50000">
                    <a:schemeClr val="accent6">
                      <a:lumMod val="70000"/>
                      <a:satMod val="110000"/>
                      <a:lumMod val="100000"/>
                      <a:shade val="100000"/>
                    </a:schemeClr>
                  </a:gs>
                  <a:gs pos="100000">
                    <a:schemeClr val="accent6">
                      <a:lumMod val="7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27B-F43C-4BC4-9E64-C566A06B4ABC}"/>
              </c:ext>
            </c:extLst>
          </c:dPt>
          <c:dPt>
            <c:idx val="318"/>
            <c:bubble3D val="0"/>
            <c:spPr>
              <a:gradFill rotWithShape="1">
                <a:gsLst>
                  <a:gs pos="0">
                    <a:schemeClr val="accent1">
                      <a:lumMod val="50000"/>
                      <a:lumOff val="50000"/>
                      <a:satMod val="103000"/>
                      <a:lumMod val="102000"/>
                      <a:tint val="94000"/>
                    </a:schemeClr>
                  </a:gs>
                  <a:gs pos="50000">
                    <a:schemeClr val="accent1">
                      <a:lumMod val="50000"/>
                      <a:lumOff val="50000"/>
                      <a:satMod val="110000"/>
                      <a:lumMod val="100000"/>
                      <a:shade val="100000"/>
                    </a:schemeClr>
                  </a:gs>
                  <a:gs pos="100000">
                    <a:schemeClr val="accent1">
                      <a:lumMod val="50000"/>
                      <a:lumOff val="5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27D-F43C-4BC4-9E64-C566A06B4ABC}"/>
              </c:ext>
            </c:extLst>
          </c:dPt>
          <c:dPt>
            <c:idx val="319"/>
            <c:bubble3D val="0"/>
            <c:spPr>
              <a:gradFill rotWithShape="1">
                <a:gsLst>
                  <a:gs pos="0">
                    <a:schemeClr val="accent2">
                      <a:lumMod val="50000"/>
                      <a:lumOff val="50000"/>
                      <a:satMod val="103000"/>
                      <a:lumMod val="102000"/>
                      <a:tint val="94000"/>
                    </a:schemeClr>
                  </a:gs>
                  <a:gs pos="50000">
                    <a:schemeClr val="accent2">
                      <a:lumMod val="50000"/>
                      <a:lumOff val="50000"/>
                      <a:satMod val="110000"/>
                      <a:lumMod val="100000"/>
                      <a:shade val="100000"/>
                    </a:schemeClr>
                  </a:gs>
                  <a:gs pos="100000">
                    <a:schemeClr val="accent2">
                      <a:lumMod val="50000"/>
                      <a:lumOff val="5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27F-F43C-4BC4-9E64-C566A06B4ABC}"/>
              </c:ext>
            </c:extLst>
          </c:dPt>
          <c:dPt>
            <c:idx val="320"/>
            <c:bubble3D val="0"/>
            <c:spPr>
              <a:gradFill rotWithShape="1">
                <a:gsLst>
                  <a:gs pos="0">
                    <a:schemeClr val="accent3">
                      <a:lumMod val="50000"/>
                      <a:lumOff val="50000"/>
                      <a:satMod val="103000"/>
                      <a:lumMod val="102000"/>
                      <a:tint val="94000"/>
                    </a:schemeClr>
                  </a:gs>
                  <a:gs pos="50000">
                    <a:schemeClr val="accent3">
                      <a:lumMod val="50000"/>
                      <a:lumOff val="50000"/>
                      <a:satMod val="110000"/>
                      <a:lumMod val="100000"/>
                      <a:shade val="100000"/>
                    </a:schemeClr>
                  </a:gs>
                  <a:gs pos="100000">
                    <a:schemeClr val="accent3">
                      <a:lumMod val="50000"/>
                      <a:lumOff val="5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281-F43C-4BC4-9E64-C566A06B4ABC}"/>
              </c:ext>
            </c:extLst>
          </c:dPt>
          <c:dPt>
            <c:idx val="321"/>
            <c:bubble3D val="0"/>
            <c:spPr>
              <a:gradFill rotWithShape="1">
                <a:gsLst>
                  <a:gs pos="0">
                    <a:schemeClr val="accent4">
                      <a:lumMod val="50000"/>
                      <a:lumOff val="50000"/>
                      <a:satMod val="103000"/>
                      <a:lumMod val="102000"/>
                      <a:tint val="94000"/>
                    </a:schemeClr>
                  </a:gs>
                  <a:gs pos="50000">
                    <a:schemeClr val="accent4">
                      <a:lumMod val="50000"/>
                      <a:lumOff val="50000"/>
                      <a:satMod val="110000"/>
                      <a:lumMod val="100000"/>
                      <a:shade val="100000"/>
                    </a:schemeClr>
                  </a:gs>
                  <a:gs pos="100000">
                    <a:schemeClr val="accent4">
                      <a:lumMod val="50000"/>
                      <a:lumOff val="5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283-F43C-4BC4-9E64-C566A06B4ABC}"/>
              </c:ext>
            </c:extLst>
          </c:dPt>
          <c:dPt>
            <c:idx val="322"/>
            <c:bubble3D val="0"/>
            <c:spPr>
              <a:gradFill rotWithShape="1">
                <a:gsLst>
                  <a:gs pos="0">
                    <a:schemeClr val="accent5">
                      <a:lumMod val="50000"/>
                      <a:lumOff val="50000"/>
                      <a:satMod val="103000"/>
                      <a:lumMod val="102000"/>
                      <a:tint val="94000"/>
                    </a:schemeClr>
                  </a:gs>
                  <a:gs pos="50000">
                    <a:schemeClr val="accent5">
                      <a:lumMod val="50000"/>
                      <a:lumOff val="50000"/>
                      <a:satMod val="110000"/>
                      <a:lumMod val="100000"/>
                      <a:shade val="100000"/>
                    </a:schemeClr>
                  </a:gs>
                  <a:gs pos="100000">
                    <a:schemeClr val="accent5">
                      <a:lumMod val="50000"/>
                      <a:lumOff val="5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285-F43C-4BC4-9E64-C566A06B4ABC}"/>
              </c:ext>
            </c:extLst>
          </c:dPt>
          <c:dPt>
            <c:idx val="323"/>
            <c:bubble3D val="0"/>
            <c:spPr>
              <a:gradFill rotWithShape="1">
                <a:gsLst>
                  <a:gs pos="0">
                    <a:schemeClr val="accent6">
                      <a:lumMod val="50000"/>
                      <a:lumOff val="50000"/>
                      <a:satMod val="103000"/>
                      <a:lumMod val="102000"/>
                      <a:tint val="94000"/>
                    </a:schemeClr>
                  </a:gs>
                  <a:gs pos="50000">
                    <a:schemeClr val="accent6">
                      <a:lumMod val="50000"/>
                      <a:lumOff val="50000"/>
                      <a:satMod val="110000"/>
                      <a:lumMod val="100000"/>
                      <a:shade val="100000"/>
                    </a:schemeClr>
                  </a:gs>
                  <a:gs pos="100000">
                    <a:schemeClr val="accent6">
                      <a:lumMod val="50000"/>
                      <a:lumOff val="5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287-F43C-4BC4-9E64-C566A06B4ABC}"/>
              </c:ext>
            </c:extLst>
          </c:dPt>
          <c:dPt>
            <c:idx val="324"/>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289-F43C-4BC4-9E64-C566A06B4ABC}"/>
              </c:ext>
            </c:extLst>
          </c:dPt>
          <c:dPt>
            <c:idx val="325"/>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28B-F43C-4BC4-9E64-C566A06B4ABC}"/>
              </c:ext>
            </c:extLst>
          </c:dPt>
          <c:dPt>
            <c:idx val="326"/>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28D-F43C-4BC4-9E64-C566A06B4ABC}"/>
              </c:ext>
            </c:extLst>
          </c:dPt>
          <c:dPt>
            <c:idx val="327"/>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28F-F43C-4BC4-9E64-C566A06B4ABC}"/>
              </c:ext>
            </c:extLst>
          </c:dPt>
          <c:dPt>
            <c:idx val="328"/>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291-F43C-4BC4-9E64-C566A06B4ABC}"/>
              </c:ext>
            </c:extLst>
          </c:dPt>
          <c:dPt>
            <c:idx val="329"/>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293-F43C-4BC4-9E64-C566A06B4ABC}"/>
              </c:ext>
            </c:extLst>
          </c:dPt>
          <c:dPt>
            <c:idx val="330"/>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295-F43C-4BC4-9E64-C566A06B4ABC}"/>
              </c:ext>
            </c:extLst>
          </c:dPt>
          <c:dPt>
            <c:idx val="331"/>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297-F43C-4BC4-9E64-C566A06B4ABC}"/>
              </c:ext>
            </c:extLst>
          </c:dPt>
          <c:dPt>
            <c:idx val="332"/>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299-F43C-4BC4-9E64-C566A06B4ABC}"/>
              </c:ext>
            </c:extLst>
          </c:dPt>
          <c:dPt>
            <c:idx val="333"/>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29B-F43C-4BC4-9E64-C566A06B4ABC}"/>
              </c:ext>
            </c:extLst>
          </c:dPt>
          <c:dPt>
            <c:idx val="334"/>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29D-F43C-4BC4-9E64-C566A06B4ABC}"/>
              </c:ext>
            </c:extLst>
          </c:dPt>
          <c:dPt>
            <c:idx val="335"/>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29F-F43C-4BC4-9E64-C566A06B4ABC}"/>
              </c:ext>
            </c:extLst>
          </c:dPt>
          <c:dPt>
            <c:idx val="336"/>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2A1-F43C-4BC4-9E64-C566A06B4ABC}"/>
              </c:ext>
            </c:extLst>
          </c:dPt>
          <c:dPt>
            <c:idx val="337"/>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2A3-F43C-4BC4-9E64-C566A06B4ABC}"/>
              </c:ext>
            </c:extLst>
          </c:dPt>
          <c:dPt>
            <c:idx val="338"/>
            <c:bubble3D val="0"/>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2A5-F43C-4BC4-9E64-C566A06B4ABC}"/>
              </c:ext>
            </c:extLst>
          </c:dPt>
          <c:dPt>
            <c:idx val="339"/>
            <c:bubble3D val="0"/>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2A7-F43C-4BC4-9E64-C566A06B4ABC}"/>
              </c:ext>
            </c:extLst>
          </c:dPt>
          <c:dPt>
            <c:idx val="340"/>
            <c:bubble3D val="0"/>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2A9-F43C-4BC4-9E64-C566A06B4ABC}"/>
              </c:ext>
            </c:extLst>
          </c:dPt>
          <c:dPt>
            <c:idx val="341"/>
            <c:bubble3D val="0"/>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2AB-F43C-4BC4-9E64-C566A06B4ABC}"/>
              </c:ext>
            </c:extLst>
          </c:dPt>
          <c:dPt>
            <c:idx val="342"/>
            <c:bubble3D val="0"/>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2AD-F43C-4BC4-9E64-C566A06B4ABC}"/>
              </c:ext>
            </c:extLst>
          </c:dPt>
          <c:dPt>
            <c:idx val="343"/>
            <c:bubble3D val="0"/>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2AF-F43C-4BC4-9E64-C566A06B4ABC}"/>
              </c:ext>
            </c:extLst>
          </c:dPt>
          <c:dPt>
            <c:idx val="344"/>
            <c:bubble3D val="0"/>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2B1-F43C-4BC4-9E64-C566A06B4ABC}"/>
              </c:ext>
            </c:extLst>
          </c:dPt>
          <c:dPt>
            <c:idx val="345"/>
            <c:bubble3D val="0"/>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2B3-F43C-4BC4-9E64-C566A06B4ABC}"/>
              </c:ext>
            </c:extLst>
          </c:dPt>
          <c:dPt>
            <c:idx val="346"/>
            <c:bubble3D val="0"/>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2B5-F43C-4BC4-9E64-C566A06B4ABC}"/>
              </c:ext>
            </c:extLst>
          </c:dPt>
          <c:dPt>
            <c:idx val="347"/>
            <c:bubble3D val="0"/>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2B7-F43C-4BC4-9E64-C566A06B4ABC}"/>
              </c:ext>
            </c:extLst>
          </c:dPt>
          <c:dPt>
            <c:idx val="348"/>
            <c:bubble3D val="0"/>
            <c:spPr>
              <a:gradFill rotWithShape="1">
                <a:gsLst>
                  <a:gs pos="0">
                    <a:schemeClr val="accent1">
                      <a:lumMod val="60000"/>
                      <a:lumOff val="40000"/>
                      <a:satMod val="103000"/>
                      <a:lumMod val="102000"/>
                      <a:tint val="94000"/>
                    </a:schemeClr>
                  </a:gs>
                  <a:gs pos="50000">
                    <a:schemeClr val="accent1">
                      <a:lumMod val="60000"/>
                      <a:lumOff val="40000"/>
                      <a:satMod val="110000"/>
                      <a:lumMod val="100000"/>
                      <a:shade val="100000"/>
                    </a:schemeClr>
                  </a:gs>
                  <a:gs pos="100000">
                    <a:schemeClr val="accent1">
                      <a:lumMod val="60000"/>
                      <a:lumOff val="4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2B9-F43C-4BC4-9E64-C566A06B4ABC}"/>
              </c:ext>
            </c:extLst>
          </c:dPt>
          <c:dPt>
            <c:idx val="349"/>
            <c:bubble3D val="0"/>
            <c:spPr>
              <a:gradFill rotWithShape="1">
                <a:gsLst>
                  <a:gs pos="0">
                    <a:schemeClr val="accent2">
                      <a:lumMod val="60000"/>
                      <a:lumOff val="40000"/>
                      <a:satMod val="103000"/>
                      <a:lumMod val="102000"/>
                      <a:tint val="94000"/>
                    </a:schemeClr>
                  </a:gs>
                  <a:gs pos="50000">
                    <a:schemeClr val="accent2">
                      <a:lumMod val="60000"/>
                      <a:lumOff val="40000"/>
                      <a:satMod val="110000"/>
                      <a:lumMod val="100000"/>
                      <a:shade val="100000"/>
                    </a:schemeClr>
                  </a:gs>
                  <a:gs pos="100000">
                    <a:schemeClr val="accent2">
                      <a:lumMod val="60000"/>
                      <a:lumOff val="4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2BB-F43C-4BC4-9E64-C566A06B4ABC}"/>
              </c:ext>
            </c:extLst>
          </c:dPt>
          <c:dPt>
            <c:idx val="350"/>
            <c:bubble3D val="0"/>
            <c:spPr>
              <a:gradFill rotWithShape="1">
                <a:gsLst>
                  <a:gs pos="0">
                    <a:schemeClr val="accent3">
                      <a:lumMod val="60000"/>
                      <a:lumOff val="40000"/>
                      <a:satMod val="103000"/>
                      <a:lumMod val="102000"/>
                      <a:tint val="94000"/>
                    </a:schemeClr>
                  </a:gs>
                  <a:gs pos="50000">
                    <a:schemeClr val="accent3">
                      <a:lumMod val="60000"/>
                      <a:lumOff val="40000"/>
                      <a:satMod val="110000"/>
                      <a:lumMod val="100000"/>
                      <a:shade val="100000"/>
                    </a:schemeClr>
                  </a:gs>
                  <a:gs pos="100000">
                    <a:schemeClr val="accent3">
                      <a:lumMod val="60000"/>
                      <a:lumOff val="4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2BD-F43C-4BC4-9E64-C566A06B4ABC}"/>
              </c:ext>
            </c:extLst>
          </c:dPt>
          <c:dPt>
            <c:idx val="351"/>
            <c:bubble3D val="0"/>
            <c:spPr>
              <a:gradFill rotWithShape="1">
                <a:gsLst>
                  <a:gs pos="0">
                    <a:schemeClr val="accent4">
                      <a:lumMod val="60000"/>
                      <a:lumOff val="40000"/>
                      <a:satMod val="103000"/>
                      <a:lumMod val="102000"/>
                      <a:tint val="94000"/>
                    </a:schemeClr>
                  </a:gs>
                  <a:gs pos="50000">
                    <a:schemeClr val="accent4">
                      <a:lumMod val="60000"/>
                      <a:lumOff val="40000"/>
                      <a:satMod val="110000"/>
                      <a:lumMod val="100000"/>
                      <a:shade val="100000"/>
                    </a:schemeClr>
                  </a:gs>
                  <a:gs pos="100000">
                    <a:schemeClr val="accent4">
                      <a:lumMod val="60000"/>
                      <a:lumOff val="4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2BF-F43C-4BC4-9E64-C566A06B4ABC}"/>
              </c:ext>
            </c:extLst>
          </c:dPt>
          <c:dPt>
            <c:idx val="352"/>
            <c:bubble3D val="0"/>
            <c:spPr>
              <a:gradFill rotWithShape="1">
                <a:gsLst>
                  <a:gs pos="0">
                    <a:schemeClr val="accent5">
                      <a:lumMod val="60000"/>
                      <a:lumOff val="40000"/>
                      <a:satMod val="103000"/>
                      <a:lumMod val="102000"/>
                      <a:tint val="94000"/>
                    </a:schemeClr>
                  </a:gs>
                  <a:gs pos="50000">
                    <a:schemeClr val="accent5">
                      <a:lumMod val="60000"/>
                      <a:lumOff val="40000"/>
                      <a:satMod val="110000"/>
                      <a:lumMod val="100000"/>
                      <a:shade val="100000"/>
                    </a:schemeClr>
                  </a:gs>
                  <a:gs pos="100000">
                    <a:schemeClr val="accent5">
                      <a:lumMod val="60000"/>
                      <a:lumOff val="4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2C1-F43C-4BC4-9E64-C566A06B4ABC}"/>
              </c:ext>
            </c:extLst>
          </c:dPt>
          <c:dPt>
            <c:idx val="353"/>
            <c:bubble3D val="0"/>
            <c:spPr>
              <a:gradFill rotWithShape="1">
                <a:gsLst>
                  <a:gs pos="0">
                    <a:schemeClr val="accent6">
                      <a:lumMod val="60000"/>
                      <a:lumOff val="40000"/>
                      <a:satMod val="103000"/>
                      <a:lumMod val="102000"/>
                      <a:tint val="94000"/>
                    </a:schemeClr>
                  </a:gs>
                  <a:gs pos="50000">
                    <a:schemeClr val="accent6">
                      <a:lumMod val="60000"/>
                      <a:lumOff val="40000"/>
                      <a:satMod val="110000"/>
                      <a:lumMod val="100000"/>
                      <a:shade val="100000"/>
                    </a:schemeClr>
                  </a:gs>
                  <a:gs pos="100000">
                    <a:schemeClr val="accent6">
                      <a:lumMod val="60000"/>
                      <a:lumOff val="4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2C3-F43C-4BC4-9E64-C566A06B4ABC}"/>
              </c:ext>
            </c:extLst>
          </c:dPt>
          <c:dPt>
            <c:idx val="354"/>
            <c:bubble3D val="0"/>
            <c:spPr>
              <a:gradFill rotWithShape="1">
                <a:gsLst>
                  <a:gs pos="0">
                    <a:schemeClr val="accent1">
                      <a:lumMod val="50000"/>
                      <a:satMod val="103000"/>
                      <a:lumMod val="102000"/>
                      <a:tint val="94000"/>
                    </a:schemeClr>
                  </a:gs>
                  <a:gs pos="50000">
                    <a:schemeClr val="accent1">
                      <a:lumMod val="50000"/>
                      <a:satMod val="110000"/>
                      <a:lumMod val="100000"/>
                      <a:shade val="100000"/>
                    </a:schemeClr>
                  </a:gs>
                  <a:gs pos="100000">
                    <a:schemeClr val="accent1">
                      <a:lumMod val="5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2C5-F43C-4BC4-9E64-C566A06B4ABC}"/>
              </c:ext>
            </c:extLst>
          </c:dPt>
          <c:dPt>
            <c:idx val="355"/>
            <c:bubble3D val="0"/>
            <c:spPr>
              <a:gradFill rotWithShape="1">
                <a:gsLst>
                  <a:gs pos="0">
                    <a:schemeClr val="accent2">
                      <a:lumMod val="50000"/>
                      <a:satMod val="103000"/>
                      <a:lumMod val="102000"/>
                      <a:tint val="94000"/>
                    </a:schemeClr>
                  </a:gs>
                  <a:gs pos="50000">
                    <a:schemeClr val="accent2">
                      <a:lumMod val="50000"/>
                      <a:satMod val="110000"/>
                      <a:lumMod val="100000"/>
                      <a:shade val="100000"/>
                    </a:schemeClr>
                  </a:gs>
                  <a:gs pos="100000">
                    <a:schemeClr val="accent2">
                      <a:lumMod val="5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2C7-F43C-4BC4-9E64-C566A06B4ABC}"/>
              </c:ext>
            </c:extLst>
          </c:dPt>
          <c:dPt>
            <c:idx val="356"/>
            <c:bubble3D val="0"/>
            <c:spPr>
              <a:gradFill rotWithShape="1">
                <a:gsLst>
                  <a:gs pos="0">
                    <a:schemeClr val="accent3">
                      <a:lumMod val="50000"/>
                      <a:satMod val="103000"/>
                      <a:lumMod val="102000"/>
                      <a:tint val="94000"/>
                    </a:schemeClr>
                  </a:gs>
                  <a:gs pos="50000">
                    <a:schemeClr val="accent3">
                      <a:lumMod val="50000"/>
                      <a:satMod val="110000"/>
                      <a:lumMod val="100000"/>
                      <a:shade val="100000"/>
                    </a:schemeClr>
                  </a:gs>
                  <a:gs pos="100000">
                    <a:schemeClr val="accent3">
                      <a:lumMod val="5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2C9-F43C-4BC4-9E64-C566A06B4ABC}"/>
              </c:ext>
            </c:extLst>
          </c:dPt>
          <c:dPt>
            <c:idx val="357"/>
            <c:bubble3D val="0"/>
            <c:spPr>
              <a:gradFill rotWithShape="1">
                <a:gsLst>
                  <a:gs pos="0">
                    <a:schemeClr val="accent4">
                      <a:lumMod val="50000"/>
                      <a:satMod val="103000"/>
                      <a:lumMod val="102000"/>
                      <a:tint val="94000"/>
                    </a:schemeClr>
                  </a:gs>
                  <a:gs pos="50000">
                    <a:schemeClr val="accent4">
                      <a:lumMod val="50000"/>
                      <a:satMod val="110000"/>
                      <a:lumMod val="100000"/>
                      <a:shade val="100000"/>
                    </a:schemeClr>
                  </a:gs>
                  <a:gs pos="100000">
                    <a:schemeClr val="accent4">
                      <a:lumMod val="5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2CB-F43C-4BC4-9E64-C566A06B4ABC}"/>
              </c:ext>
            </c:extLst>
          </c:dPt>
          <c:dPt>
            <c:idx val="358"/>
            <c:bubble3D val="0"/>
            <c:spPr>
              <a:gradFill rotWithShape="1">
                <a:gsLst>
                  <a:gs pos="0">
                    <a:schemeClr val="accent5">
                      <a:lumMod val="50000"/>
                      <a:satMod val="103000"/>
                      <a:lumMod val="102000"/>
                      <a:tint val="94000"/>
                    </a:schemeClr>
                  </a:gs>
                  <a:gs pos="50000">
                    <a:schemeClr val="accent5">
                      <a:lumMod val="50000"/>
                      <a:satMod val="110000"/>
                      <a:lumMod val="100000"/>
                      <a:shade val="100000"/>
                    </a:schemeClr>
                  </a:gs>
                  <a:gs pos="100000">
                    <a:schemeClr val="accent5">
                      <a:lumMod val="5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2CD-F43C-4BC4-9E64-C566A06B4ABC}"/>
              </c:ext>
            </c:extLst>
          </c:dPt>
          <c:dPt>
            <c:idx val="359"/>
            <c:bubble3D val="0"/>
            <c:spPr>
              <a:gradFill rotWithShape="1">
                <a:gsLst>
                  <a:gs pos="0">
                    <a:schemeClr val="accent6">
                      <a:lumMod val="50000"/>
                      <a:satMod val="103000"/>
                      <a:lumMod val="102000"/>
                      <a:tint val="94000"/>
                    </a:schemeClr>
                  </a:gs>
                  <a:gs pos="50000">
                    <a:schemeClr val="accent6">
                      <a:lumMod val="50000"/>
                      <a:satMod val="110000"/>
                      <a:lumMod val="100000"/>
                      <a:shade val="100000"/>
                    </a:schemeClr>
                  </a:gs>
                  <a:gs pos="100000">
                    <a:schemeClr val="accent6">
                      <a:lumMod val="5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2CF-F43C-4BC4-9E64-C566A06B4ABC}"/>
              </c:ext>
            </c:extLst>
          </c:dPt>
          <c:dPt>
            <c:idx val="360"/>
            <c:bubble3D val="0"/>
            <c:spPr>
              <a:gradFill rotWithShape="1">
                <a:gsLst>
                  <a:gs pos="0">
                    <a:schemeClr val="accent1">
                      <a:lumMod val="70000"/>
                      <a:lumOff val="30000"/>
                      <a:satMod val="103000"/>
                      <a:lumMod val="102000"/>
                      <a:tint val="94000"/>
                    </a:schemeClr>
                  </a:gs>
                  <a:gs pos="50000">
                    <a:schemeClr val="accent1">
                      <a:lumMod val="70000"/>
                      <a:lumOff val="30000"/>
                      <a:satMod val="110000"/>
                      <a:lumMod val="100000"/>
                      <a:shade val="100000"/>
                    </a:schemeClr>
                  </a:gs>
                  <a:gs pos="100000">
                    <a:schemeClr val="accent1">
                      <a:lumMod val="70000"/>
                      <a:lumOff val="3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2D1-F43C-4BC4-9E64-C566A06B4ABC}"/>
              </c:ext>
            </c:extLst>
          </c:dPt>
          <c:dPt>
            <c:idx val="361"/>
            <c:bubble3D val="0"/>
            <c:spPr>
              <a:gradFill rotWithShape="1">
                <a:gsLst>
                  <a:gs pos="0">
                    <a:schemeClr val="accent2">
                      <a:lumMod val="70000"/>
                      <a:lumOff val="30000"/>
                      <a:satMod val="103000"/>
                      <a:lumMod val="102000"/>
                      <a:tint val="94000"/>
                    </a:schemeClr>
                  </a:gs>
                  <a:gs pos="50000">
                    <a:schemeClr val="accent2">
                      <a:lumMod val="70000"/>
                      <a:lumOff val="30000"/>
                      <a:satMod val="110000"/>
                      <a:lumMod val="100000"/>
                      <a:shade val="100000"/>
                    </a:schemeClr>
                  </a:gs>
                  <a:gs pos="100000">
                    <a:schemeClr val="accent2">
                      <a:lumMod val="70000"/>
                      <a:lumOff val="3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2D3-F43C-4BC4-9E64-C566A06B4ABC}"/>
              </c:ext>
            </c:extLst>
          </c:dPt>
          <c:dPt>
            <c:idx val="362"/>
            <c:bubble3D val="0"/>
            <c:spPr>
              <a:gradFill rotWithShape="1">
                <a:gsLst>
                  <a:gs pos="0">
                    <a:schemeClr val="accent3">
                      <a:lumMod val="70000"/>
                      <a:lumOff val="30000"/>
                      <a:satMod val="103000"/>
                      <a:lumMod val="102000"/>
                      <a:tint val="94000"/>
                    </a:schemeClr>
                  </a:gs>
                  <a:gs pos="50000">
                    <a:schemeClr val="accent3">
                      <a:lumMod val="70000"/>
                      <a:lumOff val="30000"/>
                      <a:satMod val="110000"/>
                      <a:lumMod val="100000"/>
                      <a:shade val="100000"/>
                    </a:schemeClr>
                  </a:gs>
                  <a:gs pos="100000">
                    <a:schemeClr val="accent3">
                      <a:lumMod val="70000"/>
                      <a:lumOff val="3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2D5-F43C-4BC4-9E64-C566A06B4ABC}"/>
              </c:ext>
            </c:extLst>
          </c:dPt>
          <c:dPt>
            <c:idx val="363"/>
            <c:bubble3D val="0"/>
            <c:spPr>
              <a:gradFill rotWithShape="1">
                <a:gsLst>
                  <a:gs pos="0">
                    <a:schemeClr val="accent4">
                      <a:lumMod val="70000"/>
                      <a:lumOff val="30000"/>
                      <a:satMod val="103000"/>
                      <a:lumMod val="102000"/>
                      <a:tint val="94000"/>
                    </a:schemeClr>
                  </a:gs>
                  <a:gs pos="50000">
                    <a:schemeClr val="accent4">
                      <a:lumMod val="70000"/>
                      <a:lumOff val="30000"/>
                      <a:satMod val="110000"/>
                      <a:lumMod val="100000"/>
                      <a:shade val="100000"/>
                    </a:schemeClr>
                  </a:gs>
                  <a:gs pos="100000">
                    <a:schemeClr val="accent4">
                      <a:lumMod val="70000"/>
                      <a:lumOff val="3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2D7-F43C-4BC4-9E64-C566A06B4ABC}"/>
              </c:ext>
            </c:extLst>
          </c:dPt>
          <c:dPt>
            <c:idx val="364"/>
            <c:bubble3D val="0"/>
            <c:spPr>
              <a:gradFill rotWithShape="1">
                <a:gsLst>
                  <a:gs pos="0">
                    <a:schemeClr val="accent5">
                      <a:lumMod val="70000"/>
                      <a:lumOff val="30000"/>
                      <a:satMod val="103000"/>
                      <a:lumMod val="102000"/>
                      <a:tint val="94000"/>
                    </a:schemeClr>
                  </a:gs>
                  <a:gs pos="50000">
                    <a:schemeClr val="accent5">
                      <a:lumMod val="70000"/>
                      <a:lumOff val="30000"/>
                      <a:satMod val="110000"/>
                      <a:lumMod val="100000"/>
                      <a:shade val="100000"/>
                    </a:schemeClr>
                  </a:gs>
                  <a:gs pos="100000">
                    <a:schemeClr val="accent5">
                      <a:lumMod val="70000"/>
                      <a:lumOff val="3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2D9-F43C-4BC4-9E64-C566A06B4ABC}"/>
              </c:ext>
            </c:extLst>
          </c:dPt>
          <c:dPt>
            <c:idx val="365"/>
            <c:bubble3D val="0"/>
            <c:spPr>
              <a:gradFill rotWithShape="1">
                <a:gsLst>
                  <a:gs pos="0">
                    <a:schemeClr val="accent6">
                      <a:lumMod val="70000"/>
                      <a:lumOff val="30000"/>
                      <a:satMod val="103000"/>
                      <a:lumMod val="102000"/>
                      <a:tint val="94000"/>
                    </a:schemeClr>
                  </a:gs>
                  <a:gs pos="50000">
                    <a:schemeClr val="accent6">
                      <a:lumMod val="70000"/>
                      <a:lumOff val="30000"/>
                      <a:satMod val="110000"/>
                      <a:lumMod val="100000"/>
                      <a:shade val="100000"/>
                    </a:schemeClr>
                  </a:gs>
                  <a:gs pos="100000">
                    <a:schemeClr val="accent6">
                      <a:lumMod val="70000"/>
                      <a:lumOff val="3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2DB-F43C-4BC4-9E64-C566A06B4ABC}"/>
              </c:ext>
            </c:extLst>
          </c:dPt>
          <c:dPt>
            <c:idx val="366"/>
            <c:bubble3D val="0"/>
            <c:spPr>
              <a:gradFill rotWithShape="1">
                <a:gsLst>
                  <a:gs pos="0">
                    <a:schemeClr val="accent1">
                      <a:lumMod val="70000"/>
                      <a:satMod val="103000"/>
                      <a:lumMod val="102000"/>
                      <a:tint val="94000"/>
                    </a:schemeClr>
                  </a:gs>
                  <a:gs pos="50000">
                    <a:schemeClr val="accent1">
                      <a:lumMod val="70000"/>
                      <a:satMod val="110000"/>
                      <a:lumMod val="100000"/>
                      <a:shade val="100000"/>
                    </a:schemeClr>
                  </a:gs>
                  <a:gs pos="100000">
                    <a:schemeClr val="accent1">
                      <a:lumMod val="7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2DD-F43C-4BC4-9E64-C566A06B4ABC}"/>
              </c:ext>
            </c:extLst>
          </c:dPt>
          <c:dPt>
            <c:idx val="367"/>
            <c:bubble3D val="0"/>
            <c:spPr>
              <a:gradFill rotWithShape="1">
                <a:gsLst>
                  <a:gs pos="0">
                    <a:schemeClr val="accent2">
                      <a:lumMod val="70000"/>
                      <a:satMod val="103000"/>
                      <a:lumMod val="102000"/>
                      <a:tint val="94000"/>
                    </a:schemeClr>
                  </a:gs>
                  <a:gs pos="50000">
                    <a:schemeClr val="accent2">
                      <a:lumMod val="70000"/>
                      <a:satMod val="110000"/>
                      <a:lumMod val="100000"/>
                      <a:shade val="100000"/>
                    </a:schemeClr>
                  </a:gs>
                  <a:gs pos="100000">
                    <a:schemeClr val="accent2">
                      <a:lumMod val="7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2DF-F43C-4BC4-9E64-C566A06B4ABC}"/>
              </c:ext>
            </c:extLst>
          </c:dPt>
          <c:dPt>
            <c:idx val="368"/>
            <c:bubble3D val="0"/>
            <c:spPr>
              <a:gradFill rotWithShape="1">
                <a:gsLst>
                  <a:gs pos="0">
                    <a:schemeClr val="accent3">
                      <a:lumMod val="70000"/>
                      <a:satMod val="103000"/>
                      <a:lumMod val="102000"/>
                      <a:tint val="94000"/>
                    </a:schemeClr>
                  </a:gs>
                  <a:gs pos="50000">
                    <a:schemeClr val="accent3">
                      <a:lumMod val="70000"/>
                      <a:satMod val="110000"/>
                      <a:lumMod val="100000"/>
                      <a:shade val="100000"/>
                    </a:schemeClr>
                  </a:gs>
                  <a:gs pos="100000">
                    <a:schemeClr val="accent3">
                      <a:lumMod val="7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2E1-F43C-4BC4-9E64-C566A06B4ABC}"/>
              </c:ext>
            </c:extLst>
          </c:dPt>
          <c:dPt>
            <c:idx val="369"/>
            <c:bubble3D val="0"/>
            <c:spPr>
              <a:gradFill rotWithShape="1">
                <a:gsLst>
                  <a:gs pos="0">
                    <a:schemeClr val="accent4">
                      <a:lumMod val="70000"/>
                      <a:satMod val="103000"/>
                      <a:lumMod val="102000"/>
                      <a:tint val="94000"/>
                    </a:schemeClr>
                  </a:gs>
                  <a:gs pos="50000">
                    <a:schemeClr val="accent4">
                      <a:lumMod val="70000"/>
                      <a:satMod val="110000"/>
                      <a:lumMod val="100000"/>
                      <a:shade val="100000"/>
                    </a:schemeClr>
                  </a:gs>
                  <a:gs pos="100000">
                    <a:schemeClr val="accent4">
                      <a:lumMod val="7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2E3-F43C-4BC4-9E64-C566A06B4ABC}"/>
              </c:ext>
            </c:extLst>
          </c:dPt>
          <c:dPt>
            <c:idx val="370"/>
            <c:bubble3D val="0"/>
            <c:spPr>
              <a:gradFill rotWithShape="1">
                <a:gsLst>
                  <a:gs pos="0">
                    <a:schemeClr val="accent5">
                      <a:lumMod val="70000"/>
                      <a:satMod val="103000"/>
                      <a:lumMod val="102000"/>
                      <a:tint val="94000"/>
                    </a:schemeClr>
                  </a:gs>
                  <a:gs pos="50000">
                    <a:schemeClr val="accent5">
                      <a:lumMod val="70000"/>
                      <a:satMod val="110000"/>
                      <a:lumMod val="100000"/>
                      <a:shade val="100000"/>
                    </a:schemeClr>
                  </a:gs>
                  <a:gs pos="100000">
                    <a:schemeClr val="accent5">
                      <a:lumMod val="7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2E5-F43C-4BC4-9E64-C566A06B4ABC}"/>
              </c:ext>
            </c:extLst>
          </c:dPt>
          <c:dPt>
            <c:idx val="371"/>
            <c:bubble3D val="0"/>
            <c:spPr>
              <a:gradFill rotWithShape="1">
                <a:gsLst>
                  <a:gs pos="0">
                    <a:schemeClr val="accent6">
                      <a:lumMod val="70000"/>
                      <a:satMod val="103000"/>
                      <a:lumMod val="102000"/>
                      <a:tint val="94000"/>
                    </a:schemeClr>
                  </a:gs>
                  <a:gs pos="50000">
                    <a:schemeClr val="accent6">
                      <a:lumMod val="70000"/>
                      <a:satMod val="110000"/>
                      <a:lumMod val="100000"/>
                      <a:shade val="100000"/>
                    </a:schemeClr>
                  </a:gs>
                  <a:gs pos="100000">
                    <a:schemeClr val="accent6">
                      <a:lumMod val="7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2E7-F43C-4BC4-9E64-C566A06B4ABC}"/>
              </c:ext>
            </c:extLst>
          </c:dPt>
          <c:dPt>
            <c:idx val="372"/>
            <c:bubble3D val="0"/>
            <c:spPr>
              <a:gradFill rotWithShape="1">
                <a:gsLst>
                  <a:gs pos="0">
                    <a:schemeClr val="accent1">
                      <a:lumMod val="50000"/>
                      <a:lumOff val="50000"/>
                      <a:satMod val="103000"/>
                      <a:lumMod val="102000"/>
                      <a:tint val="94000"/>
                    </a:schemeClr>
                  </a:gs>
                  <a:gs pos="50000">
                    <a:schemeClr val="accent1">
                      <a:lumMod val="50000"/>
                      <a:lumOff val="50000"/>
                      <a:satMod val="110000"/>
                      <a:lumMod val="100000"/>
                      <a:shade val="100000"/>
                    </a:schemeClr>
                  </a:gs>
                  <a:gs pos="100000">
                    <a:schemeClr val="accent1">
                      <a:lumMod val="50000"/>
                      <a:lumOff val="5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2E9-F43C-4BC4-9E64-C566A06B4ABC}"/>
              </c:ext>
            </c:extLst>
          </c:dPt>
          <c:dPt>
            <c:idx val="373"/>
            <c:bubble3D val="0"/>
            <c:spPr>
              <a:gradFill rotWithShape="1">
                <a:gsLst>
                  <a:gs pos="0">
                    <a:schemeClr val="accent2">
                      <a:lumMod val="50000"/>
                      <a:lumOff val="50000"/>
                      <a:satMod val="103000"/>
                      <a:lumMod val="102000"/>
                      <a:tint val="94000"/>
                    </a:schemeClr>
                  </a:gs>
                  <a:gs pos="50000">
                    <a:schemeClr val="accent2">
                      <a:lumMod val="50000"/>
                      <a:lumOff val="50000"/>
                      <a:satMod val="110000"/>
                      <a:lumMod val="100000"/>
                      <a:shade val="100000"/>
                    </a:schemeClr>
                  </a:gs>
                  <a:gs pos="100000">
                    <a:schemeClr val="accent2">
                      <a:lumMod val="50000"/>
                      <a:lumOff val="5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2EB-F43C-4BC4-9E64-C566A06B4ABC}"/>
              </c:ext>
            </c:extLst>
          </c:dPt>
          <c:dPt>
            <c:idx val="374"/>
            <c:bubble3D val="0"/>
            <c:spPr>
              <a:gradFill rotWithShape="1">
                <a:gsLst>
                  <a:gs pos="0">
                    <a:schemeClr val="accent3">
                      <a:lumMod val="50000"/>
                      <a:lumOff val="50000"/>
                      <a:satMod val="103000"/>
                      <a:lumMod val="102000"/>
                      <a:tint val="94000"/>
                    </a:schemeClr>
                  </a:gs>
                  <a:gs pos="50000">
                    <a:schemeClr val="accent3">
                      <a:lumMod val="50000"/>
                      <a:lumOff val="50000"/>
                      <a:satMod val="110000"/>
                      <a:lumMod val="100000"/>
                      <a:shade val="100000"/>
                    </a:schemeClr>
                  </a:gs>
                  <a:gs pos="100000">
                    <a:schemeClr val="accent3">
                      <a:lumMod val="50000"/>
                      <a:lumOff val="5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2ED-F43C-4BC4-9E64-C566A06B4ABC}"/>
              </c:ext>
            </c:extLst>
          </c:dPt>
          <c:dPt>
            <c:idx val="375"/>
            <c:bubble3D val="0"/>
            <c:spPr>
              <a:gradFill rotWithShape="1">
                <a:gsLst>
                  <a:gs pos="0">
                    <a:schemeClr val="accent4">
                      <a:lumMod val="50000"/>
                      <a:lumOff val="50000"/>
                      <a:satMod val="103000"/>
                      <a:lumMod val="102000"/>
                      <a:tint val="94000"/>
                    </a:schemeClr>
                  </a:gs>
                  <a:gs pos="50000">
                    <a:schemeClr val="accent4">
                      <a:lumMod val="50000"/>
                      <a:lumOff val="50000"/>
                      <a:satMod val="110000"/>
                      <a:lumMod val="100000"/>
                      <a:shade val="100000"/>
                    </a:schemeClr>
                  </a:gs>
                  <a:gs pos="100000">
                    <a:schemeClr val="accent4">
                      <a:lumMod val="50000"/>
                      <a:lumOff val="5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2EF-F43C-4BC4-9E64-C566A06B4ABC}"/>
              </c:ext>
            </c:extLst>
          </c:dPt>
          <c:dPt>
            <c:idx val="376"/>
            <c:bubble3D val="0"/>
            <c:spPr>
              <a:gradFill rotWithShape="1">
                <a:gsLst>
                  <a:gs pos="0">
                    <a:schemeClr val="accent5">
                      <a:lumMod val="50000"/>
                      <a:lumOff val="50000"/>
                      <a:satMod val="103000"/>
                      <a:lumMod val="102000"/>
                      <a:tint val="94000"/>
                    </a:schemeClr>
                  </a:gs>
                  <a:gs pos="50000">
                    <a:schemeClr val="accent5">
                      <a:lumMod val="50000"/>
                      <a:lumOff val="50000"/>
                      <a:satMod val="110000"/>
                      <a:lumMod val="100000"/>
                      <a:shade val="100000"/>
                    </a:schemeClr>
                  </a:gs>
                  <a:gs pos="100000">
                    <a:schemeClr val="accent5">
                      <a:lumMod val="50000"/>
                      <a:lumOff val="5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2F1-F43C-4BC4-9E64-C566A06B4ABC}"/>
              </c:ext>
            </c:extLst>
          </c:dPt>
          <c:dPt>
            <c:idx val="377"/>
            <c:bubble3D val="0"/>
            <c:spPr>
              <a:gradFill rotWithShape="1">
                <a:gsLst>
                  <a:gs pos="0">
                    <a:schemeClr val="accent6">
                      <a:lumMod val="50000"/>
                      <a:lumOff val="50000"/>
                      <a:satMod val="103000"/>
                      <a:lumMod val="102000"/>
                      <a:tint val="94000"/>
                    </a:schemeClr>
                  </a:gs>
                  <a:gs pos="50000">
                    <a:schemeClr val="accent6">
                      <a:lumMod val="50000"/>
                      <a:lumOff val="50000"/>
                      <a:satMod val="110000"/>
                      <a:lumMod val="100000"/>
                      <a:shade val="100000"/>
                    </a:schemeClr>
                  </a:gs>
                  <a:gs pos="100000">
                    <a:schemeClr val="accent6">
                      <a:lumMod val="50000"/>
                      <a:lumOff val="5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2F3-F43C-4BC4-9E64-C566A06B4ABC}"/>
              </c:ext>
            </c:extLst>
          </c:dPt>
          <c:dPt>
            <c:idx val="378"/>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2F5-F43C-4BC4-9E64-C566A06B4ABC}"/>
              </c:ext>
            </c:extLst>
          </c:dPt>
          <c:dPt>
            <c:idx val="379"/>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2F7-F43C-4BC4-9E64-C566A06B4ABC}"/>
              </c:ext>
            </c:extLst>
          </c:dPt>
          <c:dPt>
            <c:idx val="380"/>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2F9-F43C-4BC4-9E64-C566A06B4ABC}"/>
              </c:ext>
            </c:extLst>
          </c:dPt>
          <c:dPt>
            <c:idx val="381"/>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2FB-F43C-4BC4-9E64-C566A06B4ABC}"/>
              </c:ext>
            </c:extLst>
          </c:dPt>
          <c:dPt>
            <c:idx val="382"/>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2FD-F43C-4BC4-9E64-C566A06B4ABC}"/>
              </c:ext>
            </c:extLst>
          </c:dPt>
          <c:dPt>
            <c:idx val="383"/>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2FF-F43C-4BC4-9E64-C566A06B4ABC}"/>
              </c:ext>
            </c:extLst>
          </c:dPt>
          <c:dPt>
            <c:idx val="384"/>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301-F43C-4BC4-9E64-C566A06B4ABC}"/>
              </c:ext>
            </c:extLst>
          </c:dPt>
          <c:dPt>
            <c:idx val="385"/>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303-F43C-4BC4-9E64-C566A06B4ABC}"/>
              </c:ext>
            </c:extLst>
          </c:dPt>
          <c:dPt>
            <c:idx val="386"/>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305-F43C-4BC4-9E64-C566A06B4ABC}"/>
              </c:ext>
            </c:extLst>
          </c:dPt>
          <c:dPt>
            <c:idx val="387"/>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307-F43C-4BC4-9E64-C566A06B4ABC}"/>
              </c:ext>
            </c:extLst>
          </c:dPt>
          <c:dPt>
            <c:idx val="388"/>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309-F43C-4BC4-9E64-C566A06B4ABC}"/>
              </c:ext>
            </c:extLst>
          </c:dPt>
          <c:dPt>
            <c:idx val="389"/>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30B-F43C-4BC4-9E64-C566A06B4ABC}"/>
              </c:ext>
            </c:extLst>
          </c:dPt>
          <c:dPt>
            <c:idx val="390"/>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30D-F43C-4BC4-9E64-C566A06B4ABC}"/>
              </c:ext>
            </c:extLst>
          </c:dPt>
          <c:dPt>
            <c:idx val="391"/>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30F-F43C-4BC4-9E64-C566A06B4ABC}"/>
              </c:ext>
            </c:extLst>
          </c:dPt>
          <c:dPt>
            <c:idx val="392"/>
            <c:bubble3D val="0"/>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311-F43C-4BC4-9E64-C566A06B4ABC}"/>
              </c:ext>
            </c:extLst>
          </c:dPt>
          <c:dPt>
            <c:idx val="393"/>
            <c:bubble3D val="0"/>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313-F43C-4BC4-9E64-C566A06B4ABC}"/>
              </c:ext>
            </c:extLst>
          </c:dPt>
          <c:dPt>
            <c:idx val="394"/>
            <c:bubble3D val="0"/>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315-F43C-4BC4-9E64-C566A06B4ABC}"/>
              </c:ext>
            </c:extLst>
          </c:dPt>
          <c:dPt>
            <c:idx val="395"/>
            <c:bubble3D val="0"/>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317-F43C-4BC4-9E64-C566A06B4ABC}"/>
              </c:ext>
            </c:extLst>
          </c:dPt>
          <c:dPt>
            <c:idx val="396"/>
            <c:bubble3D val="0"/>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319-F43C-4BC4-9E64-C566A06B4ABC}"/>
              </c:ext>
            </c:extLst>
          </c:dPt>
          <c:dPt>
            <c:idx val="397"/>
            <c:bubble3D val="0"/>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31B-F43C-4BC4-9E64-C566A06B4ABC}"/>
              </c:ext>
            </c:extLst>
          </c:dPt>
          <c:dPt>
            <c:idx val="398"/>
            <c:bubble3D val="0"/>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31D-F43C-4BC4-9E64-C566A06B4ABC}"/>
              </c:ext>
            </c:extLst>
          </c:dPt>
          <c:dPt>
            <c:idx val="399"/>
            <c:bubble3D val="0"/>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31F-F43C-4BC4-9E64-C566A06B4ABC}"/>
              </c:ext>
            </c:extLst>
          </c:dPt>
          <c:dPt>
            <c:idx val="400"/>
            <c:bubble3D val="0"/>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321-F43C-4BC4-9E64-C566A06B4ABC}"/>
              </c:ext>
            </c:extLst>
          </c:dPt>
          <c:dPt>
            <c:idx val="401"/>
            <c:bubble3D val="0"/>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323-F43C-4BC4-9E64-C566A06B4ABC}"/>
              </c:ext>
            </c:extLst>
          </c:dPt>
          <c:dPt>
            <c:idx val="402"/>
            <c:bubble3D val="0"/>
            <c:spPr>
              <a:gradFill rotWithShape="1">
                <a:gsLst>
                  <a:gs pos="0">
                    <a:schemeClr val="accent1">
                      <a:lumMod val="60000"/>
                      <a:lumOff val="40000"/>
                      <a:satMod val="103000"/>
                      <a:lumMod val="102000"/>
                      <a:tint val="94000"/>
                    </a:schemeClr>
                  </a:gs>
                  <a:gs pos="50000">
                    <a:schemeClr val="accent1">
                      <a:lumMod val="60000"/>
                      <a:lumOff val="40000"/>
                      <a:satMod val="110000"/>
                      <a:lumMod val="100000"/>
                      <a:shade val="100000"/>
                    </a:schemeClr>
                  </a:gs>
                  <a:gs pos="100000">
                    <a:schemeClr val="accent1">
                      <a:lumMod val="60000"/>
                      <a:lumOff val="4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325-F43C-4BC4-9E64-C566A06B4ABC}"/>
              </c:ext>
            </c:extLst>
          </c:dPt>
          <c:dPt>
            <c:idx val="403"/>
            <c:bubble3D val="0"/>
            <c:spPr>
              <a:gradFill rotWithShape="1">
                <a:gsLst>
                  <a:gs pos="0">
                    <a:schemeClr val="accent2">
                      <a:lumMod val="60000"/>
                      <a:lumOff val="40000"/>
                      <a:satMod val="103000"/>
                      <a:lumMod val="102000"/>
                      <a:tint val="94000"/>
                    </a:schemeClr>
                  </a:gs>
                  <a:gs pos="50000">
                    <a:schemeClr val="accent2">
                      <a:lumMod val="60000"/>
                      <a:lumOff val="40000"/>
                      <a:satMod val="110000"/>
                      <a:lumMod val="100000"/>
                      <a:shade val="100000"/>
                    </a:schemeClr>
                  </a:gs>
                  <a:gs pos="100000">
                    <a:schemeClr val="accent2">
                      <a:lumMod val="60000"/>
                      <a:lumOff val="4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327-F43C-4BC4-9E64-C566A06B4ABC}"/>
              </c:ext>
            </c:extLst>
          </c:dPt>
          <c:dPt>
            <c:idx val="404"/>
            <c:bubble3D val="0"/>
            <c:spPr>
              <a:gradFill rotWithShape="1">
                <a:gsLst>
                  <a:gs pos="0">
                    <a:schemeClr val="accent3">
                      <a:lumMod val="60000"/>
                      <a:lumOff val="40000"/>
                      <a:satMod val="103000"/>
                      <a:lumMod val="102000"/>
                      <a:tint val="94000"/>
                    </a:schemeClr>
                  </a:gs>
                  <a:gs pos="50000">
                    <a:schemeClr val="accent3">
                      <a:lumMod val="60000"/>
                      <a:lumOff val="40000"/>
                      <a:satMod val="110000"/>
                      <a:lumMod val="100000"/>
                      <a:shade val="100000"/>
                    </a:schemeClr>
                  </a:gs>
                  <a:gs pos="100000">
                    <a:schemeClr val="accent3">
                      <a:lumMod val="60000"/>
                      <a:lumOff val="4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329-F43C-4BC4-9E64-C566A06B4ABC}"/>
              </c:ext>
            </c:extLst>
          </c:dPt>
          <c:dPt>
            <c:idx val="405"/>
            <c:bubble3D val="0"/>
            <c:spPr>
              <a:gradFill rotWithShape="1">
                <a:gsLst>
                  <a:gs pos="0">
                    <a:schemeClr val="accent4">
                      <a:lumMod val="60000"/>
                      <a:lumOff val="40000"/>
                      <a:satMod val="103000"/>
                      <a:lumMod val="102000"/>
                      <a:tint val="94000"/>
                    </a:schemeClr>
                  </a:gs>
                  <a:gs pos="50000">
                    <a:schemeClr val="accent4">
                      <a:lumMod val="60000"/>
                      <a:lumOff val="40000"/>
                      <a:satMod val="110000"/>
                      <a:lumMod val="100000"/>
                      <a:shade val="100000"/>
                    </a:schemeClr>
                  </a:gs>
                  <a:gs pos="100000">
                    <a:schemeClr val="accent4">
                      <a:lumMod val="60000"/>
                      <a:lumOff val="4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32B-F43C-4BC4-9E64-C566A06B4ABC}"/>
              </c:ext>
            </c:extLst>
          </c:dPt>
          <c:dPt>
            <c:idx val="406"/>
            <c:bubble3D val="0"/>
            <c:spPr>
              <a:gradFill rotWithShape="1">
                <a:gsLst>
                  <a:gs pos="0">
                    <a:schemeClr val="accent5">
                      <a:lumMod val="60000"/>
                      <a:lumOff val="40000"/>
                      <a:satMod val="103000"/>
                      <a:lumMod val="102000"/>
                      <a:tint val="94000"/>
                    </a:schemeClr>
                  </a:gs>
                  <a:gs pos="50000">
                    <a:schemeClr val="accent5">
                      <a:lumMod val="60000"/>
                      <a:lumOff val="40000"/>
                      <a:satMod val="110000"/>
                      <a:lumMod val="100000"/>
                      <a:shade val="100000"/>
                    </a:schemeClr>
                  </a:gs>
                  <a:gs pos="100000">
                    <a:schemeClr val="accent5">
                      <a:lumMod val="60000"/>
                      <a:lumOff val="4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32D-F43C-4BC4-9E64-C566A06B4ABC}"/>
              </c:ext>
            </c:extLst>
          </c:dPt>
          <c:dPt>
            <c:idx val="407"/>
            <c:bubble3D val="0"/>
            <c:spPr>
              <a:gradFill rotWithShape="1">
                <a:gsLst>
                  <a:gs pos="0">
                    <a:schemeClr val="accent6">
                      <a:lumMod val="60000"/>
                      <a:lumOff val="40000"/>
                      <a:satMod val="103000"/>
                      <a:lumMod val="102000"/>
                      <a:tint val="94000"/>
                    </a:schemeClr>
                  </a:gs>
                  <a:gs pos="50000">
                    <a:schemeClr val="accent6">
                      <a:lumMod val="60000"/>
                      <a:lumOff val="40000"/>
                      <a:satMod val="110000"/>
                      <a:lumMod val="100000"/>
                      <a:shade val="100000"/>
                    </a:schemeClr>
                  </a:gs>
                  <a:gs pos="100000">
                    <a:schemeClr val="accent6">
                      <a:lumMod val="60000"/>
                      <a:lumOff val="4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32F-F43C-4BC4-9E64-C566A06B4ABC}"/>
              </c:ext>
            </c:extLst>
          </c:dPt>
          <c:dPt>
            <c:idx val="408"/>
            <c:bubble3D val="0"/>
            <c:spPr>
              <a:gradFill rotWithShape="1">
                <a:gsLst>
                  <a:gs pos="0">
                    <a:schemeClr val="accent1">
                      <a:lumMod val="50000"/>
                      <a:satMod val="103000"/>
                      <a:lumMod val="102000"/>
                      <a:tint val="94000"/>
                    </a:schemeClr>
                  </a:gs>
                  <a:gs pos="50000">
                    <a:schemeClr val="accent1">
                      <a:lumMod val="50000"/>
                      <a:satMod val="110000"/>
                      <a:lumMod val="100000"/>
                      <a:shade val="100000"/>
                    </a:schemeClr>
                  </a:gs>
                  <a:gs pos="100000">
                    <a:schemeClr val="accent1">
                      <a:lumMod val="5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331-F43C-4BC4-9E64-C566A06B4ABC}"/>
              </c:ext>
            </c:extLst>
          </c:dPt>
          <c:dPt>
            <c:idx val="409"/>
            <c:bubble3D val="0"/>
            <c:spPr>
              <a:gradFill rotWithShape="1">
                <a:gsLst>
                  <a:gs pos="0">
                    <a:schemeClr val="accent2">
                      <a:lumMod val="50000"/>
                      <a:satMod val="103000"/>
                      <a:lumMod val="102000"/>
                      <a:tint val="94000"/>
                    </a:schemeClr>
                  </a:gs>
                  <a:gs pos="50000">
                    <a:schemeClr val="accent2">
                      <a:lumMod val="50000"/>
                      <a:satMod val="110000"/>
                      <a:lumMod val="100000"/>
                      <a:shade val="100000"/>
                    </a:schemeClr>
                  </a:gs>
                  <a:gs pos="100000">
                    <a:schemeClr val="accent2">
                      <a:lumMod val="5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333-F43C-4BC4-9E64-C566A06B4ABC}"/>
              </c:ext>
            </c:extLst>
          </c:dPt>
          <c:dPt>
            <c:idx val="410"/>
            <c:bubble3D val="0"/>
            <c:spPr>
              <a:gradFill rotWithShape="1">
                <a:gsLst>
                  <a:gs pos="0">
                    <a:schemeClr val="accent3">
                      <a:lumMod val="50000"/>
                      <a:satMod val="103000"/>
                      <a:lumMod val="102000"/>
                      <a:tint val="94000"/>
                    </a:schemeClr>
                  </a:gs>
                  <a:gs pos="50000">
                    <a:schemeClr val="accent3">
                      <a:lumMod val="50000"/>
                      <a:satMod val="110000"/>
                      <a:lumMod val="100000"/>
                      <a:shade val="100000"/>
                    </a:schemeClr>
                  </a:gs>
                  <a:gs pos="100000">
                    <a:schemeClr val="accent3">
                      <a:lumMod val="5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335-F43C-4BC4-9E64-C566A06B4ABC}"/>
              </c:ext>
            </c:extLst>
          </c:dPt>
          <c:dPt>
            <c:idx val="411"/>
            <c:bubble3D val="0"/>
            <c:spPr>
              <a:gradFill rotWithShape="1">
                <a:gsLst>
                  <a:gs pos="0">
                    <a:schemeClr val="accent4">
                      <a:lumMod val="50000"/>
                      <a:satMod val="103000"/>
                      <a:lumMod val="102000"/>
                      <a:tint val="94000"/>
                    </a:schemeClr>
                  </a:gs>
                  <a:gs pos="50000">
                    <a:schemeClr val="accent4">
                      <a:lumMod val="50000"/>
                      <a:satMod val="110000"/>
                      <a:lumMod val="100000"/>
                      <a:shade val="100000"/>
                    </a:schemeClr>
                  </a:gs>
                  <a:gs pos="100000">
                    <a:schemeClr val="accent4">
                      <a:lumMod val="5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337-F43C-4BC4-9E64-C566A06B4ABC}"/>
              </c:ext>
            </c:extLst>
          </c:dPt>
          <c:dPt>
            <c:idx val="412"/>
            <c:bubble3D val="0"/>
            <c:spPr>
              <a:gradFill rotWithShape="1">
                <a:gsLst>
                  <a:gs pos="0">
                    <a:schemeClr val="accent5">
                      <a:lumMod val="50000"/>
                      <a:satMod val="103000"/>
                      <a:lumMod val="102000"/>
                      <a:tint val="94000"/>
                    </a:schemeClr>
                  </a:gs>
                  <a:gs pos="50000">
                    <a:schemeClr val="accent5">
                      <a:lumMod val="50000"/>
                      <a:satMod val="110000"/>
                      <a:lumMod val="100000"/>
                      <a:shade val="100000"/>
                    </a:schemeClr>
                  </a:gs>
                  <a:gs pos="100000">
                    <a:schemeClr val="accent5">
                      <a:lumMod val="5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339-F43C-4BC4-9E64-C566A06B4ABC}"/>
              </c:ext>
            </c:extLst>
          </c:dPt>
          <c:dPt>
            <c:idx val="413"/>
            <c:bubble3D val="0"/>
            <c:spPr>
              <a:gradFill rotWithShape="1">
                <a:gsLst>
                  <a:gs pos="0">
                    <a:schemeClr val="accent6">
                      <a:lumMod val="50000"/>
                      <a:satMod val="103000"/>
                      <a:lumMod val="102000"/>
                      <a:tint val="94000"/>
                    </a:schemeClr>
                  </a:gs>
                  <a:gs pos="50000">
                    <a:schemeClr val="accent6">
                      <a:lumMod val="50000"/>
                      <a:satMod val="110000"/>
                      <a:lumMod val="100000"/>
                      <a:shade val="100000"/>
                    </a:schemeClr>
                  </a:gs>
                  <a:gs pos="100000">
                    <a:schemeClr val="accent6">
                      <a:lumMod val="5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33B-F43C-4BC4-9E64-C566A06B4ABC}"/>
              </c:ext>
            </c:extLst>
          </c:dPt>
          <c:dPt>
            <c:idx val="414"/>
            <c:bubble3D val="0"/>
            <c:spPr>
              <a:gradFill rotWithShape="1">
                <a:gsLst>
                  <a:gs pos="0">
                    <a:schemeClr val="accent1">
                      <a:lumMod val="70000"/>
                      <a:lumOff val="30000"/>
                      <a:satMod val="103000"/>
                      <a:lumMod val="102000"/>
                      <a:tint val="94000"/>
                    </a:schemeClr>
                  </a:gs>
                  <a:gs pos="50000">
                    <a:schemeClr val="accent1">
                      <a:lumMod val="70000"/>
                      <a:lumOff val="30000"/>
                      <a:satMod val="110000"/>
                      <a:lumMod val="100000"/>
                      <a:shade val="100000"/>
                    </a:schemeClr>
                  </a:gs>
                  <a:gs pos="100000">
                    <a:schemeClr val="accent1">
                      <a:lumMod val="70000"/>
                      <a:lumOff val="3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33D-F43C-4BC4-9E64-C566A06B4ABC}"/>
              </c:ext>
            </c:extLst>
          </c:dPt>
          <c:dPt>
            <c:idx val="415"/>
            <c:bubble3D val="0"/>
            <c:spPr>
              <a:gradFill rotWithShape="1">
                <a:gsLst>
                  <a:gs pos="0">
                    <a:schemeClr val="accent2">
                      <a:lumMod val="70000"/>
                      <a:lumOff val="30000"/>
                      <a:satMod val="103000"/>
                      <a:lumMod val="102000"/>
                      <a:tint val="94000"/>
                    </a:schemeClr>
                  </a:gs>
                  <a:gs pos="50000">
                    <a:schemeClr val="accent2">
                      <a:lumMod val="70000"/>
                      <a:lumOff val="30000"/>
                      <a:satMod val="110000"/>
                      <a:lumMod val="100000"/>
                      <a:shade val="100000"/>
                    </a:schemeClr>
                  </a:gs>
                  <a:gs pos="100000">
                    <a:schemeClr val="accent2">
                      <a:lumMod val="70000"/>
                      <a:lumOff val="3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33F-F43C-4BC4-9E64-C566A06B4ABC}"/>
              </c:ext>
            </c:extLst>
          </c:dPt>
          <c:dPt>
            <c:idx val="416"/>
            <c:bubble3D val="0"/>
            <c:spPr>
              <a:gradFill rotWithShape="1">
                <a:gsLst>
                  <a:gs pos="0">
                    <a:schemeClr val="accent3">
                      <a:lumMod val="70000"/>
                      <a:lumOff val="30000"/>
                      <a:satMod val="103000"/>
                      <a:lumMod val="102000"/>
                      <a:tint val="94000"/>
                    </a:schemeClr>
                  </a:gs>
                  <a:gs pos="50000">
                    <a:schemeClr val="accent3">
                      <a:lumMod val="70000"/>
                      <a:lumOff val="30000"/>
                      <a:satMod val="110000"/>
                      <a:lumMod val="100000"/>
                      <a:shade val="100000"/>
                    </a:schemeClr>
                  </a:gs>
                  <a:gs pos="100000">
                    <a:schemeClr val="accent3">
                      <a:lumMod val="70000"/>
                      <a:lumOff val="3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341-F43C-4BC4-9E64-C566A06B4ABC}"/>
              </c:ext>
            </c:extLst>
          </c:dPt>
          <c:dPt>
            <c:idx val="417"/>
            <c:bubble3D val="0"/>
            <c:spPr>
              <a:gradFill rotWithShape="1">
                <a:gsLst>
                  <a:gs pos="0">
                    <a:schemeClr val="accent4">
                      <a:lumMod val="70000"/>
                      <a:lumOff val="30000"/>
                      <a:satMod val="103000"/>
                      <a:lumMod val="102000"/>
                      <a:tint val="94000"/>
                    </a:schemeClr>
                  </a:gs>
                  <a:gs pos="50000">
                    <a:schemeClr val="accent4">
                      <a:lumMod val="70000"/>
                      <a:lumOff val="30000"/>
                      <a:satMod val="110000"/>
                      <a:lumMod val="100000"/>
                      <a:shade val="100000"/>
                    </a:schemeClr>
                  </a:gs>
                  <a:gs pos="100000">
                    <a:schemeClr val="accent4">
                      <a:lumMod val="70000"/>
                      <a:lumOff val="3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343-F43C-4BC4-9E64-C566A06B4ABC}"/>
              </c:ext>
            </c:extLst>
          </c:dPt>
          <c:dPt>
            <c:idx val="418"/>
            <c:bubble3D val="0"/>
            <c:spPr>
              <a:gradFill rotWithShape="1">
                <a:gsLst>
                  <a:gs pos="0">
                    <a:schemeClr val="accent5">
                      <a:lumMod val="70000"/>
                      <a:lumOff val="30000"/>
                      <a:satMod val="103000"/>
                      <a:lumMod val="102000"/>
                      <a:tint val="94000"/>
                    </a:schemeClr>
                  </a:gs>
                  <a:gs pos="50000">
                    <a:schemeClr val="accent5">
                      <a:lumMod val="70000"/>
                      <a:lumOff val="30000"/>
                      <a:satMod val="110000"/>
                      <a:lumMod val="100000"/>
                      <a:shade val="100000"/>
                    </a:schemeClr>
                  </a:gs>
                  <a:gs pos="100000">
                    <a:schemeClr val="accent5">
                      <a:lumMod val="70000"/>
                      <a:lumOff val="3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345-F43C-4BC4-9E64-C566A06B4ABC}"/>
              </c:ext>
            </c:extLst>
          </c:dPt>
          <c:dPt>
            <c:idx val="419"/>
            <c:bubble3D val="0"/>
            <c:spPr>
              <a:gradFill rotWithShape="1">
                <a:gsLst>
                  <a:gs pos="0">
                    <a:schemeClr val="accent6">
                      <a:lumMod val="70000"/>
                      <a:lumOff val="30000"/>
                      <a:satMod val="103000"/>
                      <a:lumMod val="102000"/>
                      <a:tint val="94000"/>
                    </a:schemeClr>
                  </a:gs>
                  <a:gs pos="50000">
                    <a:schemeClr val="accent6">
                      <a:lumMod val="70000"/>
                      <a:lumOff val="30000"/>
                      <a:satMod val="110000"/>
                      <a:lumMod val="100000"/>
                      <a:shade val="100000"/>
                    </a:schemeClr>
                  </a:gs>
                  <a:gs pos="100000">
                    <a:schemeClr val="accent6">
                      <a:lumMod val="70000"/>
                      <a:lumOff val="3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347-F43C-4BC4-9E64-C566A06B4ABC}"/>
              </c:ext>
            </c:extLst>
          </c:dPt>
          <c:dPt>
            <c:idx val="420"/>
            <c:bubble3D val="0"/>
            <c:spPr>
              <a:gradFill rotWithShape="1">
                <a:gsLst>
                  <a:gs pos="0">
                    <a:schemeClr val="accent1">
                      <a:lumMod val="70000"/>
                      <a:satMod val="103000"/>
                      <a:lumMod val="102000"/>
                      <a:tint val="94000"/>
                    </a:schemeClr>
                  </a:gs>
                  <a:gs pos="50000">
                    <a:schemeClr val="accent1">
                      <a:lumMod val="70000"/>
                      <a:satMod val="110000"/>
                      <a:lumMod val="100000"/>
                      <a:shade val="100000"/>
                    </a:schemeClr>
                  </a:gs>
                  <a:gs pos="100000">
                    <a:schemeClr val="accent1">
                      <a:lumMod val="7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349-F43C-4BC4-9E64-C566A06B4ABC}"/>
              </c:ext>
            </c:extLst>
          </c:dPt>
          <c:dPt>
            <c:idx val="421"/>
            <c:bubble3D val="0"/>
            <c:spPr>
              <a:gradFill rotWithShape="1">
                <a:gsLst>
                  <a:gs pos="0">
                    <a:schemeClr val="accent2">
                      <a:lumMod val="70000"/>
                      <a:satMod val="103000"/>
                      <a:lumMod val="102000"/>
                      <a:tint val="94000"/>
                    </a:schemeClr>
                  </a:gs>
                  <a:gs pos="50000">
                    <a:schemeClr val="accent2">
                      <a:lumMod val="70000"/>
                      <a:satMod val="110000"/>
                      <a:lumMod val="100000"/>
                      <a:shade val="100000"/>
                    </a:schemeClr>
                  </a:gs>
                  <a:gs pos="100000">
                    <a:schemeClr val="accent2">
                      <a:lumMod val="7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34B-F43C-4BC4-9E64-C566A06B4ABC}"/>
              </c:ext>
            </c:extLst>
          </c:dPt>
          <c:dPt>
            <c:idx val="422"/>
            <c:bubble3D val="0"/>
            <c:spPr>
              <a:gradFill rotWithShape="1">
                <a:gsLst>
                  <a:gs pos="0">
                    <a:schemeClr val="accent3">
                      <a:lumMod val="70000"/>
                      <a:satMod val="103000"/>
                      <a:lumMod val="102000"/>
                      <a:tint val="94000"/>
                    </a:schemeClr>
                  </a:gs>
                  <a:gs pos="50000">
                    <a:schemeClr val="accent3">
                      <a:lumMod val="70000"/>
                      <a:satMod val="110000"/>
                      <a:lumMod val="100000"/>
                      <a:shade val="100000"/>
                    </a:schemeClr>
                  </a:gs>
                  <a:gs pos="100000">
                    <a:schemeClr val="accent3">
                      <a:lumMod val="7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34D-F43C-4BC4-9E64-C566A06B4ABC}"/>
              </c:ext>
            </c:extLst>
          </c:dPt>
          <c:dPt>
            <c:idx val="423"/>
            <c:bubble3D val="0"/>
            <c:spPr>
              <a:gradFill rotWithShape="1">
                <a:gsLst>
                  <a:gs pos="0">
                    <a:schemeClr val="accent4">
                      <a:lumMod val="70000"/>
                      <a:satMod val="103000"/>
                      <a:lumMod val="102000"/>
                      <a:tint val="94000"/>
                    </a:schemeClr>
                  </a:gs>
                  <a:gs pos="50000">
                    <a:schemeClr val="accent4">
                      <a:lumMod val="70000"/>
                      <a:satMod val="110000"/>
                      <a:lumMod val="100000"/>
                      <a:shade val="100000"/>
                    </a:schemeClr>
                  </a:gs>
                  <a:gs pos="100000">
                    <a:schemeClr val="accent4">
                      <a:lumMod val="7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34F-F43C-4BC4-9E64-C566A06B4ABC}"/>
              </c:ext>
            </c:extLst>
          </c:dPt>
          <c:dPt>
            <c:idx val="424"/>
            <c:bubble3D val="0"/>
            <c:spPr>
              <a:gradFill rotWithShape="1">
                <a:gsLst>
                  <a:gs pos="0">
                    <a:schemeClr val="accent5">
                      <a:lumMod val="70000"/>
                      <a:satMod val="103000"/>
                      <a:lumMod val="102000"/>
                      <a:tint val="94000"/>
                    </a:schemeClr>
                  </a:gs>
                  <a:gs pos="50000">
                    <a:schemeClr val="accent5">
                      <a:lumMod val="70000"/>
                      <a:satMod val="110000"/>
                      <a:lumMod val="100000"/>
                      <a:shade val="100000"/>
                    </a:schemeClr>
                  </a:gs>
                  <a:gs pos="100000">
                    <a:schemeClr val="accent5">
                      <a:lumMod val="7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351-F43C-4BC4-9E64-C566A06B4ABC}"/>
              </c:ext>
            </c:extLst>
          </c:dPt>
          <c:dPt>
            <c:idx val="425"/>
            <c:bubble3D val="0"/>
            <c:spPr>
              <a:gradFill rotWithShape="1">
                <a:gsLst>
                  <a:gs pos="0">
                    <a:schemeClr val="accent6">
                      <a:lumMod val="70000"/>
                      <a:satMod val="103000"/>
                      <a:lumMod val="102000"/>
                      <a:tint val="94000"/>
                    </a:schemeClr>
                  </a:gs>
                  <a:gs pos="50000">
                    <a:schemeClr val="accent6">
                      <a:lumMod val="70000"/>
                      <a:satMod val="110000"/>
                      <a:lumMod val="100000"/>
                      <a:shade val="100000"/>
                    </a:schemeClr>
                  </a:gs>
                  <a:gs pos="100000">
                    <a:schemeClr val="accent6">
                      <a:lumMod val="7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353-F43C-4BC4-9E64-C566A06B4ABC}"/>
              </c:ext>
            </c:extLst>
          </c:dPt>
          <c:dPt>
            <c:idx val="426"/>
            <c:bubble3D val="0"/>
            <c:spPr>
              <a:gradFill rotWithShape="1">
                <a:gsLst>
                  <a:gs pos="0">
                    <a:schemeClr val="accent1">
                      <a:lumMod val="50000"/>
                      <a:lumOff val="50000"/>
                      <a:satMod val="103000"/>
                      <a:lumMod val="102000"/>
                      <a:tint val="94000"/>
                    </a:schemeClr>
                  </a:gs>
                  <a:gs pos="50000">
                    <a:schemeClr val="accent1">
                      <a:lumMod val="50000"/>
                      <a:lumOff val="50000"/>
                      <a:satMod val="110000"/>
                      <a:lumMod val="100000"/>
                      <a:shade val="100000"/>
                    </a:schemeClr>
                  </a:gs>
                  <a:gs pos="100000">
                    <a:schemeClr val="accent1">
                      <a:lumMod val="50000"/>
                      <a:lumOff val="5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355-F43C-4BC4-9E64-C566A06B4ABC}"/>
              </c:ext>
            </c:extLst>
          </c:dPt>
          <c:dPt>
            <c:idx val="427"/>
            <c:bubble3D val="0"/>
            <c:spPr>
              <a:gradFill rotWithShape="1">
                <a:gsLst>
                  <a:gs pos="0">
                    <a:schemeClr val="accent2">
                      <a:lumMod val="50000"/>
                      <a:lumOff val="50000"/>
                      <a:satMod val="103000"/>
                      <a:lumMod val="102000"/>
                      <a:tint val="94000"/>
                    </a:schemeClr>
                  </a:gs>
                  <a:gs pos="50000">
                    <a:schemeClr val="accent2">
                      <a:lumMod val="50000"/>
                      <a:lumOff val="50000"/>
                      <a:satMod val="110000"/>
                      <a:lumMod val="100000"/>
                      <a:shade val="100000"/>
                    </a:schemeClr>
                  </a:gs>
                  <a:gs pos="100000">
                    <a:schemeClr val="accent2">
                      <a:lumMod val="50000"/>
                      <a:lumOff val="5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357-F43C-4BC4-9E64-C566A06B4ABC}"/>
              </c:ext>
            </c:extLst>
          </c:dPt>
          <c:dPt>
            <c:idx val="428"/>
            <c:bubble3D val="0"/>
            <c:spPr>
              <a:gradFill rotWithShape="1">
                <a:gsLst>
                  <a:gs pos="0">
                    <a:schemeClr val="accent3">
                      <a:lumMod val="50000"/>
                      <a:lumOff val="50000"/>
                      <a:satMod val="103000"/>
                      <a:lumMod val="102000"/>
                      <a:tint val="94000"/>
                    </a:schemeClr>
                  </a:gs>
                  <a:gs pos="50000">
                    <a:schemeClr val="accent3">
                      <a:lumMod val="50000"/>
                      <a:lumOff val="50000"/>
                      <a:satMod val="110000"/>
                      <a:lumMod val="100000"/>
                      <a:shade val="100000"/>
                    </a:schemeClr>
                  </a:gs>
                  <a:gs pos="100000">
                    <a:schemeClr val="accent3">
                      <a:lumMod val="50000"/>
                      <a:lumOff val="5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359-F43C-4BC4-9E64-C566A06B4ABC}"/>
              </c:ext>
            </c:extLst>
          </c:dPt>
          <c:dPt>
            <c:idx val="429"/>
            <c:bubble3D val="0"/>
            <c:spPr>
              <a:gradFill rotWithShape="1">
                <a:gsLst>
                  <a:gs pos="0">
                    <a:schemeClr val="accent4">
                      <a:lumMod val="50000"/>
                      <a:lumOff val="50000"/>
                      <a:satMod val="103000"/>
                      <a:lumMod val="102000"/>
                      <a:tint val="94000"/>
                    </a:schemeClr>
                  </a:gs>
                  <a:gs pos="50000">
                    <a:schemeClr val="accent4">
                      <a:lumMod val="50000"/>
                      <a:lumOff val="50000"/>
                      <a:satMod val="110000"/>
                      <a:lumMod val="100000"/>
                      <a:shade val="100000"/>
                    </a:schemeClr>
                  </a:gs>
                  <a:gs pos="100000">
                    <a:schemeClr val="accent4">
                      <a:lumMod val="50000"/>
                      <a:lumOff val="5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35B-F43C-4BC4-9E64-C566A06B4ABC}"/>
              </c:ext>
            </c:extLst>
          </c:dPt>
          <c:dPt>
            <c:idx val="430"/>
            <c:bubble3D val="0"/>
            <c:spPr>
              <a:gradFill rotWithShape="1">
                <a:gsLst>
                  <a:gs pos="0">
                    <a:schemeClr val="accent5">
                      <a:lumMod val="50000"/>
                      <a:lumOff val="50000"/>
                      <a:satMod val="103000"/>
                      <a:lumMod val="102000"/>
                      <a:tint val="94000"/>
                    </a:schemeClr>
                  </a:gs>
                  <a:gs pos="50000">
                    <a:schemeClr val="accent5">
                      <a:lumMod val="50000"/>
                      <a:lumOff val="50000"/>
                      <a:satMod val="110000"/>
                      <a:lumMod val="100000"/>
                      <a:shade val="100000"/>
                    </a:schemeClr>
                  </a:gs>
                  <a:gs pos="100000">
                    <a:schemeClr val="accent5">
                      <a:lumMod val="50000"/>
                      <a:lumOff val="5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35D-F43C-4BC4-9E64-C566A06B4ABC}"/>
              </c:ext>
            </c:extLst>
          </c:dPt>
          <c:dPt>
            <c:idx val="431"/>
            <c:bubble3D val="0"/>
            <c:spPr>
              <a:gradFill rotWithShape="1">
                <a:gsLst>
                  <a:gs pos="0">
                    <a:schemeClr val="accent6">
                      <a:lumMod val="50000"/>
                      <a:lumOff val="50000"/>
                      <a:satMod val="103000"/>
                      <a:lumMod val="102000"/>
                      <a:tint val="94000"/>
                    </a:schemeClr>
                  </a:gs>
                  <a:gs pos="50000">
                    <a:schemeClr val="accent6">
                      <a:lumMod val="50000"/>
                      <a:lumOff val="50000"/>
                      <a:satMod val="110000"/>
                      <a:lumMod val="100000"/>
                      <a:shade val="100000"/>
                    </a:schemeClr>
                  </a:gs>
                  <a:gs pos="100000">
                    <a:schemeClr val="accent6">
                      <a:lumMod val="50000"/>
                      <a:lumOff val="5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35F-F43C-4BC4-9E64-C566A06B4ABC}"/>
              </c:ext>
            </c:extLst>
          </c:dPt>
          <c:dPt>
            <c:idx val="432"/>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361-F43C-4BC4-9E64-C566A06B4ABC}"/>
              </c:ext>
            </c:extLst>
          </c:dPt>
          <c:dPt>
            <c:idx val="433"/>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363-F43C-4BC4-9E64-C566A06B4ABC}"/>
              </c:ext>
            </c:extLst>
          </c:dPt>
          <c:dPt>
            <c:idx val="434"/>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365-F43C-4BC4-9E64-C566A06B4ABC}"/>
              </c:ext>
            </c:extLst>
          </c:dPt>
          <c:dPt>
            <c:idx val="435"/>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367-F43C-4BC4-9E64-C566A06B4ABC}"/>
              </c:ext>
            </c:extLst>
          </c:dPt>
          <c:dPt>
            <c:idx val="436"/>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369-F43C-4BC4-9E64-C566A06B4ABC}"/>
              </c:ext>
            </c:extLst>
          </c:dPt>
          <c:dPt>
            <c:idx val="437"/>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36B-F43C-4BC4-9E64-C566A06B4ABC}"/>
              </c:ext>
            </c:extLst>
          </c:dPt>
          <c:dPt>
            <c:idx val="438"/>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36D-F43C-4BC4-9E64-C566A06B4ABC}"/>
              </c:ext>
            </c:extLst>
          </c:dPt>
          <c:dPt>
            <c:idx val="439"/>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36F-F43C-4BC4-9E64-C566A06B4ABC}"/>
              </c:ext>
            </c:extLst>
          </c:dPt>
          <c:dPt>
            <c:idx val="440"/>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371-F43C-4BC4-9E64-C566A06B4ABC}"/>
              </c:ext>
            </c:extLst>
          </c:dPt>
          <c:dPt>
            <c:idx val="441"/>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373-F43C-4BC4-9E64-C566A06B4ABC}"/>
              </c:ext>
            </c:extLst>
          </c:dPt>
          <c:dPt>
            <c:idx val="442"/>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375-F43C-4BC4-9E64-C566A06B4ABC}"/>
              </c:ext>
            </c:extLst>
          </c:dPt>
          <c:dPt>
            <c:idx val="443"/>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377-F43C-4BC4-9E64-C566A06B4ABC}"/>
              </c:ext>
            </c:extLst>
          </c:dPt>
          <c:dPt>
            <c:idx val="444"/>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379-F43C-4BC4-9E64-C566A06B4ABC}"/>
              </c:ext>
            </c:extLst>
          </c:dPt>
          <c:dPt>
            <c:idx val="445"/>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37B-F43C-4BC4-9E64-C566A06B4ABC}"/>
              </c:ext>
            </c:extLst>
          </c:dPt>
          <c:dPt>
            <c:idx val="446"/>
            <c:bubble3D val="0"/>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37D-F43C-4BC4-9E64-C566A06B4ABC}"/>
              </c:ext>
            </c:extLst>
          </c:dPt>
          <c:dPt>
            <c:idx val="447"/>
            <c:bubble3D val="0"/>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37F-F43C-4BC4-9E64-C566A06B4ABC}"/>
              </c:ext>
            </c:extLst>
          </c:dPt>
          <c:dPt>
            <c:idx val="448"/>
            <c:bubble3D val="0"/>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381-F43C-4BC4-9E64-C566A06B4ABC}"/>
              </c:ext>
            </c:extLst>
          </c:dPt>
          <c:dPt>
            <c:idx val="449"/>
            <c:bubble3D val="0"/>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383-F43C-4BC4-9E64-C566A06B4ABC}"/>
              </c:ext>
            </c:extLst>
          </c:dPt>
          <c:dPt>
            <c:idx val="450"/>
            <c:bubble3D val="0"/>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385-F43C-4BC4-9E64-C566A06B4ABC}"/>
              </c:ext>
            </c:extLst>
          </c:dPt>
          <c:dPt>
            <c:idx val="451"/>
            <c:bubble3D val="0"/>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387-F43C-4BC4-9E64-C566A06B4ABC}"/>
              </c:ext>
            </c:extLst>
          </c:dPt>
          <c:dPt>
            <c:idx val="452"/>
            <c:bubble3D val="0"/>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389-F43C-4BC4-9E64-C566A06B4ABC}"/>
              </c:ext>
            </c:extLst>
          </c:dPt>
          <c:dPt>
            <c:idx val="453"/>
            <c:bubble3D val="0"/>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38B-F43C-4BC4-9E64-C566A06B4ABC}"/>
              </c:ext>
            </c:extLst>
          </c:dPt>
          <c:dPt>
            <c:idx val="454"/>
            <c:bubble3D val="0"/>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38D-F43C-4BC4-9E64-C566A06B4ABC}"/>
              </c:ext>
            </c:extLst>
          </c:dPt>
          <c:dPt>
            <c:idx val="455"/>
            <c:bubble3D val="0"/>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38F-F43C-4BC4-9E64-C566A06B4ABC}"/>
              </c:ext>
            </c:extLst>
          </c:dPt>
          <c:dPt>
            <c:idx val="456"/>
            <c:bubble3D val="0"/>
            <c:spPr>
              <a:gradFill rotWithShape="1">
                <a:gsLst>
                  <a:gs pos="0">
                    <a:schemeClr val="accent1">
                      <a:lumMod val="60000"/>
                      <a:lumOff val="40000"/>
                      <a:satMod val="103000"/>
                      <a:lumMod val="102000"/>
                      <a:tint val="94000"/>
                    </a:schemeClr>
                  </a:gs>
                  <a:gs pos="50000">
                    <a:schemeClr val="accent1">
                      <a:lumMod val="60000"/>
                      <a:lumOff val="40000"/>
                      <a:satMod val="110000"/>
                      <a:lumMod val="100000"/>
                      <a:shade val="100000"/>
                    </a:schemeClr>
                  </a:gs>
                  <a:gs pos="100000">
                    <a:schemeClr val="accent1">
                      <a:lumMod val="60000"/>
                      <a:lumOff val="4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391-F43C-4BC4-9E64-C566A06B4ABC}"/>
              </c:ext>
            </c:extLst>
          </c:dPt>
          <c:dPt>
            <c:idx val="457"/>
            <c:bubble3D val="0"/>
            <c:spPr>
              <a:gradFill rotWithShape="1">
                <a:gsLst>
                  <a:gs pos="0">
                    <a:schemeClr val="accent2">
                      <a:lumMod val="60000"/>
                      <a:lumOff val="40000"/>
                      <a:satMod val="103000"/>
                      <a:lumMod val="102000"/>
                      <a:tint val="94000"/>
                    </a:schemeClr>
                  </a:gs>
                  <a:gs pos="50000">
                    <a:schemeClr val="accent2">
                      <a:lumMod val="60000"/>
                      <a:lumOff val="40000"/>
                      <a:satMod val="110000"/>
                      <a:lumMod val="100000"/>
                      <a:shade val="100000"/>
                    </a:schemeClr>
                  </a:gs>
                  <a:gs pos="100000">
                    <a:schemeClr val="accent2">
                      <a:lumMod val="60000"/>
                      <a:lumOff val="4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393-F43C-4BC4-9E64-C566A06B4ABC}"/>
              </c:ext>
            </c:extLst>
          </c:dPt>
          <c:dPt>
            <c:idx val="458"/>
            <c:bubble3D val="0"/>
            <c:spPr>
              <a:gradFill rotWithShape="1">
                <a:gsLst>
                  <a:gs pos="0">
                    <a:schemeClr val="accent3">
                      <a:lumMod val="60000"/>
                      <a:lumOff val="40000"/>
                      <a:satMod val="103000"/>
                      <a:lumMod val="102000"/>
                      <a:tint val="94000"/>
                    </a:schemeClr>
                  </a:gs>
                  <a:gs pos="50000">
                    <a:schemeClr val="accent3">
                      <a:lumMod val="60000"/>
                      <a:lumOff val="40000"/>
                      <a:satMod val="110000"/>
                      <a:lumMod val="100000"/>
                      <a:shade val="100000"/>
                    </a:schemeClr>
                  </a:gs>
                  <a:gs pos="100000">
                    <a:schemeClr val="accent3">
                      <a:lumMod val="60000"/>
                      <a:lumOff val="4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395-F43C-4BC4-9E64-C566A06B4ABC}"/>
              </c:ext>
            </c:extLst>
          </c:dPt>
          <c:dPt>
            <c:idx val="459"/>
            <c:bubble3D val="0"/>
            <c:spPr>
              <a:gradFill rotWithShape="1">
                <a:gsLst>
                  <a:gs pos="0">
                    <a:schemeClr val="accent4">
                      <a:lumMod val="60000"/>
                      <a:lumOff val="40000"/>
                      <a:satMod val="103000"/>
                      <a:lumMod val="102000"/>
                      <a:tint val="94000"/>
                    </a:schemeClr>
                  </a:gs>
                  <a:gs pos="50000">
                    <a:schemeClr val="accent4">
                      <a:lumMod val="60000"/>
                      <a:lumOff val="40000"/>
                      <a:satMod val="110000"/>
                      <a:lumMod val="100000"/>
                      <a:shade val="100000"/>
                    </a:schemeClr>
                  </a:gs>
                  <a:gs pos="100000">
                    <a:schemeClr val="accent4">
                      <a:lumMod val="60000"/>
                      <a:lumOff val="4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397-F43C-4BC4-9E64-C566A06B4ABC}"/>
              </c:ext>
            </c:extLst>
          </c:dPt>
          <c:dPt>
            <c:idx val="460"/>
            <c:bubble3D val="0"/>
            <c:spPr>
              <a:gradFill rotWithShape="1">
                <a:gsLst>
                  <a:gs pos="0">
                    <a:schemeClr val="accent5">
                      <a:lumMod val="60000"/>
                      <a:lumOff val="40000"/>
                      <a:satMod val="103000"/>
                      <a:lumMod val="102000"/>
                      <a:tint val="94000"/>
                    </a:schemeClr>
                  </a:gs>
                  <a:gs pos="50000">
                    <a:schemeClr val="accent5">
                      <a:lumMod val="60000"/>
                      <a:lumOff val="40000"/>
                      <a:satMod val="110000"/>
                      <a:lumMod val="100000"/>
                      <a:shade val="100000"/>
                    </a:schemeClr>
                  </a:gs>
                  <a:gs pos="100000">
                    <a:schemeClr val="accent5">
                      <a:lumMod val="60000"/>
                      <a:lumOff val="4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399-F43C-4BC4-9E64-C566A06B4ABC}"/>
              </c:ext>
            </c:extLst>
          </c:dPt>
          <c:dPt>
            <c:idx val="461"/>
            <c:bubble3D val="0"/>
            <c:spPr>
              <a:gradFill rotWithShape="1">
                <a:gsLst>
                  <a:gs pos="0">
                    <a:schemeClr val="accent6">
                      <a:lumMod val="60000"/>
                      <a:lumOff val="40000"/>
                      <a:satMod val="103000"/>
                      <a:lumMod val="102000"/>
                      <a:tint val="94000"/>
                    </a:schemeClr>
                  </a:gs>
                  <a:gs pos="50000">
                    <a:schemeClr val="accent6">
                      <a:lumMod val="60000"/>
                      <a:lumOff val="40000"/>
                      <a:satMod val="110000"/>
                      <a:lumMod val="100000"/>
                      <a:shade val="100000"/>
                    </a:schemeClr>
                  </a:gs>
                  <a:gs pos="100000">
                    <a:schemeClr val="accent6">
                      <a:lumMod val="60000"/>
                      <a:lumOff val="4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39B-F43C-4BC4-9E64-C566A06B4ABC}"/>
              </c:ext>
            </c:extLst>
          </c:dPt>
          <c:dPt>
            <c:idx val="462"/>
            <c:bubble3D val="0"/>
            <c:spPr>
              <a:gradFill rotWithShape="1">
                <a:gsLst>
                  <a:gs pos="0">
                    <a:schemeClr val="accent1">
                      <a:lumMod val="50000"/>
                      <a:satMod val="103000"/>
                      <a:lumMod val="102000"/>
                      <a:tint val="94000"/>
                    </a:schemeClr>
                  </a:gs>
                  <a:gs pos="50000">
                    <a:schemeClr val="accent1">
                      <a:lumMod val="50000"/>
                      <a:satMod val="110000"/>
                      <a:lumMod val="100000"/>
                      <a:shade val="100000"/>
                    </a:schemeClr>
                  </a:gs>
                  <a:gs pos="100000">
                    <a:schemeClr val="accent1">
                      <a:lumMod val="5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39D-F43C-4BC4-9E64-C566A06B4ABC}"/>
              </c:ext>
            </c:extLst>
          </c:dPt>
          <c:dPt>
            <c:idx val="463"/>
            <c:bubble3D val="0"/>
            <c:spPr>
              <a:gradFill rotWithShape="1">
                <a:gsLst>
                  <a:gs pos="0">
                    <a:schemeClr val="accent2">
                      <a:lumMod val="50000"/>
                      <a:satMod val="103000"/>
                      <a:lumMod val="102000"/>
                      <a:tint val="94000"/>
                    </a:schemeClr>
                  </a:gs>
                  <a:gs pos="50000">
                    <a:schemeClr val="accent2">
                      <a:lumMod val="50000"/>
                      <a:satMod val="110000"/>
                      <a:lumMod val="100000"/>
                      <a:shade val="100000"/>
                    </a:schemeClr>
                  </a:gs>
                  <a:gs pos="100000">
                    <a:schemeClr val="accent2">
                      <a:lumMod val="5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39F-F43C-4BC4-9E64-C566A06B4ABC}"/>
              </c:ext>
            </c:extLst>
          </c:dPt>
          <c:dPt>
            <c:idx val="464"/>
            <c:bubble3D val="0"/>
            <c:spPr>
              <a:gradFill rotWithShape="1">
                <a:gsLst>
                  <a:gs pos="0">
                    <a:schemeClr val="accent3">
                      <a:lumMod val="50000"/>
                      <a:satMod val="103000"/>
                      <a:lumMod val="102000"/>
                      <a:tint val="94000"/>
                    </a:schemeClr>
                  </a:gs>
                  <a:gs pos="50000">
                    <a:schemeClr val="accent3">
                      <a:lumMod val="50000"/>
                      <a:satMod val="110000"/>
                      <a:lumMod val="100000"/>
                      <a:shade val="100000"/>
                    </a:schemeClr>
                  </a:gs>
                  <a:gs pos="100000">
                    <a:schemeClr val="accent3">
                      <a:lumMod val="5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3A1-F43C-4BC4-9E64-C566A06B4ABC}"/>
              </c:ext>
            </c:extLst>
          </c:dPt>
          <c:dPt>
            <c:idx val="465"/>
            <c:bubble3D val="0"/>
            <c:spPr>
              <a:gradFill rotWithShape="1">
                <a:gsLst>
                  <a:gs pos="0">
                    <a:schemeClr val="accent4">
                      <a:lumMod val="50000"/>
                      <a:satMod val="103000"/>
                      <a:lumMod val="102000"/>
                      <a:tint val="94000"/>
                    </a:schemeClr>
                  </a:gs>
                  <a:gs pos="50000">
                    <a:schemeClr val="accent4">
                      <a:lumMod val="50000"/>
                      <a:satMod val="110000"/>
                      <a:lumMod val="100000"/>
                      <a:shade val="100000"/>
                    </a:schemeClr>
                  </a:gs>
                  <a:gs pos="100000">
                    <a:schemeClr val="accent4">
                      <a:lumMod val="5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3A3-F43C-4BC4-9E64-C566A06B4ABC}"/>
              </c:ext>
            </c:extLst>
          </c:dPt>
          <c:dPt>
            <c:idx val="466"/>
            <c:bubble3D val="0"/>
            <c:spPr>
              <a:gradFill rotWithShape="1">
                <a:gsLst>
                  <a:gs pos="0">
                    <a:schemeClr val="accent5">
                      <a:lumMod val="50000"/>
                      <a:satMod val="103000"/>
                      <a:lumMod val="102000"/>
                      <a:tint val="94000"/>
                    </a:schemeClr>
                  </a:gs>
                  <a:gs pos="50000">
                    <a:schemeClr val="accent5">
                      <a:lumMod val="50000"/>
                      <a:satMod val="110000"/>
                      <a:lumMod val="100000"/>
                      <a:shade val="100000"/>
                    </a:schemeClr>
                  </a:gs>
                  <a:gs pos="100000">
                    <a:schemeClr val="accent5">
                      <a:lumMod val="5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3A5-F43C-4BC4-9E64-C566A06B4ABC}"/>
              </c:ext>
            </c:extLst>
          </c:dPt>
          <c:dPt>
            <c:idx val="467"/>
            <c:bubble3D val="0"/>
            <c:spPr>
              <a:gradFill rotWithShape="1">
                <a:gsLst>
                  <a:gs pos="0">
                    <a:schemeClr val="accent6">
                      <a:lumMod val="50000"/>
                      <a:satMod val="103000"/>
                      <a:lumMod val="102000"/>
                      <a:tint val="94000"/>
                    </a:schemeClr>
                  </a:gs>
                  <a:gs pos="50000">
                    <a:schemeClr val="accent6">
                      <a:lumMod val="50000"/>
                      <a:satMod val="110000"/>
                      <a:lumMod val="100000"/>
                      <a:shade val="100000"/>
                    </a:schemeClr>
                  </a:gs>
                  <a:gs pos="100000">
                    <a:schemeClr val="accent6">
                      <a:lumMod val="5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3A7-F43C-4BC4-9E64-C566A06B4ABC}"/>
              </c:ext>
            </c:extLst>
          </c:dPt>
          <c:dPt>
            <c:idx val="468"/>
            <c:bubble3D val="0"/>
            <c:spPr>
              <a:gradFill rotWithShape="1">
                <a:gsLst>
                  <a:gs pos="0">
                    <a:schemeClr val="accent1">
                      <a:lumMod val="70000"/>
                      <a:lumOff val="30000"/>
                      <a:satMod val="103000"/>
                      <a:lumMod val="102000"/>
                      <a:tint val="94000"/>
                    </a:schemeClr>
                  </a:gs>
                  <a:gs pos="50000">
                    <a:schemeClr val="accent1">
                      <a:lumMod val="70000"/>
                      <a:lumOff val="30000"/>
                      <a:satMod val="110000"/>
                      <a:lumMod val="100000"/>
                      <a:shade val="100000"/>
                    </a:schemeClr>
                  </a:gs>
                  <a:gs pos="100000">
                    <a:schemeClr val="accent1">
                      <a:lumMod val="70000"/>
                      <a:lumOff val="3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3A9-F43C-4BC4-9E64-C566A06B4ABC}"/>
              </c:ext>
            </c:extLst>
          </c:dPt>
          <c:dPt>
            <c:idx val="469"/>
            <c:bubble3D val="0"/>
            <c:spPr>
              <a:gradFill rotWithShape="1">
                <a:gsLst>
                  <a:gs pos="0">
                    <a:schemeClr val="accent2">
                      <a:lumMod val="70000"/>
                      <a:lumOff val="30000"/>
                      <a:satMod val="103000"/>
                      <a:lumMod val="102000"/>
                      <a:tint val="94000"/>
                    </a:schemeClr>
                  </a:gs>
                  <a:gs pos="50000">
                    <a:schemeClr val="accent2">
                      <a:lumMod val="70000"/>
                      <a:lumOff val="30000"/>
                      <a:satMod val="110000"/>
                      <a:lumMod val="100000"/>
                      <a:shade val="100000"/>
                    </a:schemeClr>
                  </a:gs>
                  <a:gs pos="100000">
                    <a:schemeClr val="accent2">
                      <a:lumMod val="70000"/>
                      <a:lumOff val="3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3AB-F43C-4BC4-9E64-C566A06B4ABC}"/>
              </c:ext>
            </c:extLst>
          </c:dPt>
          <c:dPt>
            <c:idx val="470"/>
            <c:bubble3D val="0"/>
            <c:spPr>
              <a:gradFill rotWithShape="1">
                <a:gsLst>
                  <a:gs pos="0">
                    <a:schemeClr val="accent3">
                      <a:lumMod val="70000"/>
                      <a:lumOff val="30000"/>
                      <a:satMod val="103000"/>
                      <a:lumMod val="102000"/>
                      <a:tint val="94000"/>
                    </a:schemeClr>
                  </a:gs>
                  <a:gs pos="50000">
                    <a:schemeClr val="accent3">
                      <a:lumMod val="70000"/>
                      <a:lumOff val="30000"/>
                      <a:satMod val="110000"/>
                      <a:lumMod val="100000"/>
                      <a:shade val="100000"/>
                    </a:schemeClr>
                  </a:gs>
                  <a:gs pos="100000">
                    <a:schemeClr val="accent3">
                      <a:lumMod val="70000"/>
                      <a:lumOff val="3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3AD-F43C-4BC4-9E64-C566A06B4ABC}"/>
              </c:ext>
            </c:extLst>
          </c:dPt>
          <c:dPt>
            <c:idx val="471"/>
            <c:bubble3D val="0"/>
            <c:spPr>
              <a:gradFill rotWithShape="1">
                <a:gsLst>
                  <a:gs pos="0">
                    <a:schemeClr val="accent4">
                      <a:lumMod val="70000"/>
                      <a:lumOff val="30000"/>
                      <a:satMod val="103000"/>
                      <a:lumMod val="102000"/>
                      <a:tint val="94000"/>
                    </a:schemeClr>
                  </a:gs>
                  <a:gs pos="50000">
                    <a:schemeClr val="accent4">
                      <a:lumMod val="70000"/>
                      <a:lumOff val="30000"/>
                      <a:satMod val="110000"/>
                      <a:lumMod val="100000"/>
                      <a:shade val="100000"/>
                    </a:schemeClr>
                  </a:gs>
                  <a:gs pos="100000">
                    <a:schemeClr val="accent4">
                      <a:lumMod val="70000"/>
                      <a:lumOff val="3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3AF-F43C-4BC4-9E64-C566A06B4ABC}"/>
              </c:ext>
            </c:extLst>
          </c:dPt>
          <c:dPt>
            <c:idx val="472"/>
            <c:bubble3D val="0"/>
            <c:spPr>
              <a:gradFill rotWithShape="1">
                <a:gsLst>
                  <a:gs pos="0">
                    <a:schemeClr val="accent5">
                      <a:lumMod val="70000"/>
                      <a:lumOff val="30000"/>
                      <a:satMod val="103000"/>
                      <a:lumMod val="102000"/>
                      <a:tint val="94000"/>
                    </a:schemeClr>
                  </a:gs>
                  <a:gs pos="50000">
                    <a:schemeClr val="accent5">
                      <a:lumMod val="70000"/>
                      <a:lumOff val="30000"/>
                      <a:satMod val="110000"/>
                      <a:lumMod val="100000"/>
                      <a:shade val="100000"/>
                    </a:schemeClr>
                  </a:gs>
                  <a:gs pos="100000">
                    <a:schemeClr val="accent5">
                      <a:lumMod val="70000"/>
                      <a:lumOff val="3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3B1-F43C-4BC4-9E64-C566A06B4ABC}"/>
              </c:ext>
            </c:extLst>
          </c:dPt>
          <c:dPt>
            <c:idx val="473"/>
            <c:bubble3D val="0"/>
            <c:spPr>
              <a:gradFill rotWithShape="1">
                <a:gsLst>
                  <a:gs pos="0">
                    <a:schemeClr val="accent6">
                      <a:lumMod val="70000"/>
                      <a:lumOff val="30000"/>
                      <a:satMod val="103000"/>
                      <a:lumMod val="102000"/>
                      <a:tint val="94000"/>
                    </a:schemeClr>
                  </a:gs>
                  <a:gs pos="50000">
                    <a:schemeClr val="accent6">
                      <a:lumMod val="70000"/>
                      <a:lumOff val="30000"/>
                      <a:satMod val="110000"/>
                      <a:lumMod val="100000"/>
                      <a:shade val="100000"/>
                    </a:schemeClr>
                  </a:gs>
                  <a:gs pos="100000">
                    <a:schemeClr val="accent6">
                      <a:lumMod val="70000"/>
                      <a:lumOff val="3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3B3-F43C-4BC4-9E64-C566A06B4ABC}"/>
              </c:ext>
            </c:extLst>
          </c:dPt>
          <c:dPt>
            <c:idx val="474"/>
            <c:bubble3D val="0"/>
            <c:spPr>
              <a:gradFill rotWithShape="1">
                <a:gsLst>
                  <a:gs pos="0">
                    <a:schemeClr val="accent1">
                      <a:lumMod val="70000"/>
                      <a:satMod val="103000"/>
                      <a:lumMod val="102000"/>
                      <a:tint val="94000"/>
                    </a:schemeClr>
                  </a:gs>
                  <a:gs pos="50000">
                    <a:schemeClr val="accent1">
                      <a:lumMod val="70000"/>
                      <a:satMod val="110000"/>
                      <a:lumMod val="100000"/>
                      <a:shade val="100000"/>
                    </a:schemeClr>
                  </a:gs>
                  <a:gs pos="100000">
                    <a:schemeClr val="accent1">
                      <a:lumMod val="7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3B5-F43C-4BC4-9E64-C566A06B4ABC}"/>
              </c:ext>
            </c:extLst>
          </c:dPt>
          <c:dPt>
            <c:idx val="475"/>
            <c:bubble3D val="0"/>
            <c:spPr>
              <a:gradFill rotWithShape="1">
                <a:gsLst>
                  <a:gs pos="0">
                    <a:schemeClr val="accent2">
                      <a:lumMod val="70000"/>
                      <a:satMod val="103000"/>
                      <a:lumMod val="102000"/>
                      <a:tint val="94000"/>
                    </a:schemeClr>
                  </a:gs>
                  <a:gs pos="50000">
                    <a:schemeClr val="accent2">
                      <a:lumMod val="70000"/>
                      <a:satMod val="110000"/>
                      <a:lumMod val="100000"/>
                      <a:shade val="100000"/>
                    </a:schemeClr>
                  </a:gs>
                  <a:gs pos="100000">
                    <a:schemeClr val="accent2">
                      <a:lumMod val="7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3B7-F43C-4BC4-9E64-C566A06B4ABC}"/>
              </c:ext>
            </c:extLst>
          </c:dPt>
          <c:dPt>
            <c:idx val="476"/>
            <c:bubble3D val="0"/>
            <c:spPr>
              <a:gradFill rotWithShape="1">
                <a:gsLst>
                  <a:gs pos="0">
                    <a:schemeClr val="accent3">
                      <a:lumMod val="70000"/>
                      <a:satMod val="103000"/>
                      <a:lumMod val="102000"/>
                      <a:tint val="94000"/>
                    </a:schemeClr>
                  </a:gs>
                  <a:gs pos="50000">
                    <a:schemeClr val="accent3">
                      <a:lumMod val="70000"/>
                      <a:satMod val="110000"/>
                      <a:lumMod val="100000"/>
                      <a:shade val="100000"/>
                    </a:schemeClr>
                  </a:gs>
                  <a:gs pos="100000">
                    <a:schemeClr val="accent3">
                      <a:lumMod val="7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3B9-F43C-4BC4-9E64-C566A06B4ABC}"/>
              </c:ext>
            </c:extLst>
          </c:dPt>
          <c:dPt>
            <c:idx val="477"/>
            <c:bubble3D val="0"/>
            <c:spPr>
              <a:gradFill rotWithShape="1">
                <a:gsLst>
                  <a:gs pos="0">
                    <a:schemeClr val="accent4">
                      <a:lumMod val="70000"/>
                      <a:satMod val="103000"/>
                      <a:lumMod val="102000"/>
                      <a:tint val="94000"/>
                    </a:schemeClr>
                  </a:gs>
                  <a:gs pos="50000">
                    <a:schemeClr val="accent4">
                      <a:lumMod val="70000"/>
                      <a:satMod val="110000"/>
                      <a:lumMod val="100000"/>
                      <a:shade val="100000"/>
                    </a:schemeClr>
                  </a:gs>
                  <a:gs pos="100000">
                    <a:schemeClr val="accent4">
                      <a:lumMod val="7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3BB-F43C-4BC4-9E64-C566A06B4ABC}"/>
              </c:ext>
            </c:extLst>
          </c:dPt>
          <c:dPt>
            <c:idx val="478"/>
            <c:bubble3D val="0"/>
            <c:spPr>
              <a:gradFill rotWithShape="1">
                <a:gsLst>
                  <a:gs pos="0">
                    <a:schemeClr val="accent5">
                      <a:lumMod val="70000"/>
                      <a:satMod val="103000"/>
                      <a:lumMod val="102000"/>
                      <a:tint val="94000"/>
                    </a:schemeClr>
                  </a:gs>
                  <a:gs pos="50000">
                    <a:schemeClr val="accent5">
                      <a:lumMod val="70000"/>
                      <a:satMod val="110000"/>
                      <a:lumMod val="100000"/>
                      <a:shade val="100000"/>
                    </a:schemeClr>
                  </a:gs>
                  <a:gs pos="100000">
                    <a:schemeClr val="accent5">
                      <a:lumMod val="7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3BD-F43C-4BC4-9E64-C566A06B4ABC}"/>
              </c:ext>
            </c:extLst>
          </c:dPt>
          <c:dPt>
            <c:idx val="479"/>
            <c:bubble3D val="0"/>
            <c:spPr>
              <a:gradFill rotWithShape="1">
                <a:gsLst>
                  <a:gs pos="0">
                    <a:schemeClr val="accent6">
                      <a:lumMod val="70000"/>
                      <a:satMod val="103000"/>
                      <a:lumMod val="102000"/>
                      <a:tint val="94000"/>
                    </a:schemeClr>
                  </a:gs>
                  <a:gs pos="50000">
                    <a:schemeClr val="accent6">
                      <a:lumMod val="70000"/>
                      <a:satMod val="110000"/>
                      <a:lumMod val="100000"/>
                      <a:shade val="100000"/>
                    </a:schemeClr>
                  </a:gs>
                  <a:gs pos="100000">
                    <a:schemeClr val="accent6">
                      <a:lumMod val="7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3BF-F43C-4BC4-9E64-C566A06B4ABC}"/>
              </c:ext>
            </c:extLst>
          </c:dPt>
          <c:dPt>
            <c:idx val="480"/>
            <c:bubble3D val="0"/>
            <c:spPr>
              <a:gradFill rotWithShape="1">
                <a:gsLst>
                  <a:gs pos="0">
                    <a:schemeClr val="accent1">
                      <a:lumMod val="50000"/>
                      <a:lumOff val="50000"/>
                      <a:satMod val="103000"/>
                      <a:lumMod val="102000"/>
                      <a:tint val="94000"/>
                    </a:schemeClr>
                  </a:gs>
                  <a:gs pos="50000">
                    <a:schemeClr val="accent1">
                      <a:lumMod val="50000"/>
                      <a:lumOff val="50000"/>
                      <a:satMod val="110000"/>
                      <a:lumMod val="100000"/>
                      <a:shade val="100000"/>
                    </a:schemeClr>
                  </a:gs>
                  <a:gs pos="100000">
                    <a:schemeClr val="accent1">
                      <a:lumMod val="50000"/>
                      <a:lumOff val="5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3C1-F43C-4BC4-9E64-C566A06B4ABC}"/>
              </c:ext>
            </c:extLst>
          </c:dPt>
          <c:dPt>
            <c:idx val="481"/>
            <c:bubble3D val="0"/>
            <c:spPr>
              <a:gradFill rotWithShape="1">
                <a:gsLst>
                  <a:gs pos="0">
                    <a:schemeClr val="accent2">
                      <a:lumMod val="50000"/>
                      <a:lumOff val="50000"/>
                      <a:satMod val="103000"/>
                      <a:lumMod val="102000"/>
                      <a:tint val="94000"/>
                    </a:schemeClr>
                  </a:gs>
                  <a:gs pos="50000">
                    <a:schemeClr val="accent2">
                      <a:lumMod val="50000"/>
                      <a:lumOff val="50000"/>
                      <a:satMod val="110000"/>
                      <a:lumMod val="100000"/>
                      <a:shade val="100000"/>
                    </a:schemeClr>
                  </a:gs>
                  <a:gs pos="100000">
                    <a:schemeClr val="accent2">
                      <a:lumMod val="50000"/>
                      <a:lumOff val="5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3C3-F43C-4BC4-9E64-C566A06B4ABC}"/>
              </c:ext>
            </c:extLst>
          </c:dPt>
          <c:dPt>
            <c:idx val="482"/>
            <c:bubble3D val="0"/>
            <c:spPr>
              <a:gradFill rotWithShape="1">
                <a:gsLst>
                  <a:gs pos="0">
                    <a:schemeClr val="accent3">
                      <a:lumMod val="50000"/>
                      <a:lumOff val="50000"/>
                      <a:satMod val="103000"/>
                      <a:lumMod val="102000"/>
                      <a:tint val="94000"/>
                    </a:schemeClr>
                  </a:gs>
                  <a:gs pos="50000">
                    <a:schemeClr val="accent3">
                      <a:lumMod val="50000"/>
                      <a:lumOff val="50000"/>
                      <a:satMod val="110000"/>
                      <a:lumMod val="100000"/>
                      <a:shade val="100000"/>
                    </a:schemeClr>
                  </a:gs>
                  <a:gs pos="100000">
                    <a:schemeClr val="accent3">
                      <a:lumMod val="50000"/>
                      <a:lumOff val="5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3C5-F43C-4BC4-9E64-C566A06B4ABC}"/>
              </c:ext>
            </c:extLst>
          </c:dPt>
          <c:dPt>
            <c:idx val="483"/>
            <c:bubble3D val="0"/>
            <c:spPr>
              <a:gradFill rotWithShape="1">
                <a:gsLst>
                  <a:gs pos="0">
                    <a:schemeClr val="accent4">
                      <a:lumMod val="50000"/>
                      <a:lumOff val="50000"/>
                      <a:satMod val="103000"/>
                      <a:lumMod val="102000"/>
                      <a:tint val="94000"/>
                    </a:schemeClr>
                  </a:gs>
                  <a:gs pos="50000">
                    <a:schemeClr val="accent4">
                      <a:lumMod val="50000"/>
                      <a:lumOff val="50000"/>
                      <a:satMod val="110000"/>
                      <a:lumMod val="100000"/>
                      <a:shade val="100000"/>
                    </a:schemeClr>
                  </a:gs>
                  <a:gs pos="100000">
                    <a:schemeClr val="accent4">
                      <a:lumMod val="50000"/>
                      <a:lumOff val="5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3C7-F43C-4BC4-9E64-C566A06B4ABC}"/>
              </c:ext>
            </c:extLst>
          </c:dPt>
          <c:dPt>
            <c:idx val="484"/>
            <c:bubble3D val="0"/>
            <c:spPr>
              <a:gradFill rotWithShape="1">
                <a:gsLst>
                  <a:gs pos="0">
                    <a:schemeClr val="accent5">
                      <a:lumMod val="50000"/>
                      <a:lumOff val="50000"/>
                      <a:satMod val="103000"/>
                      <a:lumMod val="102000"/>
                      <a:tint val="94000"/>
                    </a:schemeClr>
                  </a:gs>
                  <a:gs pos="50000">
                    <a:schemeClr val="accent5">
                      <a:lumMod val="50000"/>
                      <a:lumOff val="50000"/>
                      <a:satMod val="110000"/>
                      <a:lumMod val="100000"/>
                      <a:shade val="100000"/>
                    </a:schemeClr>
                  </a:gs>
                  <a:gs pos="100000">
                    <a:schemeClr val="accent5">
                      <a:lumMod val="50000"/>
                      <a:lumOff val="5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3C9-F43C-4BC4-9E64-C566A06B4ABC}"/>
              </c:ext>
            </c:extLst>
          </c:dPt>
          <c:dPt>
            <c:idx val="485"/>
            <c:bubble3D val="0"/>
            <c:spPr>
              <a:gradFill rotWithShape="1">
                <a:gsLst>
                  <a:gs pos="0">
                    <a:schemeClr val="accent6">
                      <a:lumMod val="50000"/>
                      <a:lumOff val="50000"/>
                      <a:satMod val="103000"/>
                      <a:lumMod val="102000"/>
                      <a:tint val="94000"/>
                    </a:schemeClr>
                  </a:gs>
                  <a:gs pos="50000">
                    <a:schemeClr val="accent6">
                      <a:lumMod val="50000"/>
                      <a:lumOff val="50000"/>
                      <a:satMod val="110000"/>
                      <a:lumMod val="100000"/>
                      <a:shade val="100000"/>
                    </a:schemeClr>
                  </a:gs>
                  <a:gs pos="100000">
                    <a:schemeClr val="accent6">
                      <a:lumMod val="50000"/>
                      <a:lumOff val="5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3CB-F43C-4BC4-9E64-C566A06B4ABC}"/>
              </c:ext>
            </c:extLst>
          </c:dPt>
          <c:dPt>
            <c:idx val="486"/>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3CD-F43C-4BC4-9E64-C566A06B4ABC}"/>
              </c:ext>
            </c:extLst>
          </c:dPt>
          <c:dPt>
            <c:idx val="487"/>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3CF-F43C-4BC4-9E64-C566A06B4ABC}"/>
              </c:ext>
            </c:extLst>
          </c:dPt>
          <c:dPt>
            <c:idx val="488"/>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3D1-F43C-4BC4-9E64-C566A06B4ABC}"/>
              </c:ext>
            </c:extLst>
          </c:dPt>
          <c:dPt>
            <c:idx val="489"/>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3D3-F43C-4BC4-9E64-C566A06B4ABC}"/>
              </c:ext>
            </c:extLst>
          </c:dPt>
          <c:dPt>
            <c:idx val="490"/>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3D5-F43C-4BC4-9E64-C566A06B4ABC}"/>
              </c:ext>
            </c:extLst>
          </c:dPt>
          <c:dPt>
            <c:idx val="491"/>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3D7-F43C-4BC4-9E64-C566A06B4ABC}"/>
              </c:ext>
            </c:extLst>
          </c:dPt>
          <c:dPt>
            <c:idx val="492"/>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3D9-F43C-4BC4-9E64-C566A06B4ABC}"/>
              </c:ext>
            </c:extLst>
          </c:dPt>
          <c:dPt>
            <c:idx val="493"/>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3DB-F43C-4BC4-9E64-C566A06B4ABC}"/>
              </c:ext>
            </c:extLst>
          </c:dPt>
          <c:dPt>
            <c:idx val="494"/>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3DD-F43C-4BC4-9E64-C566A06B4ABC}"/>
              </c:ext>
            </c:extLst>
          </c:dPt>
          <c:dPt>
            <c:idx val="495"/>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3DF-F43C-4BC4-9E64-C566A06B4ABC}"/>
              </c:ext>
            </c:extLst>
          </c:dPt>
          <c:dPt>
            <c:idx val="496"/>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3E1-F43C-4BC4-9E64-C566A06B4ABC}"/>
              </c:ext>
            </c:extLst>
          </c:dPt>
          <c:dPt>
            <c:idx val="497"/>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3E3-F43C-4BC4-9E64-C566A06B4ABC}"/>
              </c:ext>
            </c:extLst>
          </c:dPt>
          <c:dPt>
            <c:idx val="498"/>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3E5-F43C-4BC4-9E64-C566A06B4ABC}"/>
              </c:ext>
            </c:extLst>
          </c:dPt>
          <c:dPt>
            <c:idx val="499"/>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3E7-F43C-4BC4-9E64-C566A06B4ABC}"/>
              </c:ext>
            </c:extLst>
          </c:dPt>
          <c:dPt>
            <c:idx val="500"/>
            <c:bubble3D val="0"/>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3E9-F43C-4BC4-9E64-C566A06B4ABC}"/>
              </c:ext>
            </c:extLst>
          </c:dPt>
          <c:dPt>
            <c:idx val="501"/>
            <c:bubble3D val="0"/>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3EB-F43C-4BC4-9E64-C566A06B4ABC}"/>
              </c:ext>
            </c:extLst>
          </c:dPt>
          <c:dPt>
            <c:idx val="502"/>
            <c:bubble3D val="0"/>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3ED-F43C-4BC4-9E64-C566A06B4ABC}"/>
              </c:ext>
            </c:extLst>
          </c:dPt>
          <c:dPt>
            <c:idx val="503"/>
            <c:bubble3D val="0"/>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3EF-F43C-4BC4-9E64-C566A06B4ABC}"/>
              </c:ext>
            </c:extLst>
          </c:dPt>
          <c:dPt>
            <c:idx val="504"/>
            <c:bubble3D val="0"/>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3F1-F43C-4BC4-9E64-C566A06B4ABC}"/>
              </c:ext>
            </c:extLst>
          </c:dPt>
          <c:dPt>
            <c:idx val="505"/>
            <c:bubble3D val="0"/>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3F3-F43C-4BC4-9E64-C566A06B4ABC}"/>
              </c:ext>
            </c:extLst>
          </c:dPt>
          <c:dPt>
            <c:idx val="506"/>
            <c:bubble3D val="0"/>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3F5-F43C-4BC4-9E64-C566A06B4ABC}"/>
              </c:ext>
            </c:extLst>
          </c:dPt>
          <c:dPt>
            <c:idx val="507"/>
            <c:bubble3D val="0"/>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3F7-F43C-4BC4-9E64-C566A06B4ABC}"/>
              </c:ext>
            </c:extLst>
          </c:dPt>
          <c:dPt>
            <c:idx val="508"/>
            <c:bubble3D val="0"/>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3F9-F43C-4BC4-9E64-C566A06B4ABC}"/>
              </c:ext>
            </c:extLst>
          </c:dPt>
          <c:dPt>
            <c:idx val="509"/>
            <c:bubble3D val="0"/>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3FB-F43C-4BC4-9E64-C566A06B4ABC}"/>
              </c:ext>
            </c:extLst>
          </c:dPt>
          <c:dPt>
            <c:idx val="510"/>
            <c:bubble3D val="0"/>
            <c:spPr>
              <a:gradFill rotWithShape="1">
                <a:gsLst>
                  <a:gs pos="0">
                    <a:schemeClr val="accent1">
                      <a:lumMod val="60000"/>
                      <a:lumOff val="40000"/>
                      <a:satMod val="103000"/>
                      <a:lumMod val="102000"/>
                      <a:tint val="94000"/>
                    </a:schemeClr>
                  </a:gs>
                  <a:gs pos="50000">
                    <a:schemeClr val="accent1">
                      <a:lumMod val="60000"/>
                      <a:lumOff val="40000"/>
                      <a:satMod val="110000"/>
                      <a:lumMod val="100000"/>
                      <a:shade val="100000"/>
                    </a:schemeClr>
                  </a:gs>
                  <a:gs pos="100000">
                    <a:schemeClr val="accent1">
                      <a:lumMod val="60000"/>
                      <a:lumOff val="4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3FD-F43C-4BC4-9E64-C566A06B4ABC}"/>
              </c:ext>
            </c:extLst>
          </c:dPt>
          <c:dPt>
            <c:idx val="511"/>
            <c:bubble3D val="0"/>
            <c:spPr>
              <a:gradFill rotWithShape="1">
                <a:gsLst>
                  <a:gs pos="0">
                    <a:schemeClr val="accent2">
                      <a:lumMod val="60000"/>
                      <a:lumOff val="40000"/>
                      <a:satMod val="103000"/>
                      <a:lumMod val="102000"/>
                      <a:tint val="94000"/>
                    </a:schemeClr>
                  </a:gs>
                  <a:gs pos="50000">
                    <a:schemeClr val="accent2">
                      <a:lumMod val="60000"/>
                      <a:lumOff val="40000"/>
                      <a:satMod val="110000"/>
                      <a:lumMod val="100000"/>
                      <a:shade val="100000"/>
                    </a:schemeClr>
                  </a:gs>
                  <a:gs pos="100000">
                    <a:schemeClr val="accent2">
                      <a:lumMod val="60000"/>
                      <a:lumOff val="4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3FF-F43C-4BC4-9E64-C566A06B4ABC}"/>
              </c:ext>
            </c:extLst>
          </c:dPt>
          <c:dPt>
            <c:idx val="512"/>
            <c:bubble3D val="0"/>
            <c:spPr>
              <a:gradFill rotWithShape="1">
                <a:gsLst>
                  <a:gs pos="0">
                    <a:schemeClr val="accent3">
                      <a:lumMod val="60000"/>
                      <a:lumOff val="40000"/>
                      <a:satMod val="103000"/>
                      <a:lumMod val="102000"/>
                      <a:tint val="94000"/>
                    </a:schemeClr>
                  </a:gs>
                  <a:gs pos="50000">
                    <a:schemeClr val="accent3">
                      <a:lumMod val="60000"/>
                      <a:lumOff val="40000"/>
                      <a:satMod val="110000"/>
                      <a:lumMod val="100000"/>
                      <a:shade val="100000"/>
                    </a:schemeClr>
                  </a:gs>
                  <a:gs pos="100000">
                    <a:schemeClr val="accent3">
                      <a:lumMod val="60000"/>
                      <a:lumOff val="4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401-F43C-4BC4-9E64-C566A06B4ABC}"/>
              </c:ext>
            </c:extLst>
          </c:dPt>
          <c:dPt>
            <c:idx val="513"/>
            <c:bubble3D val="0"/>
            <c:spPr>
              <a:gradFill rotWithShape="1">
                <a:gsLst>
                  <a:gs pos="0">
                    <a:schemeClr val="accent4">
                      <a:lumMod val="60000"/>
                      <a:lumOff val="40000"/>
                      <a:satMod val="103000"/>
                      <a:lumMod val="102000"/>
                      <a:tint val="94000"/>
                    </a:schemeClr>
                  </a:gs>
                  <a:gs pos="50000">
                    <a:schemeClr val="accent4">
                      <a:lumMod val="60000"/>
                      <a:lumOff val="40000"/>
                      <a:satMod val="110000"/>
                      <a:lumMod val="100000"/>
                      <a:shade val="100000"/>
                    </a:schemeClr>
                  </a:gs>
                  <a:gs pos="100000">
                    <a:schemeClr val="accent4">
                      <a:lumMod val="60000"/>
                      <a:lumOff val="4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403-F43C-4BC4-9E64-C566A06B4ABC}"/>
              </c:ext>
            </c:extLst>
          </c:dPt>
          <c:dPt>
            <c:idx val="514"/>
            <c:bubble3D val="0"/>
            <c:spPr>
              <a:gradFill rotWithShape="1">
                <a:gsLst>
                  <a:gs pos="0">
                    <a:schemeClr val="accent5">
                      <a:lumMod val="60000"/>
                      <a:lumOff val="40000"/>
                      <a:satMod val="103000"/>
                      <a:lumMod val="102000"/>
                      <a:tint val="94000"/>
                    </a:schemeClr>
                  </a:gs>
                  <a:gs pos="50000">
                    <a:schemeClr val="accent5">
                      <a:lumMod val="60000"/>
                      <a:lumOff val="40000"/>
                      <a:satMod val="110000"/>
                      <a:lumMod val="100000"/>
                      <a:shade val="100000"/>
                    </a:schemeClr>
                  </a:gs>
                  <a:gs pos="100000">
                    <a:schemeClr val="accent5">
                      <a:lumMod val="60000"/>
                      <a:lumOff val="4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405-F43C-4BC4-9E64-C566A06B4ABC}"/>
              </c:ext>
            </c:extLst>
          </c:dPt>
          <c:dPt>
            <c:idx val="515"/>
            <c:bubble3D val="0"/>
            <c:spPr>
              <a:gradFill rotWithShape="1">
                <a:gsLst>
                  <a:gs pos="0">
                    <a:schemeClr val="accent6">
                      <a:lumMod val="60000"/>
                      <a:lumOff val="40000"/>
                      <a:satMod val="103000"/>
                      <a:lumMod val="102000"/>
                      <a:tint val="94000"/>
                    </a:schemeClr>
                  </a:gs>
                  <a:gs pos="50000">
                    <a:schemeClr val="accent6">
                      <a:lumMod val="60000"/>
                      <a:lumOff val="40000"/>
                      <a:satMod val="110000"/>
                      <a:lumMod val="100000"/>
                      <a:shade val="100000"/>
                    </a:schemeClr>
                  </a:gs>
                  <a:gs pos="100000">
                    <a:schemeClr val="accent6">
                      <a:lumMod val="60000"/>
                      <a:lumOff val="4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407-F43C-4BC4-9E64-C566A06B4ABC}"/>
              </c:ext>
            </c:extLst>
          </c:dPt>
          <c:dPt>
            <c:idx val="516"/>
            <c:bubble3D val="0"/>
            <c:spPr>
              <a:gradFill rotWithShape="1">
                <a:gsLst>
                  <a:gs pos="0">
                    <a:schemeClr val="accent1">
                      <a:lumMod val="50000"/>
                      <a:satMod val="103000"/>
                      <a:lumMod val="102000"/>
                      <a:tint val="94000"/>
                    </a:schemeClr>
                  </a:gs>
                  <a:gs pos="50000">
                    <a:schemeClr val="accent1">
                      <a:lumMod val="50000"/>
                      <a:satMod val="110000"/>
                      <a:lumMod val="100000"/>
                      <a:shade val="100000"/>
                    </a:schemeClr>
                  </a:gs>
                  <a:gs pos="100000">
                    <a:schemeClr val="accent1">
                      <a:lumMod val="5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409-F43C-4BC4-9E64-C566A06B4ABC}"/>
              </c:ext>
            </c:extLst>
          </c:dPt>
          <c:dPt>
            <c:idx val="517"/>
            <c:bubble3D val="0"/>
            <c:spPr>
              <a:gradFill rotWithShape="1">
                <a:gsLst>
                  <a:gs pos="0">
                    <a:schemeClr val="accent2">
                      <a:lumMod val="50000"/>
                      <a:satMod val="103000"/>
                      <a:lumMod val="102000"/>
                      <a:tint val="94000"/>
                    </a:schemeClr>
                  </a:gs>
                  <a:gs pos="50000">
                    <a:schemeClr val="accent2">
                      <a:lumMod val="50000"/>
                      <a:satMod val="110000"/>
                      <a:lumMod val="100000"/>
                      <a:shade val="100000"/>
                    </a:schemeClr>
                  </a:gs>
                  <a:gs pos="100000">
                    <a:schemeClr val="accent2">
                      <a:lumMod val="5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40B-F43C-4BC4-9E64-C566A06B4ABC}"/>
              </c:ext>
            </c:extLst>
          </c:dPt>
          <c:dPt>
            <c:idx val="518"/>
            <c:bubble3D val="0"/>
            <c:spPr>
              <a:gradFill rotWithShape="1">
                <a:gsLst>
                  <a:gs pos="0">
                    <a:schemeClr val="accent3">
                      <a:lumMod val="50000"/>
                      <a:satMod val="103000"/>
                      <a:lumMod val="102000"/>
                      <a:tint val="94000"/>
                    </a:schemeClr>
                  </a:gs>
                  <a:gs pos="50000">
                    <a:schemeClr val="accent3">
                      <a:lumMod val="50000"/>
                      <a:satMod val="110000"/>
                      <a:lumMod val="100000"/>
                      <a:shade val="100000"/>
                    </a:schemeClr>
                  </a:gs>
                  <a:gs pos="100000">
                    <a:schemeClr val="accent3">
                      <a:lumMod val="5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40D-F43C-4BC4-9E64-C566A06B4ABC}"/>
              </c:ext>
            </c:extLst>
          </c:dPt>
          <c:dPt>
            <c:idx val="519"/>
            <c:bubble3D val="0"/>
            <c:spPr>
              <a:gradFill rotWithShape="1">
                <a:gsLst>
                  <a:gs pos="0">
                    <a:schemeClr val="accent4">
                      <a:lumMod val="50000"/>
                      <a:satMod val="103000"/>
                      <a:lumMod val="102000"/>
                      <a:tint val="94000"/>
                    </a:schemeClr>
                  </a:gs>
                  <a:gs pos="50000">
                    <a:schemeClr val="accent4">
                      <a:lumMod val="50000"/>
                      <a:satMod val="110000"/>
                      <a:lumMod val="100000"/>
                      <a:shade val="100000"/>
                    </a:schemeClr>
                  </a:gs>
                  <a:gs pos="100000">
                    <a:schemeClr val="accent4">
                      <a:lumMod val="5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40F-F43C-4BC4-9E64-C566A06B4ABC}"/>
              </c:ext>
            </c:extLst>
          </c:dPt>
          <c:dPt>
            <c:idx val="520"/>
            <c:bubble3D val="0"/>
            <c:spPr>
              <a:gradFill rotWithShape="1">
                <a:gsLst>
                  <a:gs pos="0">
                    <a:schemeClr val="accent5">
                      <a:lumMod val="50000"/>
                      <a:satMod val="103000"/>
                      <a:lumMod val="102000"/>
                      <a:tint val="94000"/>
                    </a:schemeClr>
                  </a:gs>
                  <a:gs pos="50000">
                    <a:schemeClr val="accent5">
                      <a:lumMod val="50000"/>
                      <a:satMod val="110000"/>
                      <a:lumMod val="100000"/>
                      <a:shade val="100000"/>
                    </a:schemeClr>
                  </a:gs>
                  <a:gs pos="100000">
                    <a:schemeClr val="accent5">
                      <a:lumMod val="5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411-F43C-4BC4-9E64-C566A06B4ABC}"/>
              </c:ext>
            </c:extLst>
          </c:dPt>
          <c:dPt>
            <c:idx val="521"/>
            <c:bubble3D val="0"/>
            <c:spPr>
              <a:gradFill rotWithShape="1">
                <a:gsLst>
                  <a:gs pos="0">
                    <a:schemeClr val="accent6">
                      <a:lumMod val="50000"/>
                      <a:satMod val="103000"/>
                      <a:lumMod val="102000"/>
                      <a:tint val="94000"/>
                    </a:schemeClr>
                  </a:gs>
                  <a:gs pos="50000">
                    <a:schemeClr val="accent6">
                      <a:lumMod val="50000"/>
                      <a:satMod val="110000"/>
                      <a:lumMod val="100000"/>
                      <a:shade val="100000"/>
                    </a:schemeClr>
                  </a:gs>
                  <a:gs pos="100000">
                    <a:schemeClr val="accent6">
                      <a:lumMod val="5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413-F43C-4BC4-9E64-C566A06B4ABC}"/>
              </c:ext>
            </c:extLst>
          </c:dPt>
          <c:dPt>
            <c:idx val="522"/>
            <c:bubble3D val="0"/>
            <c:spPr>
              <a:gradFill rotWithShape="1">
                <a:gsLst>
                  <a:gs pos="0">
                    <a:schemeClr val="accent1">
                      <a:lumMod val="70000"/>
                      <a:lumOff val="30000"/>
                      <a:satMod val="103000"/>
                      <a:lumMod val="102000"/>
                      <a:tint val="94000"/>
                    </a:schemeClr>
                  </a:gs>
                  <a:gs pos="50000">
                    <a:schemeClr val="accent1">
                      <a:lumMod val="70000"/>
                      <a:lumOff val="30000"/>
                      <a:satMod val="110000"/>
                      <a:lumMod val="100000"/>
                      <a:shade val="100000"/>
                    </a:schemeClr>
                  </a:gs>
                  <a:gs pos="100000">
                    <a:schemeClr val="accent1">
                      <a:lumMod val="70000"/>
                      <a:lumOff val="3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415-F43C-4BC4-9E64-C566A06B4ABC}"/>
              </c:ext>
            </c:extLst>
          </c:dPt>
          <c:dPt>
            <c:idx val="523"/>
            <c:bubble3D val="0"/>
            <c:spPr>
              <a:gradFill rotWithShape="1">
                <a:gsLst>
                  <a:gs pos="0">
                    <a:schemeClr val="accent2">
                      <a:lumMod val="70000"/>
                      <a:lumOff val="30000"/>
                      <a:satMod val="103000"/>
                      <a:lumMod val="102000"/>
                      <a:tint val="94000"/>
                    </a:schemeClr>
                  </a:gs>
                  <a:gs pos="50000">
                    <a:schemeClr val="accent2">
                      <a:lumMod val="70000"/>
                      <a:lumOff val="30000"/>
                      <a:satMod val="110000"/>
                      <a:lumMod val="100000"/>
                      <a:shade val="100000"/>
                    </a:schemeClr>
                  </a:gs>
                  <a:gs pos="100000">
                    <a:schemeClr val="accent2">
                      <a:lumMod val="70000"/>
                      <a:lumOff val="3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417-F43C-4BC4-9E64-C566A06B4ABC}"/>
              </c:ext>
            </c:extLst>
          </c:dPt>
          <c:dPt>
            <c:idx val="524"/>
            <c:bubble3D val="0"/>
            <c:spPr>
              <a:gradFill rotWithShape="1">
                <a:gsLst>
                  <a:gs pos="0">
                    <a:schemeClr val="accent3">
                      <a:lumMod val="70000"/>
                      <a:lumOff val="30000"/>
                      <a:satMod val="103000"/>
                      <a:lumMod val="102000"/>
                      <a:tint val="94000"/>
                    </a:schemeClr>
                  </a:gs>
                  <a:gs pos="50000">
                    <a:schemeClr val="accent3">
                      <a:lumMod val="70000"/>
                      <a:lumOff val="30000"/>
                      <a:satMod val="110000"/>
                      <a:lumMod val="100000"/>
                      <a:shade val="100000"/>
                    </a:schemeClr>
                  </a:gs>
                  <a:gs pos="100000">
                    <a:schemeClr val="accent3">
                      <a:lumMod val="70000"/>
                      <a:lumOff val="3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419-F43C-4BC4-9E64-C566A06B4ABC}"/>
              </c:ext>
            </c:extLst>
          </c:dPt>
          <c:dPt>
            <c:idx val="525"/>
            <c:bubble3D val="0"/>
            <c:spPr>
              <a:gradFill rotWithShape="1">
                <a:gsLst>
                  <a:gs pos="0">
                    <a:schemeClr val="accent4">
                      <a:lumMod val="70000"/>
                      <a:lumOff val="30000"/>
                      <a:satMod val="103000"/>
                      <a:lumMod val="102000"/>
                      <a:tint val="94000"/>
                    </a:schemeClr>
                  </a:gs>
                  <a:gs pos="50000">
                    <a:schemeClr val="accent4">
                      <a:lumMod val="70000"/>
                      <a:lumOff val="30000"/>
                      <a:satMod val="110000"/>
                      <a:lumMod val="100000"/>
                      <a:shade val="100000"/>
                    </a:schemeClr>
                  </a:gs>
                  <a:gs pos="100000">
                    <a:schemeClr val="accent4">
                      <a:lumMod val="70000"/>
                      <a:lumOff val="3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41B-F43C-4BC4-9E64-C566A06B4ABC}"/>
              </c:ext>
            </c:extLst>
          </c:dPt>
          <c:dPt>
            <c:idx val="526"/>
            <c:bubble3D val="0"/>
            <c:spPr>
              <a:gradFill rotWithShape="1">
                <a:gsLst>
                  <a:gs pos="0">
                    <a:schemeClr val="accent5">
                      <a:lumMod val="70000"/>
                      <a:lumOff val="30000"/>
                      <a:satMod val="103000"/>
                      <a:lumMod val="102000"/>
                      <a:tint val="94000"/>
                    </a:schemeClr>
                  </a:gs>
                  <a:gs pos="50000">
                    <a:schemeClr val="accent5">
                      <a:lumMod val="70000"/>
                      <a:lumOff val="30000"/>
                      <a:satMod val="110000"/>
                      <a:lumMod val="100000"/>
                      <a:shade val="100000"/>
                    </a:schemeClr>
                  </a:gs>
                  <a:gs pos="100000">
                    <a:schemeClr val="accent5">
                      <a:lumMod val="70000"/>
                      <a:lumOff val="3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41D-F43C-4BC4-9E64-C566A06B4ABC}"/>
              </c:ext>
            </c:extLst>
          </c:dPt>
          <c:dPt>
            <c:idx val="527"/>
            <c:bubble3D val="0"/>
            <c:spPr>
              <a:gradFill rotWithShape="1">
                <a:gsLst>
                  <a:gs pos="0">
                    <a:schemeClr val="accent6">
                      <a:lumMod val="70000"/>
                      <a:lumOff val="30000"/>
                      <a:satMod val="103000"/>
                      <a:lumMod val="102000"/>
                      <a:tint val="94000"/>
                    </a:schemeClr>
                  </a:gs>
                  <a:gs pos="50000">
                    <a:schemeClr val="accent6">
                      <a:lumMod val="70000"/>
                      <a:lumOff val="30000"/>
                      <a:satMod val="110000"/>
                      <a:lumMod val="100000"/>
                      <a:shade val="100000"/>
                    </a:schemeClr>
                  </a:gs>
                  <a:gs pos="100000">
                    <a:schemeClr val="accent6">
                      <a:lumMod val="70000"/>
                      <a:lumOff val="3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41F-F43C-4BC4-9E64-C566A06B4ABC}"/>
              </c:ext>
            </c:extLst>
          </c:dPt>
          <c:dPt>
            <c:idx val="528"/>
            <c:bubble3D val="0"/>
            <c:spPr>
              <a:gradFill rotWithShape="1">
                <a:gsLst>
                  <a:gs pos="0">
                    <a:schemeClr val="accent1">
                      <a:lumMod val="70000"/>
                      <a:satMod val="103000"/>
                      <a:lumMod val="102000"/>
                      <a:tint val="94000"/>
                    </a:schemeClr>
                  </a:gs>
                  <a:gs pos="50000">
                    <a:schemeClr val="accent1">
                      <a:lumMod val="70000"/>
                      <a:satMod val="110000"/>
                      <a:lumMod val="100000"/>
                      <a:shade val="100000"/>
                    </a:schemeClr>
                  </a:gs>
                  <a:gs pos="100000">
                    <a:schemeClr val="accent1">
                      <a:lumMod val="7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421-F43C-4BC4-9E64-C566A06B4ABC}"/>
              </c:ext>
            </c:extLst>
          </c:dPt>
          <c:dPt>
            <c:idx val="529"/>
            <c:bubble3D val="0"/>
            <c:spPr>
              <a:gradFill rotWithShape="1">
                <a:gsLst>
                  <a:gs pos="0">
                    <a:schemeClr val="accent2">
                      <a:lumMod val="70000"/>
                      <a:satMod val="103000"/>
                      <a:lumMod val="102000"/>
                      <a:tint val="94000"/>
                    </a:schemeClr>
                  </a:gs>
                  <a:gs pos="50000">
                    <a:schemeClr val="accent2">
                      <a:lumMod val="70000"/>
                      <a:satMod val="110000"/>
                      <a:lumMod val="100000"/>
                      <a:shade val="100000"/>
                    </a:schemeClr>
                  </a:gs>
                  <a:gs pos="100000">
                    <a:schemeClr val="accent2">
                      <a:lumMod val="7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423-F43C-4BC4-9E64-C566A06B4ABC}"/>
              </c:ext>
            </c:extLst>
          </c:dPt>
          <c:dPt>
            <c:idx val="530"/>
            <c:bubble3D val="0"/>
            <c:spPr>
              <a:gradFill rotWithShape="1">
                <a:gsLst>
                  <a:gs pos="0">
                    <a:schemeClr val="accent3">
                      <a:lumMod val="70000"/>
                      <a:satMod val="103000"/>
                      <a:lumMod val="102000"/>
                      <a:tint val="94000"/>
                    </a:schemeClr>
                  </a:gs>
                  <a:gs pos="50000">
                    <a:schemeClr val="accent3">
                      <a:lumMod val="70000"/>
                      <a:satMod val="110000"/>
                      <a:lumMod val="100000"/>
                      <a:shade val="100000"/>
                    </a:schemeClr>
                  </a:gs>
                  <a:gs pos="100000">
                    <a:schemeClr val="accent3">
                      <a:lumMod val="7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425-F43C-4BC4-9E64-C566A06B4ABC}"/>
              </c:ext>
            </c:extLst>
          </c:dPt>
          <c:dPt>
            <c:idx val="531"/>
            <c:bubble3D val="0"/>
            <c:spPr>
              <a:gradFill rotWithShape="1">
                <a:gsLst>
                  <a:gs pos="0">
                    <a:schemeClr val="accent4">
                      <a:lumMod val="70000"/>
                      <a:satMod val="103000"/>
                      <a:lumMod val="102000"/>
                      <a:tint val="94000"/>
                    </a:schemeClr>
                  </a:gs>
                  <a:gs pos="50000">
                    <a:schemeClr val="accent4">
                      <a:lumMod val="70000"/>
                      <a:satMod val="110000"/>
                      <a:lumMod val="100000"/>
                      <a:shade val="100000"/>
                    </a:schemeClr>
                  </a:gs>
                  <a:gs pos="100000">
                    <a:schemeClr val="accent4">
                      <a:lumMod val="7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427-F43C-4BC4-9E64-C566A06B4ABC}"/>
              </c:ext>
            </c:extLst>
          </c:dPt>
          <c:dPt>
            <c:idx val="532"/>
            <c:bubble3D val="0"/>
            <c:spPr>
              <a:gradFill rotWithShape="1">
                <a:gsLst>
                  <a:gs pos="0">
                    <a:schemeClr val="accent5">
                      <a:lumMod val="70000"/>
                      <a:satMod val="103000"/>
                      <a:lumMod val="102000"/>
                      <a:tint val="94000"/>
                    </a:schemeClr>
                  </a:gs>
                  <a:gs pos="50000">
                    <a:schemeClr val="accent5">
                      <a:lumMod val="70000"/>
                      <a:satMod val="110000"/>
                      <a:lumMod val="100000"/>
                      <a:shade val="100000"/>
                    </a:schemeClr>
                  </a:gs>
                  <a:gs pos="100000">
                    <a:schemeClr val="accent5">
                      <a:lumMod val="7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429-F43C-4BC4-9E64-C566A06B4ABC}"/>
              </c:ext>
            </c:extLst>
          </c:dPt>
          <c:dPt>
            <c:idx val="533"/>
            <c:bubble3D val="0"/>
            <c:spPr>
              <a:gradFill rotWithShape="1">
                <a:gsLst>
                  <a:gs pos="0">
                    <a:schemeClr val="accent6">
                      <a:lumMod val="70000"/>
                      <a:satMod val="103000"/>
                      <a:lumMod val="102000"/>
                      <a:tint val="94000"/>
                    </a:schemeClr>
                  </a:gs>
                  <a:gs pos="50000">
                    <a:schemeClr val="accent6">
                      <a:lumMod val="70000"/>
                      <a:satMod val="110000"/>
                      <a:lumMod val="100000"/>
                      <a:shade val="100000"/>
                    </a:schemeClr>
                  </a:gs>
                  <a:gs pos="100000">
                    <a:schemeClr val="accent6">
                      <a:lumMod val="7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42B-F43C-4BC4-9E64-C566A06B4ABC}"/>
              </c:ext>
            </c:extLst>
          </c:dPt>
          <c:dPt>
            <c:idx val="534"/>
            <c:bubble3D val="0"/>
            <c:spPr>
              <a:gradFill rotWithShape="1">
                <a:gsLst>
                  <a:gs pos="0">
                    <a:schemeClr val="accent1">
                      <a:lumMod val="50000"/>
                      <a:lumOff val="50000"/>
                      <a:satMod val="103000"/>
                      <a:lumMod val="102000"/>
                      <a:tint val="94000"/>
                    </a:schemeClr>
                  </a:gs>
                  <a:gs pos="50000">
                    <a:schemeClr val="accent1">
                      <a:lumMod val="50000"/>
                      <a:lumOff val="50000"/>
                      <a:satMod val="110000"/>
                      <a:lumMod val="100000"/>
                      <a:shade val="100000"/>
                    </a:schemeClr>
                  </a:gs>
                  <a:gs pos="100000">
                    <a:schemeClr val="accent1">
                      <a:lumMod val="50000"/>
                      <a:lumOff val="5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42D-F43C-4BC4-9E64-C566A06B4ABC}"/>
              </c:ext>
            </c:extLst>
          </c:dPt>
          <c:dPt>
            <c:idx val="535"/>
            <c:bubble3D val="0"/>
            <c:spPr>
              <a:gradFill rotWithShape="1">
                <a:gsLst>
                  <a:gs pos="0">
                    <a:schemeClr val="accent2">
                      <a:lumMod val="50000"/>
                      <a:lumOff val="50000"/>
                      <a:satMod val="103000"/>
                      <a:lumMod val="102000"/>
                      <a:tint val="94000"/>
                    </a:schemeClr>
                  </a:gs>
                  <a:gs pos="50000">
                    <a:schemeClr val="accent2">
                      <a:lumMod val="50000"/>
                      <a:lumOff val="50000"/>
                      <a:satMod val="110000"/>
                      <a:lumMod val="100000"/>
                      <a:shade val="100000"/>
                    </a:schemeClr>
                  </a:gs>
                  <a:gs pos="100000">
                    <a:schemeClr val="accent2">
                      <a:lumMod val="50000"/>
                      <a:lumOff val="5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42F-F43C-4BC4-9E64-C566A06B4ABC}"/>
              </c:ext>
            </c:extLst>
          </c:dPt>
          <c:dPt>
            <c:idx val="536"/>
            <c:bubble3D val="0"/>
            <c:spPr>
              <a:gradFill rotWithShape="1">
                <a:gsLst>
                  <a:gs pos="0">
                    <a:schemeClr val="accent3">
                      <a:lumMod val="50000"/>
                      <a:lumOff val="50000"/>
                      <a:satMod val="103000"/>
                      <a:lumMod val="102000"/>
                      <a:tint val="94000"/>
                    </a:schemeClr>
                  </a:gs>
                  <a:gs pos="50000">
                    <a:schemeClr val="accent3">
                      <a:lumMod val="50000"/>
                      <a:lumOff val="50000"/>
                      <a:satMod val="110000"/>
                      <a:lumMod val="100000"/>
                      <a:shade val="100000"/>
                    </a:schemeClr>
                  </a:gs>
                  <a:gs pos="100000">
                    <a:schemeClr val="accent3">
                      <a:lumMod val="50000"/>
                      <a:lumOff val="5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431-F43C-4BC4-9E64-C566A06B4ABC}"/>
              </c:ext>
            </c:extLst>
          </c:dPt>
          <c:dPt>
            <c:idx val="537"/>
            <c:bubble3D val="0"/>
            <c:spPr>
              <a:gradFill rotWithShape="1">
                <a:gsLst>
                  <a:gs pos="0">
                    <a:schemeClr val="accent4">
                      <a:lumMod val="50000"/>
                      <a:lumOff val="50000"/>
                      <a:satMod val="103000"/>
                      <a:lumMod val="102000"/>
                      <a:tint val="94000"/>
                    </a:schemeClr>
                  </a:gs>
                  <a:gs pos="50000">
                    <a:schemeClr val="accent4">
                      <a:lumMod val="50000"/>
                      <a:lumOff val="50000"/>
                      <a:satMod val="110000"/>
                      <a:lumMod val="100000"/>
                      <a:shade val="100000"/>
                    </a:schemeClr>
                  </a:gs>
                  <a:gs pos="100000">
                    <a:schemeClr val="accent4">
                      <a:lumMod val="50000"/>
                      <a:lumOff val="5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433-F43C-4BC4-9E64-C566A06B4ABC}"/>
              </c:ext>
            </c:extLst>
          </c:dPt>
          <c:dPt>
            <c:idx val="538"/>
            <c:bubble3D val="0"/>
            <c:spPr>
              <a:gradFill rotWithShape="1">
                <a:gsLst>
                  <a:gs pos="0">
                    <a:schemeClr val="accent5">
                      <a:lumMod val="50000"/>
                      <a:lumOff val="50000"/>
                      <a:satMod val="103000"/>
                      <a:lumMod val="102000"/>
                      <a:tint val="94000"/>
                    </a:schemeClr>
                  </a:gs>
                  <a:gs pos="50000">
                    <a:schemeClr val="accent5">
                      <a:lumMod val="50000"/>
                      <a:lumOff val="50000"/>
                      <a:satMod val="110000"/>
                      <a:lumMod val="100000"/>
                      <a:shade val="100000"/>
                    </a:schemeClr>
                  </a:gs>
                  <a:gs pos="100000">
                    <a:schemeClr val="accent5">
                      <a:lumMod val="50000"/>
                      <a:lumOff val="5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435-F43C-4BC4-9E64-C566A06B4ABC}"/>
              </c:ext>
            </c:extLst>
          </c:dPt>
          <c:dPt>
            <c:idx val="539"/>
            <c:bubble3D val="0"/>
            <c:spPr>
              <a:gradFill rotWithShape="1">
                <a:gsLst>
                  <a:gs pos="0">
                    <a:schemeClr val="accent6">
                      <a:lumMod val="50000"/>
                      <a:lumOff val="50000"/>
                      <a:satMod val="103000"/>
                      <a:lumMod val="102000"/>
                      <a:tint val="94000"/>
                    </a:schemeClr>
                  </a:gs>
                  <a:gs pos="50000">
                    <a:schemeClr val="accent6">
                      <a:lumMod val="50000"/>
                      <a:lumOff val="50000"/>
                      <a:satMod val="110000"/>
                      <a:lumMod val="100000"/>
                      <a:shade val="100000"/>
                    </a:schemeClr>
                  </a:gs>
                  <a:gs pos="100000">
                    <a:schemeClr val="accent6">
                      <a:lumMod val="50000"/>
                      <a:lumOff val="5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437-F43C-4BC4-9E64-C566A06B4ABC}"/>
              </c:ext>
            </c:extLst>
          </c:dPt>
          <c:dPt>
            <c:idx val="54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439-F43C-4BC4-9E64-C566A06B4ABC}"/>
              </c:ext>
            </c:extLst>
          </c:dPt>
          <c:dPt>
            <c:idx val="54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43B-F43C-4BC4-9E64-C566A06B4ABC}"/>
              </c:ext>
            </c:extLst>
          </c:dPt>
          <c:dPt>
            <c:idx val="54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43D-F43C-4BC4-9E64-C566A06B4ABC}"/>
              </c:ext>
            </c:extLst>
          </c:dPt>
          <c:dPt>
            <c:idx val="54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43F-F43C-4BC4-9E64-C566A06B4ABC}"/>
              </c:ext>
            </c:extLst>
          </c:dPt>
          <c:dPt>
            <c:idx val="54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441-F43C-4BC4-9E64-C566A06B4ABC}"/>
              </c:ext>
            </c:extLst>
          </c:dPt>
          <c:dPt>
            <c:idx val="54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443-F43C-4BC4-9E64-C566A06B4ABC}"/>
              </c:ext>
            </c:extLst>
          </c:dPt>
          <c:dPt>
            <c:idx val="54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445-F43C-4BC4-9E64-C566A06B4ABC}"/>
              </c:ext>
            </c:extLst>
          </c:dPt>
          <c:dPt>
            <c:idx val="54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447-F43C-4BC4-9E64-C566A06B4ABC}"/>
              </c:ext>
            </c:extLst>
          </c:dPt>
          <c:dPt>
            <c:idx val="54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449-F43C-4BC4-9E64-C566A06B4ABC}"/>
              </c:ext>
            </c:extLst>
          </c:dPt>
          <c:dPt>
            <c:idx val="54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44B-F43C-4BC4-9E64-C566A06B4ABC}"/>
              </c:ext>
            </c:extLst>
          </c:dPt>
          <c:dPt>
            <c:idx val="55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44D-F43C-4BC4-9E64-C566A06B4ABC}"/>
              </c:ext>
            </c:extLst>
          </c:dPt>
          <c:dPt>
            <c:idx val="551"/>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44F-F43C-4BC4-9E64-C566A06B4ABC}"/>
              </c:ext>
            </c:extLst>
          </c:dPt>
          <c:dPt>
            <c:idx val="552"/>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451-F43C-4BC4-9E64-C566A06B4ABC}"/>
              </c:ext>
            </c:extLst>
          </c:dPt>
          <c:dPt>
            <c:idx val="553"/>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453-F43C-4BC4-9E64-C566A06B4ABC}"/>
              </c:ext>
            </c:extLst>
          </c:dPt>
          <c:dPt>
            <c:idx val="554"/>
            <c:bubble3D val="0"/>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455-F43C-4BC4-9E64-C566A06B4ABC}"/>
              </c:ext>
            </c:extLst>
          </c:dPt>
          <c:dPt>
            <c:idx val="555"/>
            <c:bubble3D val="0"/>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457-F43C-4BC4-9E64-C566A06B4ABC}"/>
              </c:ext>
            </c:extLst>
          </c:dPt>
          <c:dPt>
            <c:idx val="556"/>
            <c:bubble3D val="0"/>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459-F43C-4BC4-9E64-C566A06B4ABC}"/>
              </c:ext>
            </c:extLst>
          </c:dPt>
          <c:dPt>
            <c:idx val="557"/>
            <c:bubble3D val="0"/>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45B-F43C-4BC4-9E64-C566A06B4ABC}"/>
              </c:ext>
            </c:extLst>
          </c:dPt>
          <c:dPt>
            <c:idx val="558"/>
            <c:bubble3D val="0"/>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45D-F43C-4BC4-9E64-C566A06B4ABC}"/>
              </c:ext>
            </c:extLst>
          </c:dPt>
          <c:dPt>
            <c:idx val="559"/>
            <c:bubble3D val="0"/>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45F-F43C-4BC4-9E64-C566A06B4ABC}"/>
              </c:ext>
            </c:extLst>
          </c:dPt>
          <c:dPt>
            <c:idx val="560"/>
            <c:bubble3D val="0"/>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461-F43C-4BC4-9E64-C566A06B4ABC}"/>
              </c:ext>
            </c:extLst>
          </c:dPt>
          <c:dPt>
            <c:idx val="561"/>
            <c:bubble3D val="0"/>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463-F43C-4BC4-9E64-C566A06B4ABC}"/>
              </c:ext>
            </c:extLst>
          </c:dPt>
          <c:dPt>
            <c:idx val="562"/>
            <c:bubble3D val="0"/>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465-F43C-4BC4-9E64-C566A06B4ABC}"/>
              </c:ext>
            </c:extLst>
          </c:dPt>
          <c:dPt>
            <c:idx val="563"/>
            <c:bubble3D val="0"/>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467-F43C-4BC4-9E64-C566A06B4ABC}"/>
              </c:ext>
            </c:extLst>
          </c:dPt>
          <c:dPt>
            <c:idx val="564"/>
            <c:bubble3D val="0"/>
            <c:spPr>
              <a:gradFill rotWithShape="1">
                <a:gsLst>
                  <a:gs pos="0">
                    <a:schemeClr val="accent1">
                      <a:lumMod val="60000"/>
                      <a:lumOff val="40000"/>
                      <a:satMod val="103000"/>
                      <a:lumMod val="102000"/>
                      <a:tint val="94000"/>
                    </a:schemeClr>
                  </a:gs>
                  <a:gs pos="50000">
                    <a:schemeClr val="accent1">
                      <a:lumMod val="60000"/>
                      <a:lumOff val="40000"/>
                      <a:satMod val="110000"/>
                      <a:lumMod val="100000"/>
                      <a:shade val="100000"/>
                    </a:schemeClr>
                  </a:gs>
                  <a:gs pos="100000">
                    <a:schemeClr val="accent1">
                      <a:lumMod val="60000"/>
                      <a:lumOff val="4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469-F43C-4BC4-9E64-C566A06B4ABC}"/>
              </c:ext>
            </c:extLst>
          </c:dPt>
          <c:dPt>
            <c:idx val="565"/>
            <c:bubble3D val="0"/>
            <c:spPr>
              <a:gradFill rotWithShape="1">
                <a:gsLst>
                  <a:gs pos="0">
                    <a:schemeClr val="accent2">
                      <a:lumMod val="60000"/>
                      <a:lumOff val="40000"/>
                      <a:satMod val="103000"/>
                      <a:lumMod val="102000"/>
                      <a:tint val="94000"/>
                    </a:schemeClr>
                  </a:gs>
                  <a:gs pos="50000">
                    <a:schemeClr val="accent2">
                      <a:lumMod val="60000"/>
                      <a:lumOff val="40000"/>
                      <a:satMod val="110000"/>
                      <a:lumMod val="100000"/>
                      <a:shade val="100000"/>
                    </a:schemeClr>
                  </a:gs>
                  <a:gs pos="100000">
                    <a:schemeClr val="accent2">
                      <a:lumMod val="60000"/>
                      <a:lumOff val="4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46B-F43C-4BC4-9E64-C566A06B4ABC}"/>
              </c:ext>
            </c:extLst>
          </c:dPt>
          <c:dPt>
            <c:idx val="566"/>
            <c:bubble3D val="0"/>
            <c:spPr>
              <a:gradFill rotWithShape="1">
                <a:gsLst>
                  <a:gs pos="0">
                    <a:schemeClr val="accent3">
                      <a:lumMod val="60000"/>
                      <a:lumOff val="40000"/>
                      <a:satMod val="103000"/>
                      <a:lumMod val="102000"/>
                      <a:tint val="94000"/>
                    </a:schemeClr>
                  </a:gs>
                  <a:gs pos="50000">
                    <a:schemeClr val="accent3">
                      <a:lumMod val="60000"/>
                      <a:lumOff val="40000"/>
                      <a:satMod val="110000"/>
                      <a:lumMod val="100000"/>
                      <a:shade val="100000"/>
                    </a:schemeClr>
                  </a:gs>
                  <a:gs pos="100000">
                    <a:schemeClr val="accent3">
                      <a:lumMod val="60000"/>
                      <a:lumOff val="4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46D-F43C-4BC4-9E64-C566A06B4ABC}"/>
              </c:ext>
            </c:extLst>
          </c:dPt>
          <c:dPt>
            <c:idx val="567"/>
            <c:bubble3D val="0"/>
            <c:spPr>
              <a:gradFill rotWithShape="1">
                <a:gsLst>
                  <a:gs pos="0">
                    <a:schemeClr val="accent4">
                      <a:lumMod val="60000"/>
                      <a:lumOff val="40000"/>
                      <a:satMod val="103000"/>
                      <a:lumMod val="102000"/>
                      <a:tint val="94000"/>
                    </a:schemeClr>
                  </a:gs>
                  <a:gs pos="50000">
                    <a:schemeClr val="accent4">
                      <a:lumMod val="60000"/>
                      <a:lumOff val="40000"/>
                      <a:satMod val="110000"/>
                      <a:lumMod val="100000"/>
                      <a:shade val="100000"/>
                    </a:schemeClr>
                  </a:gs>
                  <a:gs pos="100000">
                    <a:schemeClr val="accent4">
                      <a:lumMod val="60000"/>
                      <a:lumOff val="4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46F-F43C-4BC4-9E64-C566A06B4ABC}"/>
              </c:ext>
            </c:extLst>
          </c:dPt>
          <c:dPt>
            <c:idx val="568"/>
            <c:bubble3D val="0"/>
            <c:spPr>
              <a:gradFill rotWithShape="1">
                <a:gsLst>
                  <a:gs pos="0">
                    <a:schemeClr val="accent5">
                      <a:lumMod val="60000"/>
                      <a:lumOff val="40000"/>
                      <a:satMod val="103000"/>
                      <a:lumMod val="102000"/>
                      <a:tint val="94000"/>
                    </a:schemeClr>
                  </a:gs>
                  <a:gs pos="50000">
                    <a:schemeClr val="accent5">
                      <a:lumMod val="60000"/>
                      <a:lumOff val="40000"/>
                      <a:satMod val="110000"/>
                      <a:lumMod val="100000"/>
                      <a:shade val="100000"/>
                    </a:schemeClr>
                  </a:gs>
                  <a:gs pos="100000">
                    <a:schemeClr val="accent5">
                      <a:lumMod val="60000"/>
                      <a:lumOff val="4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471-F43C-4BC4-9E64-C566A06B4ABC}"/>
              </c:ext>
            </c:extLst>
          </c:dPt>
          <c:dPt>
            <c:idx val="569"/>
            <c:bubble3D val="0"/>
            <c:spPr>
              <a:gradFill rotWithShape="1">
                <a:gsLst>
                  <a:gs pos="0">
                    <a:schemeClr val="accent6">
                      <a:lumMod val="60000"/>
                      <a:lumOff val="40000"/>
                      <a:satMod val="103000"/>
                      <a:lumMod val="102000"/>
                      <a:tint val="94000"/>
                    </a:schemeClr>
                  </a:gs>
                  <a:gs pos="50000">
                    <a:schemeClr val="accent6">
                      <a:lumMod val="60000"/>
                      <a:lumOff val="40000"/>
                      <a:satMod val="110000"/>
                      <a:lumMod val="100000"/>
                      <a:shade val="100000"/>
                    </a:schemeClr>
                  </a:gs>
                  <a:gs pos="100000">
                    <a:schemeClr val="accent6">
                      <a:lumMod val="60000"/>
                      <a:lumOff val="4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473-F43C-4BC4-9E64-C566A06B4ABC}"/>
              </c:ext>
            </c:extLst>
          </c:dPt>
          <c:dPt>
            <c:idx val="570"/>
            <c:bubble3D val="0"/>
            <c:spPr>
              <a:gradFill rotWithShape="1">
                <a:gsLst>
                  <a:gs pos="0">
                    <a:schemeClr val="accent1">
                      <a:lumMod val="50000"/>
                      <a:satMod val="103000"/>
                      <a:lumMod val="102000"/>
                      <a:tint val="94000"/>
                    </a:schemeClr>
                  </a:gs>
                  <a:gs pos="50000">
                    <a:schemeClr val="accent1">
                      <a:lumMod val="50000"/>
                      <a:satMod val="110000"/>
                      <a:lumMod val="100000"/>
                      <a:shade val="100000"/>
                    </a:schemeClr>
                  </a:gs>
                  <a:gs pos="100000">
                    <a:schemeClr val="accent1">
                      <a:lumMod val="5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475-F43C-4BC4-9E64-C566A06B4ABC}"/>
              </c:ext>
            </c:extLst>
          </c:dPt>
          <c:dPt>
            <c:idx val="571"/>
            <c:bubble3D val="0"/>
            <c:spPr>
              <a:gradFill rotWithShape="1">
                <a:gsLst>
                  <a:gs pos="0">
                    <a:schemeClr val="accent2">
                      <a:lumMod val="50000"/>
                      <a:satMod val="103000"/>
                      <a:lumMod val="102000"/>
                      <a:tint val="94000"/>
                    </a:schemeClr>
                  </a:gs>
                  <a:gs pos="50000">
                    <a:schemeClr val="accent2">
                      <a:lumMod val="50000"/>
                      <a:satMod val="110000"/>
                      <a:lumMod val="100000"/>
                      <a:shade val="100000"/>
                    </a:schemeClr>
                  </a:gs>
                  <a:gs pos="100000">
                    <a:schemeClr val="accent2">
                      <a:lumMod val="5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477-F43C-4BC4-9E64-C566A06B4ABC}"/>
              </c:ext>
            </c:extLst>
          </c:dPt>
          <c:dPt>
            <c:idx val="572"/>
            <c:bubble3D val="0"/>
            <c:spPr>
              <a:gradFill rotWithShape="1">
                <a:gsLst>
                  <a:gs pos="0">
                    <a:schemeClr val="accent3">
                      <a:lumMod val="50000"/>
                      <a:satMod val="103000"/>
                      <a:lumMod val="102000"/>
                      <a:tint val="94000"/>
                    </a:schemeClr>
                  </a:gs>
                  <a:gs pos="50000">
                    <a:schemeClr val="accent3">
                      <a:lumMod val="50000"/>
                      <a:satMod val="110000"/>
                      <a:lumMod val="100000"/>
                      <a:shade val="100000"/>
                    </a:schemeClr>
                  </a:gs>
                  <a:gs pos="100000">
                    <a:schemeClr val="accent3">
                      <a:lumMod val="5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479-F43C-4BC4-9E64-C566A06B4ABC}"/>
              </c:ext>
            </c:extLst>
          </c:dPt>
          <c:dPt>
            <c:idx val="573"/>
            <c:bubble3D val="0"/>
            <c:spPr>
              <a:gradFill rotWithShape="1">
                <a:gsLst>
                  <a:gs pos="0">
                    <a:schemeClr val="accent4">
                      <a:lumMod val="50000"/>
                      <a:satMod val="103000"/>
                      <a:lumMod val="102000"/>
                      <a:tint val="94000"/>
                    </a:schemeClr>
                  </a:gs>
                  <a:gs pos="50000">
                    <a:schemeClr val="accent4">
                      <a:lumMod val="50000"/>
                      <a:satMod val="110000"/>
                      <a:lumMod val="100000"/>
                      <a:shade val="100000"/>
                    </a:schemeClr>
                  </a:gs>
                  <a:gs pos="100000">
                    <a:schemeClr val="accent4">
                      <a:lumMod val="5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47B-F43C-4BC4-9E64-C566A06B4ABC}"/>
              </c:ext>
            </c:extLst>
          </c:dPt>
          <c:dPt>
            <c:idx val="574"/>
            <c:bubble3D val="0"/>
            <c:spPr>
              <a:gradFill rotWithShape="1">
                <a:gsLst>
                  <a:gs pos="0">
                    <a:schemeClr val="accent5">
                      <a:lumMod val="50000"/>
                      <a:satMod val="103000"/>
                      <a:lumMod val="102000"/>
                      <a:tint val="94000"/>
                    </a:schemeClr>
                  </a:gs>
                  <a:gs pos="50000">
                    <a:schemeClr val="accent5">
                      <a:lumMod val="50000"/>
                      <a:satMod val="110000"/>
                      <a:lumMod val="100000"/>
                      <a:shade val="100000"/>
                    </a:schemeClr>
                  </a:gs>
                  <a:gs pos="100000">
                    <a:schemeClr val="accent5">
                      <a:lumMod val="5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47D-F43C-4BC4-9E64-C566A06B4ABC}"/>
              </c:ext>
            </c:extLst>
          </c:dPt>
          <c:dPt>
            <c:idx val="575"/>
            <c:bubble3D val="0"/>
            <c:spPr>
              <a:gradFill rotWithShape="1">
                <a:gsLst>
                  <a:gs pos="0">
                    <a:schemeClr val="accent6">
                      <a:lumMod val="50000"/>
                      <a:satMod val="103000"/>
                      <a:lumMod val="102000"/>
                      <a:tint val="94000"/>
                    </a:schemeClr>
                  </a:gs>
                  <a:gs pos="50000">
                    <a:schemeClr val="accent6">
                      <a:lumMod val="50000"/>
                      <a:satMod val="110000"/>
                      <a:lumMod val="100000"/>
                      <a:shade val="100000"/>
                    </a:schemeClr>
                  </a:gs>
                  <a:gs pos="100000">
                    <a:schemeClr val="accent6">
                      <a:lumMod val="5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47F-F43C-4BC4-9E64-C566A06B4ABC}"/>
              </c:ext>
            </c:extLst>
          </c:dPt>
          <c:dPt>
            <c:idx val="576"/>
            <c:bubble3D val="0"/>
            <c:spPr>
              <a:gradFill rotWithShape="1">
                <a:gsLst>
                  <a:gs pos="0">
                    <a:schemeClr val="accent1">
                      <a:lumMod val="70000"/>
                      <a:lumOff val="30000"/>
                      <a:satMod val="103000"/>
                      <a:lumMod val="102000"/>
                      <a:tint val="94000"/>
                    </a:schemeClr>
                  </a:gs>
                  <a:gs pos="50000">
                    <a:schemeClr val="accent1">
                      <a:lumMod val="70000"/>
                      <a:lumOff val="30000"/>
                      <a:satMod val="110000"/>
                      <a:lumMod val="100000"/>
                      <a:shade val="100000"/>
                    </a:schemeClr>
                  </a:gs>
                  <a:gs pos="100000">
                    <a:schemeClr val="accent1">
                      <a:lumMod val="70000"/>
                      <a:lumOff val="3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481-F43C-4BC4-9E64-C566A06B4ABC}"/>
              </c:ext>
            </c:extLst>
          </c:dPt>
          <c:dPt>
            <c:idx val="577"/>
            <c:bubble3D val="0"/>
            <c:spPr>
              <a:gradFill rotWithShape="1">
                <a:gsLst>
                  <a:gs pos="0">
                    <a:schemeClr val="accent2">
                      <a:lumMod val="70000"/>
                      <a:lumOff val="30000"/>
                      <a:satMod val="103000"/>
                      <a:lumMod val="102000"/>
                      <a:tint val="94000"/>
                    </a:schemeClr>
                  </a:gs>
                  <a:gs pos="50000">
                    <a:schemeClr val="accent2">
                      <a:lumMod val="70000"/>
                      <a:lumOff val="30000"/>
                      <a:satMod val="110000"/>
                      <a:lumMod val="100000"/>
                      <a:shade val="100000"/>
                    </a:schemeClr>
                  </a:gs>
                  <a:gs pos="100000">
                    <a:schemeClr val="accent2">
                      <a:lumMod val="70000"/>
                      <a:lumOff val="3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483-F43C-4BC4-9E64-C566A06B4ABC}"/>
              </c:ext>
            </c:extLst>
          </c:dPt>
          <c:dPt>
            <c:idx val="578"/>
            <c:bubble3D val="0"/>
            <c:spPr>
              <a:gradFill rotWithShape="1">
                <a:gsLst>
                  <a:gs pos="0">
                    <a:schemeClr val="accent3">
                      <a:lumMod val="70000"/>
                      <a:lumOff val="30000"/>
                      <a:satMod val="103000"/>
                      <a:lumMod val="102000"/>
                      <a:tint val="94000"/>
                    </a:schemeClr>
                  </a:gs>
                  <a:gs pos="50000">
                    <a:schemeClr val="accent3">
                      <a:lumMod val="70000"/>
                      <a:lumOff val="30000"/>
                      <a:satMod val="110000"/>
                      <a:lumMod val="100000"/>
                      <a:shade val="100000"/>
                    </a:schemeClr>
                  </a:gs>
                  <a:gs pos="100000">
                    <a:schemeClr val="accent3">
                      <a:lumMod val="70000"/>
                      <a:lumOff val="3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485-F43C-4BC4-9E64-C566A06B4ABC}"/>
              </c:ext>
            </c:extLst>
          </c:dPt>
          <c:dPt>
            <c:idx val="579"/>
            <c:bubble3D val="0"/>
            <c:spPr>
              <a:gradFill rotWithShape="1">
                <a:gsLst>
                  <a:gs pos="0">
                    <a:schemeClr val="accent4">
                      <a:lumMod val="70000"/>
                      <a:lumOff val="30000"/>
                      <a:satMod val="103000"/>
                      <a:lumMod val="102000"/>
                      <a:tint val="94000"/>
                    </a:schemeClr>
                  </a:gs>
                  <a:gs pos="50000">
                    <a:schemeClr val="accent4">
                      <a:lumMod val="70000"/>
                      <a:lumOff val="30000"/>
                      <a:satMod val="110000"/>
                      <a:lumMod val="100000"/>
                      <a:shade val="100000"/>
                    </a:schemeClr>
                  </a:gs>
                  <a:gs pos="100000">
                    <a:schemeClr val="accent4">
                      <a:lumMod val="70000"/>
                      <a:lumOff val="3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487-F43C-4BC4-9E64-C566A06B4ABC}"/>
              </c:ext>
            </c:extLst>
          </c:dPt>
          <c:dPt>
            <c:idx val="580"/>
            <c:bubble3D val="0"/>
            <c:spPr>
              <a:gradFill rotWithShape="1">
                <a:gsLst>
                  <a:gs pos="0">
                    <a:schemeClr val="accent5">
                      <a:lumMod val="70000"/>
                      <a:lumOff val="30000"/>
                      <a:satMod val="103000"/>
                      <a:lumMod val="102000"/>
                      <a:tint val="94000"/>
                    </a:schemeClr>
                  </a:gs>
                  <a:gs pos="50000">
                    <a:schemeClr val="accent5">
                      <a:lumMod val="70000"/>
                      <a:lumOff val="30000"/>
                      <a:satMod val="110000"/>
                      <a:lumMod val="100000"/>
                      <a:shade val="100000"/>
                    </a:schemeClr>
                  </a:gs>
                  <a:gs pos="100000">
                    <a:schemeClr val="accent5">
                      <a:lumMod val="70000"/>
                      <a:lumOff val="3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489-F43C-4BC4-9E64-C566A06B4ABC}"/>
              </c:ext>
            </c:extLst>
          </c:dPt>
          <c:dPt>
            <c:idx val="581"/>
            <c:bubble3D val="0"/>
            <c:spPr>
              <a:gradFill rotWithShape="1">
                <a:gsLst>
                  <a:gs pos="0">
                    <a:schemeClr val="accent6">
                      <a:lumMod val="70000"/>
                      <a:lumOff val="30000"/>
                      <a:satMod val="103000"/>
                      <a:lumMod val="102000"/>
                      <a:tint val="94000"/>
                    </a:schemeClr>
                  </a:gs>
                  <a:gs pos="50000">
                    <a:schemeClr val="accent6">
                      <a:lumMod val="70000"/>
                      <a:lumOff val="30000"/>
                      <a:satMod val="110000"/>
                      <a:lumMod val="100000"/>
                      <a:shade val="100000"/>
                    </a:schemeClr>
                  </a:gs>
                  <a:gs pos="100000">
                    <a:schemeClr val="accent6">
                      <a:lumMod val="70000"/>
                      <a:lumOff val="3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48B-F43C-4BC4-9E64-C566A06B4ABC}"/>
              </c:ext>
            </c:extLst>
          </c:dPt>
          <c:dPt>
            <c:idx val="582"/>
            <c:bubble3D val="0"/>
            <c:spPr>
              <a:gradFill rotWithShape="1">
                <a:gsLst>
                  <a:gs pos="0">
                    <a:schemeClr val="accent1">
                      <a:lumMod val="70000"/>
                      <a:satMod val="103000"/>
                      <a:lumMod val="102000"/>
                      <a:tint val="94000"/>
                    </a:schemeClr>
                  </a:gs>
                  <a:gs pos="50000">
                    <a:schemeClr val="accent1">
                      <a:lumMod val="70000"/>
                      <a:satMod val="110000"/>
                      <a:lumMod val="100000"/>
                      <a:shade val="100000"/>
                    </a:schemeClr>
                  </a:gs>
                  <a:gs pos="100000">
                    <a:schemeClr val="accent1">
                      <a:lumMod val="7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48D-F43C-4BC4-9E64-C566A06B4ABC}"/>
              </c:ext>
            </c:extLst>
          </c:dPt>
          <c:dPt>
            <c:idx val="583"/>
            <c:bubble3D val="0"/>
            <c:spPr>
              <a:gradFill rotWithShape="1">
                <a:gsLst>
                  <a:gs pos="0">
                    <a:schemeClr val="accent2">
                      <a:lumMod val="70000"/>
                      <a:satMod val="103000"/>
                      <a:lumMod val="102000"/>
                      <a:tint val="94000"/>
                    </a:schemeClr>
                  </a:gs>
                  <a:gs pos="50000">
                    <a:schemeClr val="accent2">
                      <a:lumMod val="70000"/>
                      <a:satMod val="110000"/>
                      <a:lumMod val="100000"/>
                      <a:shade val="100000"/>
                    </a:schemeClr>
                  </a:gs>
                  <a:gs pos="100000">
                    <a:schemeClr val="accent2">
                      <a:lumMod val="7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48F-F43C-4BC4-9E64-C566A06B4ABC}"/>
              </c:ext>
            </c:extLst>
          </c:dPt>
          <c:dPt>
            <c:idx val="584"/>
            <c:bubble3D val="0"/>
            <c:spPr>
              <a:gradFill rotWithShape="1">
                <a:gsLst>
                  <a:gs pos="0">
                    <a:schemeClr val="accent3">
                      <a:lumMod val="70000"/>
                      <a:satMod val="103000"/>
                      <a:lumMod val="102000"/>
                      <a:tint val="94000"/>
                    </a:schemeClr>
                  </a:gs>
                  <a:gs pos="50000">
                    <a:schemeClr val="accent3">
                      <a:lumMod val="70000"/>
                      <a:satMod val="110000"/>
                      <a:lumMod val="100000"/>
                      <a:shade val="100000"/>
                    </a:schemeClr>
                  </a:gs>
                  <a:gs pos="100000">
                    <a:schemeClr val="accent3">
                      <a:lumMod val="7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491-F43C-4BC4-9E64-C566A06B4ABC}"/>
              </c:ext>
            </c:extLst>
          </c:dPt>
          <c:dPt>
            <c:idx val="585"/>
            <c:bubble3D val="0"/>
            <c:spPr>
              <a:gradFill rotWithShape="1">
                <a:gsLst>
                  <a:gs pos="0">
                    <a:schemeClr val="accent4">
                      <a:lumMod val="70000"/>
                      <a:satMod val="103000"/>
                      <a:lumMod val="102000"/>
                      <a:tint val="94000"/>
                    </a:schemeClr>
                  </a:gs>
                  <a:gs pos="50000">
                    <a:schemeClr val="accent4">
                      <a:lumMod val="70000"/>
                      <a:satMod val="110000"/>
                      <a:lumMod val="100000"/>
                      <a:shade val="100000"/>
                    </a:schemeClr>
                  </a:gs>
                  <a:gs pos="100000">
                    <a:schemeClr val="accent4">
                      <a:lumMod val="7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493-F43C-4BC4-9E64-C566A06B4ABC}"/>
              </c:ext>
            </c:extLst>
          </c:dPt>
          <c:dPt>
            <c:idx val="586"/>
            <c:bubble3D val="0"/>
            <c:spPr>
              <a:gradFill rotWithShape="1">
                <a:gsLst>
                  <a:gs pos="0">
                    <a:schemeClr val="accent5">
                      <a:lumMod val="70000"/>
                      <a:satMod val="103000"/>
                      <a:lumMod val="102000"/>
                      <a:tint val="94000"/>
                    </a:schemeClr>
                  </a:gs>
                  <a:gs pos="50000">
                    <a:schemeClr val="accent5">
                      <a:lumMod val="70000"/>
                      <a:satMod val="110000"/>
                      <a:lumMod val="100000"/>
                      <a:shade val="100000"/>
                    </a:schemeClr>
                  </a:gs>
                  <a:gs pos="100000">
                    <a:schemeClr val="accent5">
                      <a:lumMod val="7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495-F43C-4BC4-9E64-C566A06B4ABC}"/>
              </c:ext>
            </c:extLst>
          </c:dPt>
          <c:dPt>
            <c:idx val="587"/>
            <c:bubble3D val="0"/>
            <c:spPr>
              <a:gradFill rotWithShape="1">
                <a:gsLst>
                  <a:gs pos="0">
                    <a:schemeClr val="accent6">
                      <a:lumMod val="70000"/>
                      <a:satMod val="103000"/>
                      <a:lumMod val="102000"/>
                      <a:tint val="94000"/>
                    </a:schemeClr>
                  </a:gs>
                  <a:gs pos="50000">
                    <a:schemeClr val="accent6">
                      <a:lumMod val="70000"/>
                      <a:satMod val="110000"/>
                      <a:lumMod val="100000"/>
                      <a:shade val="100000"/>
                    </a:schemeClr>
                  </a:gs>
                  <a:gs pos="100000">
                    <a:schemeClr val="accent6">
                      <a:lumMod val="7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497-F43C-4BC4-9E64-C566A06B4ABC}"/>
              </c:ext>
            </c:extLst>
          </c:dPt>
          <c:dPt>
            <c:idx val="588"/>
            <c:bubble3D val="0"/>
            <c:spPr>
              <a:gradFill rotWithShape="1">
                <a:gsLst>
                  <a:gs pos="0">
                    <a:schemeClr val="accent1">
                      <a:lumMod val="50000"/>
                      <a:lumOff val="50000"/>
                      <a:satMod val="103000"/>
                      <a:lumMod val="102000"/>
                      <a:tint val="94000"/>
                    </a:schemeClr>
                  </a:gs>
                  <a:gs pos="50000">
                    <a:schemeClr val="accent1">
                      <a:lumMod val="50000"/>
                      <a:lumOff val="50000"/>
                      <a:satMod val="110000"/>
                      <a:lumMod val="100000"/>
                      <a:shade val="100000"/>
                    </a:schemeClr>
                  </a:gs>
                  <a:gs pos="100000">
                    <a:schemeClr val="accent1">
                      <a:lumMod val="50000"/>
                      <a:lumOff val="5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499-F43C-4BC4-9E64-C566A06B4ABC}"/>
              </c:ext>
            </c:extLst>
          </c:dPt>
          <c:dPt>
            <c:idx val="589"/>
            <c:bubble3D val="0"/>
            <c:spPr>
              <a:gradFill rotWithShape="1">
                <a:gsLst>
                  <a:gs pos="0">
                    <a:schemeClr val="accent2">
                      <a:lumMod val="50000"/>
                      <a:lumOff val="50000"/>
                      <a:satMod val="103000"/>
                      <a:lumMod val="102000"/>
                      <a:tint val="94000"/>
                    </a:schemeClr>
                  </a:gs>
                  <a:gs pos="50000">
                    <a:schemeClr val="accent2">
                      <a:lumMod val="50000"/>
                      <a:lumOff val="50000"/>
                      <a:satMod val="110000"/>
                      <a:lumMod val="100000"/>
                      <a:shade val="100000"/>
                    </a:schemeClr>
                  </a:gs>
                  <a:gs pos="100000">
                    <a:schemeClr val="accent2">
                      <a:lumMod val="50000"/>
                      <a:lumOff val="5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49B-F43C-4BC4-9E64-C566A06B4ABC}"/>
              </c:ext>
            </c:extLst>
          </c:dPt>
          <c:dPt>
            <c:idx val="590"/>
            <c:bubble3D val="0"/>
            <c:spPr>
              <a:gradFill rotWithShape="1">
                <a:gsLst>
                  <a:gs pos="0">
                    <a:schemeClr val="accent3">
                      <a:lumMod val="50000"/>
                      <a:lumOff val="50000"/>
                      <a:satMod val="103000"/>
                      <a:lumMod val="102000"/>
                      <a:tint val="94000"/>
                    </a:schemeClr>
                  </a:gs>
                  <a:gs pos="50000">
                    <a:schemeClr val="accent3">
                      <a:lumMod val="50000"/>
                      <a:lumOff val="50000"/>
                      <a:satMod val="110000"/>
                      <a:lumMod val="100000"/>
                      <a:shade val="100000"/>
                    </a:schemeClr>
                  </a:gs>
                  <a:gs pos="100000">
                    <a:schemeClr val="accent3">
                      <a:lumMod val="50000"/>
                      <a:lumOff val="5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49D-F43C-4BC4-9E64-C566A06B4ABC}"/>
              </c:ext>
            </c:extLst>
          </c:dPt>
          <c:dPt>
            <c:idx val="591"/>
            <c:bubble3D val="0"/>
            <c:spPr>
              <a:gradFill rotWithShape="1">
                <a:gsLst>
                  <a:gs pos="0">
                    <a:schemeClr val="accent4">
                      <a:lumMod val="50000"/>
                      <a:lumOff val="50000"/>
                      <a:satMod val="103000"/>
                      <a:lumMod val="102000"/>
                      <a:tint val="94000"/>
                    </a:schemeClr>
                  </a:gs>
                  <a:gs pos="50000">
                    <a:schemeClr val="accent4">
                      <a:lumMod val="50000"/>
                      <a:lumOff val="50000"/>
                      <a:satMod val="110000"/>
                      <a:lumMod val="100000"/>
                      <a:shade val="100000"/>
                    </a:schemeClr>
                  </a:gs>
                  <a:gs pos="100000">
                    <a:schemeClr val="accent4">
                      <a:lumMod val="50000"/>
                      <a:lumOff val="5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49F-F43C-4BC4-9E64-C566A06B4ABC}"/>
              </c:ext>
            </c:extLst>
          </c:dPt>
          <c:dPt>
            <c:idx val="592"/>
            <c:bubble3D val="0"/>
            <c:spPr>
              <a:gradFill rotWithShape="1">
                <a:gsLst>
                  <a:gs pos="0">
                    <a:schemeClr val="accent5">
                      <a:lumMod val="50000"/>
                      <a:lumOff val="50000"/>
                      <a:satMod val="103000"/>
                      <a:lumMod val="102000"/>
                      <a:tint val="94000"/>
                    </a:schemeClr>
                  </a:gs>
                  <a:gs pos="50000">
                    <a:schemeClr val="accent5">
                      <a:lumMod val="50000"/>
                      <a:lumOff val="50000"/>
                      <a:satMod val="110000"/>
                      <a:lumMod val="100000"/>
                      <a:shade val="100000"/>
                    </a:schemeClr>
                  </a:gs>
                  <a:gs pos="100000">
                    <a:schemeClr val="accent5">
                      <a:lumMod val="50000"/>
                      <a:lumOff val="5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4A1-F43C-4BC4-9E64-C566A06B4ABC}"/>
              </c:ext>
            </c:extLst>
          </c:dPt>
          <c:dPt>
            <c:idx val="593"/>
            <c:bubble3D val="0"/>
            <c:spPr>
              <a:gradFill rotWithShape="1">
                <a:gsLst>
                  <a:gs pos="0">
                    <a:schemeClr val="accent6">
                      <a:lumMod val="50000"/>
                      <a:lumOff val="50000"/>
                      <a:satMod val="103000"/>
                      <a:lumMod val="102000"/>
                      <a:tint val="94000"/>
                    </a:schemeClr>
                  </a:gs>
                  <a:gs pos="50000">
                    <a:schemeClr val="accent6">
                      <a:lumMod val="50000"/>
                      <a:lumOff val="50000"/>
                      <a:satMod val="110000"/>
                      <a:lumMod val="100000"/>
                      <a:shade val="100000"/>
                    </a:schemeClr>
                  </a:gs>
                  <a:gs pos="100000">
                    <a:schemeClr val="accent6">
                      <a:lumMod val="50000"/>
                      <a:lumOff val="5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4A3-F43C-4BC4-9E64-C566A06B4ABC}"/>
              </c:ext>
            </c:extLst>
          </c:dPt>
          <c:dPt>
            <c:idx val="594"/>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4A5-F43C-4BC4-9E64-C566A06B4ABC}"/>
              </c:ext>
            </c:extLst>
          </c:dPt>
          <c:dPt>
            <c:idx val="595"/>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4A7-F43C-4BC4-9E64-C566A06B4ABC}"/>
              </c:ext>
            </c:extLst>
          </c:dPt>
          <c:dPt>
            <c:idx val="596"/>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4A9-F43C-4BC4-9E64-C566A06B4ABC}"/>
              </c:ext>
            </c:extLst>
          </c:dPt>
          <c:dPt>
            <c:idx val="597"/>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4AB-F43C-4BC4-9E64-C566A06B4ABC}"/>
              </c:ext>
            </c:extLst>
          </c:dPt>
          <c:dPt>
            <c:idx val="598"/>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4AD-F43C-4BC4-9E64-C566A06B4ABC}"/>
              </c:ext>
            </c:extLst>
          </c:dPt>
          <c:dPt>
            <c:idx val="599"/>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4AF-F43C-4BC4-9E64-C566A06B4ABC}"/>
              </c:ext>
            </c:extLst>
          </c:dPt>
          <c:dPt>
            <c:idx val="600"/>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4B1-F43C-4BC4-9E64-C566A06B4ABC}"/>
              </c:ext>
            </c:extLst>
          </c:dPt>
          <c:dPt>
            <c:idx val="601"/>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4B3-F43C-4BC4-9E64-C566A06B4ABC}"/>
              </c:ext>
            </c:extLst>
          </c:dPt>
          <c:dPt>
            <c:idx val="602"/>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4B5-F43C-4BC4-9E64-C566A06B4ABC}"/>
              </c:ext>
            </c:extLst>
          </c:dPt>
          <c:dPt>
            <c:idx val="603"/>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4B7-F43C-4BC4-9E64-C566A06B4ABC}"/>
              </c:ext>
            </c:extLst>
          </c:dPt>
          <c:dPt>
            <c:idx val="604"/>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4B9-F43C-4BC4-9E64-C566A06B4ABC}"/>
              </c:ext>
            </c:extLst>
          </c:dPt>
          <c:dPt>
            <c:idx val="605"/>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4BB-F43C-4BC4-9E64-C566A06B4ABC}"/>
              </c:ext>
            </c:extLst>
          </c:dPt>
          <c:dPt>
            <c:idx val="606"/>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4BD-F43C-4BC4-9E64-C566A06B4ABC}"/>
              </c:ext>
            </c:extLst>
          </c:dPt>
          <c:dPt>
            <c:idx val="607"/>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4BF-F43C-4BC4-9E64-C566A06B4ABC}"/>
              </c:ext>
            </c:extLst>
          </c:dPt>
          <c:dPt>
            <c:idx val="608"/>
            <c:bubble3D val="0"/>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4C1-F43C-4BC4-9E64-C566A06B4ABC}"/>
              </c:ext>
            </c:extLst>
          </c:dPt>
          <c:dPt>
            <c:idx val="609"/>
            <c:bubble3D val="0"/>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4C3-F43C-4BC4-9E64-C566A06B4ABC}"/>
              </c:ext>
            </c:extLst>
          </c:dPt>
          <c:dPt>
            <c:idx val="610"/>
            <c:bubble3D val="0"/>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4C5-F43C-4BC4-9E64-C566A06B4ABC}"/>
              </c:ext>
            </c:extLst>
          </c:dPt>
          <c:dPt>
            <c:idx val="611"/>
            <c:bubble3D val="0"/>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4C7-F43C-4BC4-9E64-C566A06B4ABC}"/>
              </c:ext>
            </c:extLst>
          </c:dPt>
          <c:dPt>
            <c:idx val="612"/>
            <c:bubble3D val="0"/>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4C9-F43C-4BC4-9E64-C566A06B4ABC}"/>
              </c:ext>
            </c:extLst>
          </c:dPt>
          <c:dPt>
            <c:idx val="613"/>
            <c:bubble3D val="0"/>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a:noFill/>
              </a:ln>
              <a:effectLst>
                <a:glow>
                  <a:schemeClr val="accent1">
                    <a:alpha val="40000"/>
                  </a:schemeClr>
                </a:glow>
                <a:softEdge rad="0"/>
              </a:effectLst>
            </c:spPr>
            <c:extLst>
              <c:ext xmlns:c16="http://schemas.microsoft.com/office/drawing/2014/chart" uri="{C3380CC4-5D6E-409C-BE32-E72D297353CC}">
                <c16:uniqueId val="{00000002-74B4-44BE-8022-68BBCD99192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FF"/>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Sheet1!$O$4:$O$8</c:f>
              <c:strCache>
                <c:ptCount val="4"/>
                <c:pt idx="0">
                  <c:v>Silver</c:v>
                </c:pt>
                <c:pt idx="1">
                  <c:v>Space Grey</c:v>
                </c:pt>
                <c:pt idx="2">
                  <c:v>Gold</c:v>
                </c:pt>
                <c:pt idx="3">
                  <c:v>Midnight Green</c:v>
                </c:pt>
              </c:strCache>
            </c:strRef>
          </c:cat>
          <c:val>
            <c:numRef>
              <c:f>Sheet1!$P$4:$P$8</c:f>
              <c:numCache>
                <c:formatCode>General</c:formatCode>
                <c:ptCount val="4"/>
                <c:pt idx="0">
                  <c:v>6</c:v>
                </c:pt>
                <c:pt idx="1">
                  <c:v>5</c:v>
                </c:pt>
                <c:pt idx="2">
                  <c:v>5</c:v>
                </c:pt>
                <c:pt idx="3">
                  <c:v>5</c:v>
                </c:pt>
              </c:numCache>
            </c:numRef>
          </c:val>
          <c:extLst>
            <c:ext xmlns:c16="http://schemas.microsoft.com/office/drawing/2014/chart" uri="{C3380CC4-5D6E-409C-BE32-E72D297353CC}">
              <c16:uniqueId val="{00000000-74B4-44BE-8022-68BBCD991927}"/>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FFFFFF"/>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rgbClr val="1F4E6E"/>
    </a:solidFill>
    <a:ln w="9525" cap="flat" cmpd="sng" algn="ctr">
      <a:solidFill>
        <a:schemeClr val="tx2">
          <a:lumMod val="15000"/>
          <a:lumOff val="85000"/>
        </a:schemeClr>
      </a:solidFill>
      <a:round/>
    </a:ln>
    <a:effectLst/>
  </c:spPr>
  <c:txPr>
    <a:bodyPr/>
    <a:lstStyle/>
    <a:p>
      <a:pPr>
        <a:defRPr>
          <a:solidFill>
            <a:srgbClr val="FFFFFF"/>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[End_Sales55.xlsx]Sheet1!PivotTable5</c:name>
    <c:fmtId val="0"/>
  </c:pivotSource>
  <c:chart>
    <c:title>
      <c:tx>
        <c:rich>
          <a:bodyPr rot="0" spcFirstLastPara="1" vertOverflow="ellipsis" vert="horz" wrap="square" anchor="ctr" anchorCtr="1"/>
          <a:lstStyle/>
          <a:p>
            <a:pPr>
              <a:defRPr sz="1400" b="0" i="0" u="none" strike="noStrike" kern="1200" spc="0" baseline="0">
                <a:solidFill>
                  <a:srgbClr val="FFFFFF"/>
                </a:solidFill>
                <a:latin typeface="+mn-lt"/>
                <a:ea typeface="+mn-ea"/>
                <a:cs typeface="+mn-cs"/>
              </a:defRPr>
            </a:pPr>
            <a:r>
              <a:rPr lang="en-US" b="1"/>
              <a:t>Storage Size Distribution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FFFFFF"/>
              </a:solidFill>
              <a:latin typeface="+mn-lt"/>
              <a:ea typeface="+mn-ea"/>
              <a:cs typeface="+mn-cs"/>
            </a:defRPr>
          </a:pPr>
          <a:endParaRPr lang="en-US"/>
        </a:p>
      </c:txPr>
    </c:title>
    <c:autoTitleDeleted val="0"/>
    <c:pivotFmts>
      <c:pivotFmt>
        <c:idx val="0"/>
        <c:spPr>
          <a:solidFill>
            <a:srgbClr val="1ABC9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FF"/>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Sheet1!$U$3</c:f>
              <c:strCache>
                <c:ptCount val="1"/>
                <c:pt idx="0">
                  <c:v>Total</c:v>
                </c:pt>
              </c:strCache>
            </c:strRef>
          </c:tx>
          <c:spPr>
            <a:solidFill>
              <a:srgbClr val="1ABC9C"/>
            </a:solidFill>
            <a:ln>
              <a:noFill/>
            </a:ln>
            <a:effectLst/>
          </c:spPr>
          <c:invertIfNegative val="0"/>
          <c:cat>
            <c:strRef>
              <c:f>Sheet1!$T$4:$T$7</c:f>
              <c:strCache>
                <c:ptCount val="3"/>
                <c:pt idx="0">
                  <c:v>64</c:v>
                </c:pt>
                <c:pt idx="1">
                  <c:v>256</c:v>
                </c:pt>
                <c:pt idx="2">
                  <c:v>512</c:v>
                </c:pt>
              </c:strCache>
            </c:strRef>
          </c:cat>
          <c:val>
            <c:numRef>
              <c:f>Sheet1!$U$4:$U$7</c:f>
              <c:numCache>
                <c:formatCode>General</c:formatCode>
                <c:ptCount val="3"/>
                <c:pt idx="0">
                  <c:v>4</c:v>
                </c:pt>
                <c:pt idx="1">
                  <c:v>10</c:v>
                </c:pt>
                <c:pt idx="2">
                  <c:v>7</c:v>
                </c:pt>
              </c:numCache>
            </c:numRef>
          </c:val>
          <c:extLst>
            <c:ext xmlns:c16="http://schemas.microsoft.com/office/drawing/2014/chart" uri="{C3380CC4-5D6E-409C-BE32-E72D297353CC}">
              <c16:uniqueId val="{00000000-4D1A-48DD-9B73-52445A91DDEE}"/>
            </c:ext>
          </c:extLst>
        </c:ser>
        <c:dLbls>
          <c:showLegendKey val="0"/>
          <c:showVal val="0"/>
          <c:showCatName val="0"/>
          <c:showSerName val="0"/>
          <c:showPercent val="0"/>
          <c:showBubbleSize val="0"/>
        </c:dLbls>
        <c:gapWidth val="219"/>
        <c:overlap val="-27"/>
        <c:axId val="1083922136"/>
        <c:axId val="1083922496"/>
      </c:barChart>
      <c:catAx>
        <c:axId val="108392213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FFFFFF"/>
                </a:solidFill>
                <a:latin typeface="+mn-lt"/>
                <a:ea typeface="+mn-ea"/>
                <a:cs typeface="+mn-cs"/>
              </a:defRPr>
            </a:pPr>
            <a:endParaRPr lang="en-US"/>
          </a:p>
        </c:txPr>
        <c:crossAx val="1083922496"/>
        <c:crosses val="autoZero"/>
        <c:auto val="1"/>
        <c:lblAlgn val="ctr"/>
        <c:lblOffset val="100"/>
        <c:noMultiLvlLbl val="0"/>
      </c:catAx>
      <c:valAx>
        <c:axId val="10839224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FFFFFF"/>
                </a:solidFill>
                <a:latin typeface="+mn-lt"/>
                <a:ea typeface="+mn-ea"/>
                <a:cs typeface="+mn-cs"/>
              </a:defRPr>
            </a:pPr>
            <a:endParaRPr lang="en-US"/>
          </a:p>
        </c:txPr>
        <c:crossAx val="1083922136"/>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rgbClr val="1F4E6E"/>
    </a:solidFill>
    <a:ln w="9525" cap="flat" cmpd="sng" algn="ctr">
      <a:solidFill>
        <a:schemeClr val="tx1">
          <a:lumMod val="15000"/>
          <a:lumOff val="85000"/>
        </a:schemeClr>
      </a:solidFill>
      <a:round/>
    </a:ln>
    <a:effectLst/>
  </c:spPr>
  <c:txPr>
    <a:bodyPr/>
    <a:lstStyle/>
    <a:p>
      <a:pPr>
        <a:defRPr>
          <a:solidFill>
            <a:srgbClr val="FFFFFF"/>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[End_Sales55.xlsx]Sheet1!PivotTable6</c:name>
    <c:fmtId val="0"/>
  </c:pivotSource>
  <c:chart>
    <c:title>
      <c:tx>
        <c:rich>
          <a:bodyPr rot="0" spcFirstLastPara="1" vertOverflow="ellipsis" vert="horz" wrap="square" anchor="ctr" anchorCtr="1"/>
          <a:lstStyle/>
          <a:p>
            <a:pPr>
              <a:defRPr sz="1400" b="0" i="0" u="none" strike="noStrike" kern="1200" spc="0" baseline="0">
                <a:solidFill>
                  <a:srgbClr val="FFFFFF"/>
                </a:solidFill>
                <a:latin typeface="+mn-lt"/>
                <a:ea typeface="+mn-ea"/>
                <a:cs typeface="+mn-cs"/>
              </a:defRPr>
            </a:pPr>
            <a:r>
              <a:rPr lang="en-US" b="1"/>
              <a:t>RAM Size Distribution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FFFFFF"/>
              </a:solidFill>
              <a:latin typeface="+mn-lt"/>
              <a:ea typeface="+mn-ea"/>
              <a:cs typeface="+mn-cs"/>
            </a:defRPr>
          </a:pPr>
          <a:endParaRPr lang="en-US"/>
        </a:p>
      </c:txPr>
    </c:title>
    <c:autoTitleDeleted val="0"/>
    <c:pivotFmts>
      <c:pivotFmt>
        <c:idx val="0"/>
        <c:spPr>
          <a:solidFill>
            <a:srgbClr val="E74C3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FF"/>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Sheet1!$Y$3</c:f>
              <c:strCache>
                <c:ptCount val="1"/>
                <c:pt idx="0">
                  <c:v>Total</c:v>
                </c:pt>
              </c:strCache>
            </c:strRef>
          </c:tx>
          <c:spPr>
            <a:solidFill>
              <a:srgbClr val="E74C3C"/>
            </a:solidFill>
            <a:ln>
              <a:noFill/>
            </a:ln>
            <a:effectLst/>
          </c:spPr>
          <c:invertIfNegative val="0"/>
          <c:cat>
            <c:multiLvlStrRef>
              <c:f>Sheet1!$X$4:$X$6</c:f>
              <c:multiLvlStrCache>
                <c:ptCount val="1"/>
                <c:lvl>
                  <c:pt idx="0">
                    <c:v>4</c:v>
                  </c:pt>
                </c:lvl>
                <c:lvl>
                  <c:pt idx="0">
                    <c:v>GB</c:v>
                  </c:pt>
                </c:lvl>
              </c:multiLvlStrCache>
            </c:multiLvlStrRef>
          </c:cat>
          <c:val>
            <c:numRef>
              <c:f>Sheet1!$Y$4:$Y$6</c:f>
              <c:numCache>
                <c:formatCode>General</c:formatCode>
                <c:ptCount val="1"/>
                <c:pt idx="0">
                  <c:v>21</c:v>
                </c:pt>
              </c:numCache>
            </c:numRef>
          </c:val>
          <c:extLst>
            <c:ext xmlns:c16="http://schemas.microsoft.com/office/drawing/2014/chart" uri="{C3380CC4-5D6E-409C-BE32-E72D297353CC}">
              <c16:uniqueId val="{00000007-81E9-4380-B5D7-63AF0965A943}"/>
            </c:ext>
          </c:extLst>
        </c:ser>
        <c:dLbls>
          <c:showLegendKey val="0"/>
          <c:showVal val="0"/>
          <c:showCatName val="0"/>
          <c:showSerName val="0"/>
          <c:showPercent val="0"/>
          <c:showBubbleSize val="0"/>
        </c:dLbls>
        <c:gapWidth val="219"/>
        <c:overlap val="-27"/>
        <c:axId val="1083919616"/>
        <c:axId val="1083921416"/>
      </c:barChart>
      <c:catAx>
        <c:axId val="10839196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FFFFFF"/>
                </a:solidFill>
                <a:latin typeface="+mn-lt"/>
                <a:ea typeface="+mn-ea"/>
                <a:cs typeface="+mn-cs"/>
              </a:defRPr>
            </a:pPr>
            <a:endParaRPr lang="en-US"/>
          </a:p>
        </c:txPr>
        <c:crossAx val="1083921416"/>
        <c:crosses val="autoZero"/>
        <c:auto val="1"/>
        <c:lblAlgn val="ctr"/>
        <c:lblOffset val="100"/>
        <c:noMultiLvlLbl val="0"/>
      </c:catAx>
      <c:valAx>
        <c:axId val="108392141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FFFFFF"/>
                </a:solidFill>
                <a:latin typeface="+mn-lt"/>
                <a:ea typeface="+mn-ea"/>
                <a:cs typeface="+mn-cs"/>
              </a:defRPr>
            </a:pPr>
            <a:endParaRPr lang="en-US"/>
          </a:p>
        </c:txPr>
        <c:crossAx val="1083919616"/>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rgbClr val="1F4E6E"/>
    </a:solidFill>
    <a:ln w="9525" cap="flat" cmpd="sng" algn="ctr">
      <a:solidFill>
        <a:schemeClr val="tx1">
          <a:lumMod val="15000"/>
          <a:lumOff val="85000"/>
        </a:schemeClr>
      </a:solidFill>
      <a:round/>
    </a:ln>
    <a:effectLst/>
  </c:spPr>
  <c:txPr>
    <a:bodyPr/>
    <a:lstStyle/>
    <a:p>
      <a:pPr>
        <a:defRPr>
          <a:solidFill>
            <a:srgbClr val="FFFFFF"/>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[End_Sales55.xlsx]Sheet1!PivotTable7</c:name>
    <c:fmtId val="0"/>
  </c:pivotSource>
  <c:chart>
    <c:title>
      <c:tx>
        <c:rich>
          <a:bodyPr rot="0" spcFirstLastPara="1" vertOverflow="ellipsis" vert="horz" wrap="square" anchor="ctr" anchorCtr="1"/>
          <a:lstStyle/>
          <a:p>
            <a:pPr>
              <a:defRPr sz="1400" b="0" i="0" u="none" strike="noStrike" kern="1200" spc="0" baseline="0">
                <a:solidFill>
                  <a:srgbClr val="FFFFFF"/>
                </a:solidFill>
                <a:latin typeface="+mn-lt"/>
                <a:ea typeface="+mn-ea"/>
                <a:cs typeface="+mn-cs"/>
              </a:defRPr>
            </a:pPr>
            <a:r>
              <a:rPr lang="en-US" sz="1200" b="1" i="0" u="none" strike="noStrike" kern="1200" spc="0" baseline="0">
                <a:solidFill>
                  <a:srgbClr val="FFFFFF"/>
                </a:solidFill>
              </a:rPr>
              <a:t>Distribution</a:t>
            </a:r>
            <a:r>
              <a:rPr lang="ar-EG" sz="1200" b="0" i="0" u="none" strike="noStrike" kern="1200" spc="0" baseline="0">
                <a:solidFill>
                  <a:srgbClr val="FFFFFF"/>
                </a:solidFill>
              </a:rPr>
              <a:t> </a:t>
            </a:r>
            <a:r>
              <a:rPr lang="en-US" sz="1200" b="1"/>
              <a:t>Discount vs Avg Rating</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FFFFFF"/>
              </a:solidFill>
              <a:latin typeface="+mn-lt"/>
              <a:ea typeface="+mn-ea"/>
              <a:cs typeface="+mn-cs"/>
            </a:defRPr>
          </a:pPr>
          <a:endParaRPr lang="en-US"/>
        </a:p>
      </c:txPr>
    </c:title>
    <c:autoTitleDeleted val="0"/>
    <c:pivotFmts>
      <c:pivotFmt>
        <c:idx val="0"/>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FF"/>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2"/>
            </a:solidFill>
            <a:round/>
          </a:ln>
          <a:effectLst/>
        </c:spPr>
        <c:marker>
          <c:symbol val="none"/>
        </c:marker>
      </c:pivotFmt>
      <c:pivotFmt>
        <c:idx val="2"/>
        <c:spPr>
          <a:solidFill>
            <a:schemeClr val="accent1"/>
          </a:solidFill>
          <a:ln w="28575" cap="rnd">
            <a:solidFill>
              <a:srgbClr val="FFC000"/>
            </a:solidFill>
            <a:round/>
          </a:ln>
          <a:effectLst/>
        </c:spPr>
        <c:marker>
          <c:spPr>
            <a:solidFill>
              <a:srgbClr val="E67E22"/>
            </a:solidFill>
            <a:ln w="9525">
              <a:solidFill>
                <a:srgbClr val="FFC000"/>
              </a:solidFill>
            </a:ln>
            <a:effectLst/>
          </c:spPr>
        </c:marker>
      </c:pivotFmt>
    </c:pivotFmts>
    <c:plotArea>
      <c:layout/>
      <c:lineChart>
        <c:grouping val="standard"/>
        <c:varyColors val="0"/>
        <c:ser>
          <c:idx val="0"/>
          <c:order val="0"/>
          <c:tx>
            <c:strRef>
              <c:f>Sheet1!$AD$3</c:f>
              <c:strCache>
                <c:ptCount val="1"/>
                <c:pt idx="0">
                  <c:v>Total</c:v>
                </c:pt>
              </c:strCache>
            </c:strRef>
          </c:tx>
          <c:spPr>
            <a:ln w="28575" cap="rnd">
              <a:solidFill>
                <a:schemeClr val="accent2"/>
              </a:solidFill>
              <a:round/>
            </a:ln>
            <a:effectLst/>
          </c:spPr>
          <c:marker>
            <c:symbol val="none"/>
          </c:marker>
          <c:cat>
            <c:strRef>
              <c:f>Sheet1!$AC$4:$AC$7</c:f>
              <c:strCache>
                <c:ptCount val="3"/>
                <c:pt idx="0">
                  <c:v>0</c:v>
                </c:pt>
                <c:pt idx="1">
                  <c:v>21400</c:v>
                </c:pt>
                <c:pt idx="2">
                  <c:v>26601</c:v>
                </c:pt>
              </c:strCache>
            </c:strRef>
          </c:cat>
          <c:val>
            <c:numRef>
              <c:f>Sheet1!$AD$4:$AD$7</c:f>
              <c:numCache>
                <c:formatCode>General</c:formatCode>
                <c:ptCount val="3"/>
                <c:pt idx="0">
                  <c:v>4.6000000000000005</c:v>
                </c:pt>
                <c:pt idx="1">
                  <c:v>4.5999999999999996</c:v>
                </c:pt>
                <c:pt idx="2">
                  <c:v>4.6000000000000005</c:v>
                </c:pt>
              </c:numCache>
            </c:numRef>
          </c:val>
          <c:smooth val="0"/>
          <c:extLst>
            <c:ext xmlns:c16="http://schemas.microsoft.com/office/drawing/2014/chart" uri="{C3380CC4-5D6E-409C-BE32-E72D297353CC}">
              <c16:uniqueId val="{00000000-6537-46ED-B486-8C12228AB174}"/>
            </c:ext>
          </c:extLst>
        </c:ser>
        <c:dLbls>
          <c:showLegendKey val="0"/>
          <c:showVal val="0"/>
          <c:showCatName val="0"/>
          <c:showSerName val="0"/>
          <c:showPercent val="0"/>
          <c:showBubbleSize val="0"/>
        </c:dLbls>
        <c:smooth val="0"/>
        <c:axId val="1111976112"/>
        <c:axId val="1111976832"/>
      </c:lineChart>
      <c:catAx>
        <c:axId val="11119761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FFFFFF"/>
                </a:solidFill>
                <a:latin typeface="+mn-lt"/>
                <a:ea typeface="+mn-ea"/>
                <a:cs typeface="+mn-cs"/>
              </a:defRPr>
            </a:pPr>
            <a:endParaRPr lang="en-US"/>
          </a:p>
        </c:txPr>
        <c:crossAx val="1111976832"/>
        <c:crosses val="autoZero"/>
        <c:auto val="1"/>
        <c:lblAlgn val="ctr"/>
        <c:lblOffset val="100"/>
        <c:noMultiLvlLbl val="0"/>
      </c:catAx>
      <c:valAx>
        <c:axId val="111197683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FFFFFF"/>
                </a:solidFill>
                <a:latin typeface="+mn-lt"/>
                <a:ea typeface="+mn-ea"/>
                <a:cs typeface="+mn-cs"/>
              </a:defRPr>
            </a:pPr>
            <a:endParaRPr lang="en-US"/>
          </a:p>
        </c:txPr>
        <c:crossAx val="111197611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rgbClr val="1F4E6E"/>
    </a:solidFill>
    <a:ln w="9525" cap="flat" cmpd="sng" algn="ctr">
      <a:solidFill>
        <a:schemeClr val="tx1">
          <a:lumMod val="15000"/>
          <a:lumOff val="85000"/>
        </a:schemeClr>
      </a:solidFill>
      <a:round/>
    </a:ln>
    <a:effectLst/>
  </c:spPr>
  <c:txPr>
    <a:bodyPr/>
    <a:lstStyle/>
    <a:p>
      <a:pPr>
        <a:defRPr>
          <a:solidFill>
            <a:srgbClr val="FFFFFF"/>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[End_Sales55.xlsx]Sheet1!PivotTable8</c:name>
    <c:fmtId val="0"/>
  </c:pivotSource>
  <c:chart>
    <c:title>
      <c:tx>
        <c:rich>
          <a:bodyPr rot="0" spcFirstLastPara="1" vertOverflow="ellipsis" vert="horz" wrap="square" anchor="ctr" anchorCtr="1"/>
          <a:lstStyle/>
          <a:p>
            <a:pPr>
              <a:defRPr sz="1400" b="0" i="0" u="none" strike="noStrike" kern="1200" spc="0" baseline="0">
                <a:solidFill>
                  <a:srgbClr val="FFFFFF"/>
                </a:solidFill>
                <a:latin typeface="+mn-lt"/>
                <a:ea typeface="+mn-ea"/>
                <a:cs typeface="+mn-cs"/>
              </a:defRPr>
            </a:pPr>
            <a:r>
              <a:rPr lang="en-US" b="1"/>
              <a:t>Top 10 Most Expensive Phones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FFFFFF"/>
              </a:solidFill>
              <a:latin typeface="+mn-lt"/>
              <a:ea typeface="+mn-ea"/>
              <a:cs typeface="+mn-cs"/>
            </a:defRPr>
          </a:pPr>
          <a:endParaRPr lang="en-US"/>
        </a:p>
      </c:txPr>
    </c:title>
    <c:autoTitleDeleted val="0"/>
    <c:pivotFmts>
      <c:pivotFmt>
        <c:idx val="0"/>
        <c:spPr>
          <a:solidFill>
            <a:srgbClr val="1ABC9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FF"/>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Sheet1!$AJ$3</c:f>
              <c:strCache>
                <c:ptCount val="1"/>
                <c:pt idx="0">
                  <c:v>Total</c:v>
                </c:pt>
              </c:strCache>
            </c:strRef>
          </c:tx>
          <c:spPr>
            <a:solidFill>
              <a:srgbClr val="1ABC9C"/>
            </a:solidFill>
            <a:ln>
              <a:noFill/>
            </a:ln>
            <a:effectLst/>
          </c:spPr>
          <c:invertIfNegative val="0"/>
          <c:cat>
            <c:strRef>
              <c:f>Sheet1!$AI$4:$AI$5</c:f>
              <c:strCache>
                <c:ptCount val="1"/>
                <c:pt idx="0">
                  <c:v>Apple iPhone 11 Pro</c:v>
                </c:pt>
              </c:strCache>
            </c:strRef>
          </c:cat>
          <c:val>
            <c:numRef>
              <c:f>Sheet1!$AJ$4:$AJ$5</c:f>
              <c:numCache>
                <c:formatCode>General</c:formatCode>
                <c:ptCount val="1"/>
                <c:pt idx="0">
                  <c:v>140300</c:v>
                </c:pt>
              </c:numCache>
            </c:numRef>
          </c:val>
          <c:extLst>
            <c:ext xmlns:c16="http://schemas.microsoft.com/office/drawing/2014/chart" uri="{C3380CC4-5D6E-409C-BE32-E72D297353CC}">
              <c16:uniqueId val="{00000000-8437-4CCF-85EC-C6CCF2348970}"/>
            </c:ext>
          </c:extLst>
        </c:ser>
        <c:dLbls>
          <c:showLegendKey val="0"/>
          <c:showVal val="0"/>
          <c:showCatName val="0"/>
          <c:showSerName val="0"/>
          <c:showPercent val="0"/>
          <c:showBubbleSize val="0"/>
        </c:dLbls>
        <c:gapWidth val="219"/>
        <c:overlap val="-27"/>
        <c:axId val="1111973952"/>
        <c:axId val="1111975392"/>
      </c:barChart>
      <c:catAx>
        <c:axId val="1111973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FFFFFF"/>
                </a:solidFill>
                <a:latin typeface="+mn-lt"/>
                <a:ea typeface="+mn-ea"/>
                <a:cs typeface="+mn-cs"/>
              </a:defRPr>
            </a:pPr>
            <a:endParaRPr lang="en-US"/>
          </a:p>
        </c:txPr>
        <c:crossAx val="1111975392"/>
        <c:crosses val="autoZero"/>
        <c:auto val="1"/>
        <c:lblAlgn val="ctr"/>
        <c:lblOffset val="100"/>
        <c:noMultiLvlLbl val="0"/>
      </c:catAx>
      <c:valAx>
        <c:axId val="111197539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FFFFFF"/>
                </a:solidFill>
                <a:latin typeface="+mn-lt"/>
                <a:ea typeface="+mn-ea"/>
                <a:cs typeface="+mn-cs"/>
              </a:defRPr>
            </a:pPr>
            <a:endParaRPr lang="en-US"/>
          </a:p>
        </c:txPr>
        <c:crossAx val="111197395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rgbClr val="1F4E6E"/>
    </a:solidFill>
    <a:ln w="9525" cap="flat" cmpd="sng" algn="ctr">
      <a:solidFill>
        <a:schemeClr val="tx1">
          <a:lumMod val="15000"/>
          <a:lumOff val="85000"/>
        </a:schemeClr>
      </a:solidFill>
      <a:round/>
    </a:ln>
    <a:effectLst/>
  </c:spPr>
  <c:txPr>
    <a:bodyPr/>
    <a:lstStyle/>
    <a:p>
      <a:pPr>
        <a:defRPr>
          <a:solidFill>
            <a:srgbClr val="FFFFFF"/>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[End_Sales55.xlsx]Sheet1!PivotTable9</c:name>
    <c:fmtId val="0"/>
  </c:pivotSource>
  <c:chart>
    <c:title>
      <c:tx>
        <c:rich>
          <a:bodyPr rot="0" spcFirstLastPara="1" vertOverflow="ellipsis" vert="horz" wrap="square" anchor="ctr" anchorCtr="1"/>
          <a:lstStyle/>
          <a:p>
            <a:pPr>
              <a:defRPr sz="1400" b="0" i="0" u="none" strike="noStrike" kern="1200" spc="0" baseline="0">
                <a:solidFill>
                  <a:srgbClr val="FFFFFF"/>
                </a:solidFill>
                <a:latin typeface="+mn-lt"/>
                <a:ea typeface="+mn-ea"/>
                <a:cs typeface="+mn-cs"/>
              </a:defRPr>
            </a:pPr>
            <a:r>
              <a:rPr lang="en-US" b="1"/>
              <a:t>Top 5 Cheapest Phones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FFFFFF"/>
              </a:solidFill>
              <a:latin typeface="+mn-lt"/>
              <a:ea typeface="+mn-ea"/>
              <a:cs typeface="+mn-cs"/>
            </a:defRPr>
          </a:pPr>
          <a:endParaRPr lang="en-US"/>
        </a:p>
      </c:txPr>
    </c:title>
    <c:autoTitleDeleted val="0"/>
    <c:pivotFmts>
      <c:pivotFmt>
        <c:idx val="0"/>
        <c:spPr>
          <a:solidFill>
            <a:srgbClr val="F79B7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FFFF"/>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Sheet1!$AR$3</c:f>
              <c:strCache>
                <c:ptCount val="1"/>
                <c:pt idx="0">
                  <c:v>Total</c:v>
                </c:pt>
              </c:strCache>
            </c:strRef>
          </c:tx>
          <c:spPr>
            <a:solidFill>
              <a:srgbClr val="F79B72"/>
            </a:solidFill>
            <a:ln>
              <a:noFill/>
            </a:ln>
            <a:effectLst/>
          </c:spPr>
          <c:invertIfNegative val="0"/>
          <c:cat>
            <c:strRef>
              <c:f>Sheet1!$AQ$4:$AQ$5</c:f>
              <c:strCache>
                <c:ptCount val="1"/>
                <c:pt idx="0">
                  <c:v>Apple iPhone 11 Pro</c:v>
                </c:pt>
              </c:strCache>
            </c:strRef>
          </c:cat>
          <c:val>
            <c:numRef>
              <c:f>Sheet1!$AR$4:$AR$5</c:f>
              <c:numCache>
                <c:formatCode>General</c:formatCode>
                <c:ptCount val="1"/>
                <c:pt idx="0">
                  <c:v>140300</c:v>
                </c:pt>
              </c:numCache>
            </c:numRef>
          </c:val>
          <c:extLst>
            <c:ext xmlns:c16="http://schemas.microsoft.com/office/drawing/2014/chart" uri="{C3380CC4-5D6E-409C-BE32-E72D297353CC}">
              <c16:uniqueId val="{00000000-384B-417B-A3EF-09E31A876E60}"/>
            </c:ext>
          </c:extLst>
        </c:ser>
        <c:dLbls>
          <c:showLegendKey val="0"/>
          <c:showVal val="0"/>
          <c:showCatName val="0"/>
          <c:showSerName val="0"/>
          <c:showPercent val="0"/>
          <c:showBubbleSize val="0"/>
        </c:dLbls>
        <c:gapWidth val="219"/>
        <c:overlap val="-27"/>
        <c:axId val="1091109280"/>
        <c:axId val="1091112520"/>
      </c:barChart>
      <c:catAx>
        <c:axId val="1091109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FFFFFF"/>
                </a:solidFill>
                <a:latin typeface="+mn-lt"/>
                <a:ea typeface="+mn-ea"/>
                <a:cs typeface="+mn-cs"/>
              </a:defRPr>
            </a:pPr>
            <a:endParaRPr lang="en-US"/>
          </a:p>
        </c:txPr>
        <c:crossAx val="1091112520"/>
        <c:crosses val="autoZero"/>
        <c:auto val="1"/>
        <c:lblAlgn val="ctr"/>
        <c:lblOffset val="100"/>
        <c:noMultiLvlLbl val="0"/>
      </c:catAx>
      <c:valAx>
        <c:axId val="10911125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FFFFFF"/>
                </a:solidFill>
                <a:latin typeface="+mn-lt"/>
                <a:ea typeface="+mn-ea"/>
                <a:cs typeface="+mn-cs"/>
              </a:defRPr>
            </a:pPr>
            <a:endParaRPr lang="en-US"/>
          </a:p>
        </c:txPr>
        <c:crossAx val="109110928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rgbClr val="1F4E6E"/>
    </a:solidFill>
    <a:ln w="9525" cap="flat" cmpd="sng" algn="ctr">
      <a:solidFill>
        <a:schemeClr val="tx1">
          <a:lumMod val="15000"/>
          <a:lumOff val="85000"/>
        </a:schemeClr>
      </a:solidFill>
      <a:round/>
    </a:ln>
    <a:effectLst/>
  </c:spPr>
  <c:txPr>
    <a:bodyPr/>
    <a:lstStyle/>
    <a:p>
      <a:pPr>
        <a:defRPr>
          <a:solidFill>
            <a:srgbClr val="FFFFFF"/>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image" Target="../media/image3.png"/><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image" Target="../media/image2.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image" Target="../media/image1.png"/><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92</xdr:col>
      <xdr:colOff>0</xdr:colOff>
      <xdr:row>3</xdr:row>
      <xdr:rowOff>81934</xdr:rowOff>
    </xdr:from>
    <xdr:to>
      <xdr:col>139</xdr:col>
      <xdr:colOff>143386</xdr:colOff>
      <xdr:row>80</xdr:row>
      <xdr:rowOff>40967</xdr:rowOff>
    </xdr:to>
    <xdr:sp macro="" textlink="">
      <xdr:nvSpPr>
        <xdr:cNvPr id="6" name="Rectangle 5">
          <a:extLst>
            <a:ext uri="{FF2B5EF4-FFF2-40B4-BE49-F238E27FC236}">
              <a16:creationId xmlns:a16="http://schemas.microsoft.com/office/drawing/2014/main" id="{C8928D3F-648B-B65A-58F3-E8EA95776FF8}"/>
            </a:ext>
          </a:extLst>
        </xdr:cNvPr>
        <xdr:cNvSpPr/>
      </xdr:nvSpPr>
      <xdr:spPr>
        <a:xfrm>
          <a:off x="61390161" y="634999"/>
          <a:ext cx="15547257" cy="14113387"/>
        </a:xfrm>
        <a:prstGeom prst="rect">
          <a:avLst/>
        </a:prstGeom>
        <a:solidFill>
          <a:srgbClr val="0F3B57"/>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ar-EG" sz="1100"/>
            <a:t>س</a:t>
          </a:r>
          <a:endParaRPr lang="en-US" sz="1100"/>
        </a:p>
      </xdr:txBody>
    </xdr:sp>
    <xdr:clientData/>
  </xdr:twoCellAnchor>
  <xdr:twoCellAnchor>
    <xdr:from>
      <xdr:col>111</xdr:col>
      <xdr:colOff>244231</xdr:colOff>
      <xdr:row>48</xdr:row>
      <xdr:rowOff>173984</xdr:rowOff>
    </xdr:from>
    <xdr:to>
      <xdr:col>121</xdr:col>
      <xdr:colOff>130256</xdr:colOff>
      <xdr:row>58</xdr:row>
      <xdr:rowOff>67974</xdr:rowOff>
    </xdr:to>
    <xdr:graphicFrame macro="">
      <xdr:nvGraphicFramePr>
        <xdr:cNvPr id="7" name="Chart 6">
          <a:extLst>
            <a:ext uri="{FF2B5EF4-FFF2-40B4-BE49-F238E27FC236}">
              <a16:creationId xmlns:a16="http://schemas.microsoft.com/office/drawing/2014/main" id="{CF629B9E-43A3-5696-40A2-02B43FA29F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111</xdr:col>
      <xdr:colOff>260804</xdr:colOff>
      <xdr:row>23</xdr:row>
      <xdr:rowOff>84667</xdr:rowOff>
    </xdr:from>
    <xdr:to>
      <xdr:col>121</xdr:col>
      <xdr:colOff>148167</xdr:colOff>
      <xdr:row>36</xdr:row>
      <xdr:rowOff>114813</xdr:rowOff>
    </xdr:to>
    <xdr:graphicFrame macro="">
      <xdr:nvGraphicFramePr>
        <xdr:cNvPr id="8" name="Chart 7">
          <a:extLst>
            <a:ext uri="{FF2B5EF4-FFF2-40B4-BE49-F238E27FC236}">
              <a16:creationId xmlns:a16="http://schemas.microsoft.com/office/drawing/2014/main" id="{64E70611-00E2-1A69-BCAA-9C2EA636DA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102</xdr:col>
      <xdr:colOff>88900</xdr:colOff>
      <xdr:row>38</xdr:row>
      <xdr:rowOff>68674</xdr:rowOff>
    </xdr:from>
    <xdr:to>
      <xdr:col>110</xdr:col>
      <xdr:colOff>228600</xdr:colOff>
      <xdr:row>47</xdr:row>
      <xdr:rowOff>70342</xdr:rowOff>
    </xdr:to>
    <xdr:graphicFrame macro="">
      <xdr:nvGraphicFramePr>
        <xdr:cNvPr id="9" name="Chart 8">
          <a:extLst>
            <a:ext uri="{FF2B5EF4-FFF2-40B4-BE49-F238E27FC236}">
              <a16:creationId xmlns:a16="http://schemas.microsoft.com/office/drawing/2014/main" id="{DD61D148-92D3-6B31-0D00-1CA06DC704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111</xdr:col>
      <xdr:colOff>260513</xdr:colOff>
      <xdr:row>38</xdr:row>
      <xdr:rowOff>85377</xdr:rowOff>
    </xdr:from>
    <xdr:to>
      <xdr:col>121</xdr:col>
      <xdr:colOff>124731</xdr:colOff>
      <xdr:row>47</xdr:row>
      <xdr:rowOff>65686</xdr:rowOff>
    </xdr:to>
    <xdr:graphicFrame macro="">
      <xdr:nvGraphicFramePr>
        <xdr:cNvPr id="10" name="Chart 9">
          <a:extLst>
            <a:ext uri="{FF2B5EF4-FFF2-40B4-BE49-F238E27FC236}">
              <a16:creationId xmlns:a16="http://schemas.microsoft.com/office/drawing/2014/main" id="{00A8B986-4159-8BA3-AF57-234C1ABCC8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102</xdr:col>
      <xdr:colOff>52466</xdr:colOff>
      <xdr:row>48</xdr:row>
      <xdr:rowOff>178560</xdr:rowOff>
    </xdr:from>
    <xdr:to>
      <xdr:col>110</xdr:col>
      <xdr:colOff>212949</xdr:colOff>
      <xdr:row>57</xdr:row>
      <xdr:rowOff>165614</xdr:rowOff>
    </xdr:to>
    <xdr:graphicFrame macro="">
      <xdr:nvGraphicFramePr>
        <xdr:cNvPr id="11" name="Chart 10">
          <a:extLst>
            <a:ext uri="{FF2B5EF4-FFF2-40B4-BE49-F238E27FC236}">
              <a16:creationId xmlns:a16="http://schemas.microsoft.com/office/drawing/2014/main" id="{40D4F6E6-841F-90AD-F7EF-3ACB3B4BA6E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102</xdr:col>
      <xdr:colOff>114138</xdr:colOff>
      <xdr:row>23</xdr:row>
      <xdr:rowOff>84667</xdr:rowOff>
    </xdr:from>
    <xdr:to>
      <xdr:col>110</xdr:col>
      <xdr:colOff>226786</xdr:colOff>
      <xdr:row>36</xdr:row>
      <xdr:rowOff>79557</xdr:rowOff>
    </xdr:to>
    <xdr:graphicFrame macro="">
      <xdr:nvGraphicFramePr>
        <xdr:cNvPr id="12" name="Chart 11">
          <a:extLst>
            <a:ext uri="{FF2B5EF4-FFF2-40B4-BE49-F238E27FC236}">
              <a16:creationId xmlns:a16="http://schemas.microsoft.com/office/drawing/2014/main" id="{384B6CF3-A955-2455-5ACF-3B0FF956D7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122</xdr:col>
      <xdr:colOff>79374</xdr:colOff>
      <xdr:row>49</xdr:row>
      <xdr:rowOff>0</xdr:rowOff>
    </xdr:from>
    <xdr:to>
      <xdr:col>130</xdr:col>
      <xdr:colOff>102053</xdr:colOff>
      <xdr:row>58</xdr:row>
      <xdr:rowOff>26942</xdr:rowOff>
    </xdr:to>
    <xdr:graphicFrame macro="">
      <xdr:nvGraphicFramePr>
        <xdr:cNvPr id="13" name="Chart 12">
          <a:extLst>
            <a:ext uri="{FF2B5EF4-FFF2-40B4-BE49-F238E27FC236}">
              <a16:creationId xmlns:a16="http://schemas.microsoft.com/office/drawing/2014/main" id="{29892196-5E69-D1A0-0708-9D1C25C8DD2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102</xdr:col>
      <xdr:colOff>52755</xdr:colOff>
      <xdr:row>59</xdr:row>
      <xdr:rowOff>62570</xdr:rowOff>
    </xdr:from>
    <xdr:to>
      <xdr:col>110</xdr:col>
      <xdr:colOff>201981</xdr:colOff>
      <xdr:row>69</xdr:row>
      <xdr:rowOff>167923</xdr:rowOff>
    </xdr:to>
    <xdr:graphicFrame macro="">
      <xdr:nvGraphicFramePr>
        <xdr:cNvPr id="14" name="Chart 13">
          <a:extLst>
            <a:ext uri="{FF2B5EF4-FFF2-40B4-BE49-F238E27FC236}">
              <a16:creationId xmlns:a16="http://schemas.microsoft.com/office/drawing/2014/main" id="{62526CDC-E29A-8D79-1CF1-D478389A2B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111</xdr:col>
      <xdr:colOff>227949</xdr:colOff>
      <xdr:row>59</xdr:row>
      <xdr:rowOff>68920</xdr:rowOff>
    </xdr:from>
    <xdr:to>
      <xdr:col>121</xdr:col>
      <xdr:colOff>145986</xdr:colOff>
      <xdr:row>69</xdr:row>
      <xdr:rowOff>129823</xdr:rowOff>
    </xdr:to>
    <xdr:graphicFrame macro="">
      <xdr:nvGraphicFramePr>
        <xdr:cNvPr id="15" name="Chart 14">
          <a:extLst>
            <a:ext uri="{FF2B5EF4-FFF2-40B4-BE49-F238E27FC236}">
              <a16:creationId xmlns:a16="http://schemas.microsoft.com/office/drawing/2014/main" id="{719F762B-8BD7-B009-A0B8-106C2FBE37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122</xdr:col>
      <xdr:colOff>102053</xdr:colOff>
      <xdr:row>59</xdr:row>
      <xdr:rowOff>9750</xdr:rowOff>
    </xdr:from>
    <xdr:to>
      <xdr:col>130</xdr:col>
      <xdr:colOff>115514</xdr:colOff>
      <xdr:row>69</xdr:row>
      <xdr:rowOff>45253</xdr:rowOff>
    </xdr:to>
    <xdr:graphicFrame macro="">
      <xdr:nvGraphicFramePr>
        <xdr:cNvPr id="16" name="Chart 15">
          <a:extLst>
            <a:ext uri="{FF2B5EF4-FFF2-40B4-BE49-F238E27FC236}">
              <a16:creationId xmlns:a16="http://schemas.microsoft.com/office/drawing/2014/main" id="{C9642FB2-593A-321C-24F6-3C4228229D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102</xdr:col>
      <xdr:colOff>97102</xdr:colOff>
      <xdr:row>9</xdr:row>
      <xdr:rowOff>124249</xdr:rowOff>
    </xdr:from>
    <xdr:to>
      <xdr:col>107</xdr:col>
      <xdr:colOff>191622</xdr:colOff>
      <xdr:row>14</xdr:row>
      <xdr:rowOff>131506</xdr:rowOff>
    </xdr:to>
    <xdr:sp macro="" textlink="">
      <xdr:nvSpPr>
        <xdr:cNvPr id="20" name="Rectangle: Rounded Corners 19">
          <a:extLst>
            <a:ext uri="{FF2B5EF4-FFF2-40B4-BE49-F238E27FC236}">
              <a16:creationId xmlns:a16="http://schemas.microsoft.com/office/drawing/2014/main" id="{10AB3AA9-217A-C363-E533-18F2D0383BBE}"/>
            </a:ext>
          </a:extLst>
        </xdr:cNvPr>
        <xdr:cNvSpPr/>
      </xdr:nvSpPr>
      <xdr:spPr>
        <a:xfrm>
          <a:off x="64820065" y="1770545"/>
          <a:ext cx="1740816" cy="947998"/>
        </a:xfrm>
        <a:prstGeom prst="roundRect">
          <a:avLst/>
        </a:prstGeom>
        <a:solidFill>
          <a:srgbClr val="1ABC9C"/>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r>
            <a:rPr lang="en-US" sz="1400" b="1">
              <a:solidFill>
                <a:srgbClr val="FFFFFF"/>
              </a:solidFill>
            </a:rPr>
            <a:t>Total of Mobiles </a:t>
          </a:r>
          <a:endParaRPr lang="ar-EG" sz="1400" b="1">
            <a:solidFill>
              <a:srgbClr val="FFFFFF"/>
            </a:solidFill>
          </a:endParaRPr>
        </a:p>
        <a:p>
          <a:pPr algn="ctr"/>
          <a:r>
            <a:rPr lang="en-US" sz="1600" b="1" i="0" u="none" strike="noStrike">
              <a:solidFill>
                <a:srgbClr val="FFFFFF"/>
              </a:solidFill>
              <a:effectLst/>
              <a:latin typeface="+mn-lt"/>
              <a:ea typeface="+mn-ea"/>
              <a:cs typeface="+mn-cs"/>
            </a:rPr>
            <a:t>3115</a:t>
          </a:r>
          <a:r>
            <a:rPr lang="en-US">
              <a:solidFill>
                <a:srgbClr val="FFFFFF"/>
              </a:solidFill>
            </a:rPr>
            <a:t>  </a:t>
          </a:r>
          <a:endParaRPr lang="en-US" sz="1600">
            <a:solidFill>
              <a:srgbClr val="FFFFFF"/>
            </a:solidFill>
          </a:endParaRPr>
        </a:p>
      </xdr:txBody>
    </xdr:sp>
    <xdr:clientData/>
  </xdr:twoCellAnchor>
  <xdr:twoCellAnchor>
    <xdr:from>
      <xdr:col>118</xdr:col>
      <xdr:colOff>278313</xdr:colOff>
      <xdr:row>9</xdr:row>
      <xdr:rowOff>147604</xdr:rowOff>
    </xdr:from>
    <xdr:to>
      <xdr:col>124</xdr:col>
      <xdr:colOff>132042</xdr:colOff>
      <xdr:row>14</xdr:row>
      <xdr:rowOff>154861</xdr:rowOff>
    </xdr:to>
    <xdr:sp macro="" textlink="">
      <xdr:nvSpPr>
        <xdr:cNvPr id="24" name="Rectangle: Rounded Corners 23">
          <a:extLst>
            <a:ext uri="{FF2B5EF4-FFF2-40B4-BE49-F238E27FC236}">
              <a16:creationId xmlns:a16="http://schemas.microsoft.com/office/drawing/2014/main" id="{B04FF16E-88F7-4130-B3FE-6450AEE75392}"/>
            </a:ext>
          </a:extLst>
        </xdr:cNvPr>
        <xdr:cNvSpPr/>
      </xdr:nvSpPr>
      <xdr:spPr>
        <a:xfrm>
          <a:off x="70269424" y="1793900"/>
          <a:ext cx="1829285" cy="947998"/>
        </a:xfrm>
        <a:prstGeom prst="roundRect">
          <a:avLst/>
        </a:prstGeom>
        <a:solidFill>
          <a:srgbClr val="E74C3C"/>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r>
            <a:rPr lang="en-US" sz="1400" b="1">
              <a:solidFill>
                <a:srgbClr val="FFFFFF"/>
              </a:solidFill>
            </a:rPr>
            <a:t>Max Price</a:t>
          </a:r>
          <a:endParaRPr lang="ar-EG" sz="1400" b="1">
            <a:solidFill>
              <a:srgbClr val="FFFFFF"/>
            </a:solidFill>
          </a:endParaRPr>
        </a:p>
        <a:p>
          <a:pPr algn="ctr"/>
          <a:r>
            <a:rPr lang="en-US" sz="1600" b="1" i="0" u="none" strike="noStrike">
              <a:solidFill>
                <a:srgbClr val="FFFFFF"/>
              </a:solidFill>
              <a:effectLst/>
              <a:latin typeface="+mn-lt"/>
              <a:ea typeface="+mn-ea"/>
              <a:cs typeface="+mn-cs"/>
            </a:rPr>
            <a:t>      179900</a:t>
          </a:r>
          <a:r>
            <a:rPr lang="en-US" sz="1400">
              <a:solidFill>
                <a:srgbClr val="FFFFFF"/>
              </a:solidFill>
            </a:rPr>
            <a:t> </a:t>
          </a:r>
          <a:r>
            <a:rPr lang="en-US" sz="1600"/>
            <a:t>💰</a:t>
          </a:r>
          <a:r>
            <a:rPr lang="en-US">
              <a:solidFill>
                <a:srgbClr val="FFFFFF"/>
              </a:solidFill>
            </a:rPr>
            <a:t> </a:t>
          </a:r>
          <a:endParaRPr lang="en-US" sz="1100">
            <a:solidFill>
              <a:srgbClr val="FFFFFF"/>
            </a:solidFill>
          </a:endParaRPr>
        </a:p>
      </xdr:txBody>
    </xdr:sp>
    <xdr:clientData/>
  </xdr:twoCellAnchor>
  <xdr:twoCellAnchor>
    <xdr:from>
      <xdr:col>124</xdr:col>
      <xdr:colOff>286302</xdr:colOff>
      <xdr:row>9</xdr:row>
      <xdr:rowOff>147933</xdr:rowOff>
    </xdr:from>
    <xdr:to>
      <xdr:col>130</xdr:col>
      <xdr:colOff>35817</xdr:colOff>
      <xdr:row>14</xdr:row>
      <xdr:rowOff>155190</xdr:rowOff>
    </xdr:to>
    <xdr:sp macro="" textlink="">
      <xdr:nvSpPr>
        <xdr:cNvPr id="25" name="Rectangle: Rounded Corners 24">
          <a:extLst>
            <a:ext uri="{FF2B5EF4-FFF2-40B4-BE49-F238E27FC236}">
              <a16:creationId xmlns:a16="http://schemas.microsoft.com/office/drawing/2014/main" id="{21F426A1-D459-4C7E-B1D5-439A6DF02575}"/>
            </a:ext>
          </a:extLst>
        </xdr:cNvPr>
        <xdr:cNvSpPr/>
      </xdr:nvSpPr>
      <xdr:spPr>
        <a:xfrm>
          <a:off x="72252969" y="1794229"/>
          <a:ext cx="1725070" cy="947998"/>
        </a:xfrm>
        <a:prstGeom prst="roundRect">
          <a:avLst/>
        </a:prstGeom>
        <a:solidFill>
          <a:srgbClr val="9B59B6"/>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r>
            <a:rPr lang="en-US" sz="1400" b="1">
              <a:solidFill>
                <a:srgbClr val="FFFFFF"/>
              </a:solidFill>
            </a:rPr>
            <a:t>Min Price</a:t>
          </a:r>
        </a:p>
        <a:p>
          <a:pPr algn="ctr"/>
          <a:r>
            <a:rPr lang="en-US" sz="1400" b="1" i="0" u="none" strike="noStrike">
              <a:solidFill>
                <a:srgbClr val="FFFFFF"/>
              </a:solidFill>
              <a:effectLst/>
              <a:latin typeface="+mn-lt"/>
              <a:ea typeface="+mn-ea"/>
              <a:cs typeface="+mn-cs"/>
            </a:rPr>
            <a:t> 1000 </a:t>
          </a:r>
          <a:r>
            <a:rPr lang="en-US" sz="1400" b="1">
              <a:solidFill>
                <a:srgbClr val="FFFFFF"/>
              </a:solidFill>
            </a:rPr>
            <a:t>   </a:t>
          </a:r>
        </a:p>
      </xdr:txBody>
    </xdr:sp>
    <xdr:clientData/>
  </xdr:twoCellAnchor>
  <xdr:twoCellAnchor>
    <xdr:from>
      <xdr:col>113</xdr:col>
      <xdr:colOff>211234</xdr:colOff>
      <xdr:row>9</xdr:row>
      <xdr:rowOff>138203</xdr:rowOff>
    </xdr:from>
    <xdr:to>
      <xdr:col>118</xdr:col>
      <xdr:colOff>171383</xdr:colOff>
      <xdr:row>14</xdr:row>
      <xdr:rowOff>145460</xdr:rowOff>
    </xdr:to>
    <xdr:sp macro="" textlink="">
      <xdr:nvSpPr>
        <xdr:cNvPr id="26" name="Rectangle: Rounded Corners 25">
          <a:extLst>
            <a:ext uri="{FF2B5EF4-FFF2-40B4-BE49-F238E27FC236}">
              <a16:creationId xmlns:a16="http://schemas.microsoft.com/office/drawing/2014/main" id="{90931DB0-C92C-4878-8F8B-95441EAE7512}"/>
            </a:ext>
          </a:extLst>
        </xdr:cNvPr>
        <xdr:cNvSpPr/>
      </xdr:nvSpPr>
      <xdr:spPr>
        <a:xfrm>
          <a:off x="68556049" y="1784499"/>
          <a:ext cx="1606445" cy="947998"/>
        </a:xfrm>
        <a:prstGeom prst="roundRect">
          <a:avLst/>
        </a:prstGeom>
        <a:solidFill>
          <a:srgbClr val="16A085"/>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r>
            <a:rPr lang="en-US" sz="1400" b="1">
              <a:solidFill>
                <a:srgbClr val="FFFFFF"/>
              </a:solidFill>
            </a:rPr>
            <a:t>Avg of Discount</a:t>
          </a:r>
          <a:endParaRPr lang="ar-EG" sz="1400" b="1">
            <a:solidFill>
              <a:srgbClr val="FFFFFF"/>
            </a:solidFill>
          </a:endParaRPr>
        </a:p>
        <a:p>
          <a:pPr algn="ctr"/>
          <a:r>
            <a:rPr lang="en-US" sz="1600" b="1" i="0" u="none" strike="noStrike">
              <a:solidFill>
                <a:srgbClr val="FFFFFF"/>
              </a:solidFill>
              <a:effectLst/>
              <a:latin typeface="+mn-lt"/>
              <a:ea typeface="+mn-ea"/>
              <a:cs typeface="+mn-cs"/>
            </a:rPr>
            <a:t> 1896.8</a:t>
          </a:r>
          <a:r>
            <a:rPr lang="en-US" sz="1600" b="1">
              <a:solidFill>
                <a:srgbClr val="FFFFFF"/>
              </a:solidFill>
            </a:rPr>
            <a:t> </a:t>
          </a:r>
        </a:p>
      </xdr:txBody>
    </xdr:sp>
    <xdr:clientData/>
  </xdr:twoCellAnchor>
  <xdr:twoCellAnchor>
    <xdr:from>
      <xdr:col>122</xdr:col>
      <xdr:colOff>52916</xdr:colOff>
      <xdr:row>15</xdr:row>
      <xdr:rowOff>146538</xdr:rowOff>
    </xdr:from>
    <xdr:to>
      <xdr:col>130</xdr:col>
      <xdr:colOff>145521</xdr:colOff>
      <xdr:row>48</xdr:row>
      <xdr:rowOff>117929</xdr:rowOff>
    </xdr:to>
    <xdr:sp macro="" textlink="">
      <xdr:nvSpPr>
        <xdr:cNvPr id="28" name="Rectangle: Rounded Corners 27">
          <a:extLst>
            <a:ext uri="{FF2B5EF4-FFF2-40B4-BE49-F238E27FC236}">
              <a16:creationId xmlns:a16="http://schemas.microsoft.com/office/drawing/2014/main" id="{732A7280-A8DF-A8EC-8FB0-15744BDD80AB}"/>
            </a:ext>
          </a:extLst>
        </xdr:cNvPr>
        <xdr:cNvSpPr/>
      </xdr:nvSpPr>
      <xdr:spPr>
        <a:xfrm>
          <a:off x="68324487" y="2822609"/>
          <a:ext cx="2777748" cy="5958534"/>
        </a:xfrm>
        <a:prstGeom prst="roundRect">
          <a:avLst/>
        </a:prstGeom>
        <a:solidFill>
          <a:srgbClr val="1F4E6E"/>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600" b="1"/>
            <a:t>Filters</a:t>
          </a:r>
        </a:p>
      </xdr:txBody>
    </xdr:sp>
    <xdr:clientData/>
  </xdr:twoCellAnchor>
  <xdr:twoCellAnchor>
    <xdr:from>
      <xdr:col>107</xdr:col>
      <xdr:colOff>299092</xdr:colOff>
      <xdr:row>9</xdr:row>
      <xdr:rowOff>134887</xdr:rowOff>
    </xdr:from>
    <xdr:to>
      <xdr:col>113</xdr:col>
      <xdr:colOff>103213</xdr:colOff>
      <xdr:row>14</xdr:row>
      <xdr:rowOff>151216</xdr:rowOff>
    </xdr:to>
    <xdr:sp macro="" textlink="">
      <xdr:nvSpPr>
        <xdr:cNvPr id="27" name="Rectangle: Rounded Corners 26">
          <a:extLst>
            <a:ext uri="{FF2B5EF4-FFF2-40B4-BE49-F238E27FC236}">
              <a16:creationId xmlns:a16="http://schemas.microsoft.com/office/drawing/2014/main" id="{9920B435-8AA8-4ADC-8B16-AC1389A90E0E}"/>
            </a:ext>
          </a:extLst>
        </xdr:cNvPr>
        <xdr:cNvSpPr/>
      </xdr:nvSpPr>
      <xdr:spPr>
        <a:xfrm>
          <a:off x="66668351" y="1781183"/>
          <a:ext cx="1779677" cy="957070"/>
        </a:xfrm>
        <a:prstGeom prst="roundRect">
          <a:avLst/>
        </a:prstGeom>
        <a:solidFill>
          <a:srgbClr val="3498DB"/>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r>
            <a:rPr lang="en-US" sz="1400" b="1">
              <a:solidFill>
                <a:srgbClr val="FFFFFF"/>
              </a:solidFill>
            </a:rPr>
            <a:t>Avg of Rating</a:t>
          </a:r>
          <a:endParaRPr lang="ar-EG" sz="1400" b="1">
            <a:solidFill>
              <a:srgbClr val="FFFFFF"/>
            </a:solidFill>
          </a:endParaRPr>
        </a:p>
        <a:p>
          <a:pPr algn="ctr"/>
          <a:r>
            <a:rPr lang="en-US" sz="1600" b="1" i="0" u="none" strike="noStrike">
              <a:solidFill>
                <a:srgbClr val="FFFFFF"/>
              </a:solidFill>
              <a:effectLst/>
              <a:latin typeface="+mn-lt"/>
              <a:ea typeface="+mn-ea"/>
              <a:cs typeface="+mn-cs"/>
            </a:rPr>
            <a:t>   4.05</a:t>
          </a:r>
          <a:r>
            <a:rPr lang="en-US" sz="1600" b="1">
              <a:solidFill>
                <a:srgbClr val="FFFFFF"/>
              </a:solidFill>
            </a:rPr>
            <a:t>  </a:t>
          </a:r>
          <a:r>
            <a:rPr lang="en-US" sz="1600"/>
            <a:t>⭐</a:t>
          </a:r>
          <a:endParaRPr lang="en-US" sz="1600" b="1">
            <a:solidFill>
              <a:srgbClr val="FFFFFF"/>
            </a:solidFill>
          </a:endParaRPr>
        </a:p>
      </xdr:txBody>
    </xdr:sp>
    <xdr:clientData/>
  </xdr:twoCellAnchor>
  <xdr:twoCellAnchor>
    <xdr:from>
      <xdr:col>102</xdr:col>
      <xdr:colOff>47038</xdr:colOff>
      <xdr:row>15</xdr:row>
      <xdr:rowOff>97692</xdr:rowOff>
    </xdr:from>
    <xdr:to>
      <xdr:col>121</xdr:col>
      <xdr:colOff>146538</xdr:colOff>
      <xdr:row>22</xdr:row>
      <xdr:rowOff>183613</xdr:rowOff>
    </xdr:to>
    <xdr:sp macro="" textlink="">
      <xdr:nvSpPr>
        <xdr:cNvPr id="2" name="Rectangle: Rounded Corners 1">
          <a:extLst>
            <a:ext uri="{FF2B5EF4-FFF2-40B4-BE49-F238E27FC236}">
              <a16:creationId xmlns:a16="http://schemas.microsoft.com/office/drawing/2014/main" id="{2B813D3D-D3B2-0C56-9825-6D026D65EFCC}"/>
            </a:ext>
          </a:extLst>
        </xdr:cNvPr>
        <xdr:cNvSpPr/>
      </xdr:nvSpPr>
      <xdr:spPr>
        <a:xfrm>
          <a:off x="64770001" y="2872877"/>
          <a:ext cx="6355426" cy="1402958"/>
        </a:xfrm>
        <a:prstGeom prst="roundRect">
          <a:avLst/>
        </a:prstGeom>
        <a:solidFill>
          <a:srgbClr val="1F4E6E"/>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US" sz="1600"/>
        </a:p>
        <a:p>
          <a:r>
            <a:rPr lang="en-US" sz="2400" b="1"/>
            <a:t>Mobile Sales &amp; Insights</a:t>
          </a:r>
        </a:p>
        <a:p>
          <a:r>
            <a:rPr lang="en-US" sz="2400" b="1"/>
            <a:t> </a:t>
          </a:r>
          <a:r>
            <a:rPr lang="ar-EG" sz="2400" b="1"/>
            <a:t>       </a:t>
          </a:r>
          <a:r>
            <a:rPr lang="en-US" sz="2400" b="1"/>
            <a:t>Dashboard</a:t>
          </a:r>
          <a:endParaRPr lang="en-US" sz="2400"/>
        </a:p>
        <a:p>
          <a:pPr algn="l"/>
          <a:endParaRPr lang="en-US" sz="1600" b="1"/>
        </a:p>
      </xdr:txBody>
    </xdr:sp>
    <xdr:clientData/>
  </xdr:twoCellAnchor>
  <xdr:twoCellAnchor editAs="oneCell">
    <xdr:from>
      <xdr:col>122</xdr:col>
      <xdr:colOff>254000</xdr:colOff>
      <xdr:row>40</xdr:row>
      <xdr:rowOff>170089</xdr:rowOff>
    </xdr:from>
    <xdr:to>
      <xdr:col>129</xdr:col>
      <xdr:colOff>308427</xdr:colOff>
      <xdr:row>47</xdr:row>
      <xdr:rowOff>68035</xdr:rowOff>
    </xdr:to>
    <mc:AlternateContent xmlns:mc="http://schemas.openxmlformats.org/markup-compatibility/2006" xmlns:a14="http://schemas.microsoft.com/office/drawing/2010/main">
      <mc:Choice Requires="a14">
        <xdr:graphicFrame macro="">
          <xdr:nvGraphicFramePr>
            <xdr:cNvPr id="3" name="Colors">
              <a:extLst>
                <a:ext uri="{FF2B5EF4-FFF2-40B4-BE49-F238E27FC236}">
                  <a16:creationId xmlns:a16="http://schemas.microsoft.com/office/drawing/2014/main" id="{10F5BF40-8B06-99FE-E57D-F050DCE09C60}"/>
                </a:ext>
              </a:extLst>
            </xdr:cNvPr>
            <xdr:cNvGraphicFramePr/>
          </xdr:nvGraphicFramePr>
          <xdr:xfrm>
            <a:off x="0" y="0"/>
            <a:ext cx="0" cy="0"/>
          </xdr:xfrm>
          <a:graphic>
            <a:graphicData uri="http://schemas.microsoft.com/office/drawing/2010/slicer">
              <sle:slicer xmlns:sle="http://schemas.microsoft.com/office/drawing/2010/slicer" name="Colors"/>
            </a:graphicData>
          </a:graphic>
        </xdr:graphicFrame>
      </mc:Choice>
      <mc:Fallback xmlns="">
        <xdr:sp macro="" textlink="">
          <xdr:nvSpPr>
            <xdr:cNvPr id="0" name=""/>
            <xdr:cNvSpPr>
              <a:spLocks noTextEdit="1"/>
            </xdr:cNvSpPr>
          </xdr:nvSpPr>
          <xdr:spPr>
            <a:xfrm>
              <a:off x="72447239" y="7629103"/>
              <a:ext cx="2433442" cy="121266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122</xdr:col>
      <xdr:colOff>254000</xdr:colOff>
      <xdr:row>33</xdr:row>
      <xdr:rowOff>113392</xdr:rowOff>
    </xdr:from>
    <xdr:to>
      <xdr:col>129</xdr:col>
      <xdr:colOff>308428</xdr:colOff>
      <xdr:row>40</xdr:row>
      <xdr:rowOff>102053</xdr:rowOff>
    </xdr:to>
    <mc:AlternateContent xmlns:mc="http://schemas.openxmlformats.org/markup-compatibility/2006" xmlns:a14="http://schemas.microsoft.com/office/drawing/2010/main">
      <mc:Choice Requires="a14">
        <xdr:graphicFrame macro="">
          <xdr:nvGraphicFramePr>
            <xdr:cNvPr id="4" name="Storage_Size">
              <a:extLst>
                <a:ext uri="{FF2B5EF4-FFF2-40B4-BE49-F238E27FC236}">
                  <a16:creationId xmlns:a16="http://schemas.microsoft.com/office/drawing/2014/main" id="{A04515B1-5574-C66B-62DB-88A42B5DD698}"/>
                </a:ext>
              </a:extLst>
            </xdr:cNvPr>
            <xdr:cNvGraphicFramePr/>
          </xdr:nvGraphicFramePr>
          <xdr:xfrm>
            <a:off x="0" y="0"/>
            <a:ext cx="0" cy="0"/>
          </xdr:xfrm>
          <a:graphic>
            <a:graphicData uri="http://schemas.microsoft.com/office/drawing/2010/slicer">
              <sle:slicer xmlns:sle="http://schemas.microsoft.com/office/drawing/2010/slicer" name="Storage_Size"/>
            </a:graphicData>
          </a:graphic>
        </xdr:graphicFrame>
      </mc:Choice>
      <mc:Fallback xmlns="">
        <xdr:sp macro="" textlink="">
          <xdr:nvSpPr>
            <xdr:cNvPr id="0" name=""/>
            <xdr:cNvSpPr>
              <a:spLocks noTextEdit="1"/>
            </xdr:cNvSpPr>
          </xdr:nvSpPr>
          <xdr:spPr>
            <a:xfrm>
              <a:off x="72447239" y="6257688"/>
              <a:ext cx="2433443" cy="13033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122</xdr:col>
      <xdr:colOff>244929</xdr:colOff>
      <xdr:row>25</xdr:row>
      <xdr:rowOff>179161</xdr:rowOff>
    </xdr:from>
    <xdr:to>
      <xdr:col>129</xdr:col>
      <xdr:colOff>326570</xdr:colOff>
      <xdr:row>32</xdr:row>
      <xdr:rowOff>156483</xdr:rowOff>
    </xdr:to>
    <mc:AlternateContent xmlns:mc="http://schemas.openxmlformats.org/markup-compatibility/2006" xmlns:a14="http://schemas.microsoft.com/office/drawing/2010/main">
      <mc:Choice Requires="a14">
        <xdr:graphicFrame macro="">
          <xdr:nvGraphicFramePr>
            <xdr:cNvPr id="5" name="Selling_Price">
              <a:extLst>
                <a:ext uri="{FF2B5EF4-FFF2-40B4-BE49-F238E27FC236}">
                  <a16:creationId xmlns:a16="http://schemas.microsoft.com/office/drawing/2014/main" id="{C154A82F-2260-8CC0-7BD0-0D12E257D6F4}"/>
                </a:ext>
              </a:extLst>
            </xdr:cNvPr>
            <xdr:cNvGraphicFramePr/>
          </xdr:nvGraphicFramePr>
          <xdr:xfrm>
            <a:off x="0" y="0"/>
            <a:ext cx="0" cy="0"/>
          </xdr:xfrm>
          <a:graphic>
            <a:graphicData uri="http://schemas.microsoft.com/office/drawing/2010/slicer">
              <sle:slicer xmlns:sle="http://schemas.microsoft.com/office/drawing/2010/slicer" name="Selling_Price"/>
            </a:graphicData>
          </a:graphic>
        </xdr:graphicFrame>
      </mc:Choice>
      <mc:Fallback xmlns="">
        <xdr:sp macro="" textlink="">
          <xdr:nvSpPr>
            <xdr:cNvPr id="0" name=""/>
            <xdr:cNvSpPr>
              <a:spLocks noTextEdit="1"/>
            </xdr:cNvSpPr>
          </xdr:nvSpPr>
          <xdr:spPr>
            <a:xfrm>
              <a:off x="72438168" y="4820922"/>
              <a:ext cx="2460656" cy="12920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111</xdr:col>
      <xdr:colOff>238125</xdr:colOff>
      <xdr:row>16</xdr:row>
      <xdr:rowOff>10600</xdr:rowOff>
    </xdr:from>
    <xdr:to>
      <xdr:col>120</xdr:col>
      <xdr:colOff>267056</xdr:colOff>
      <xdr:row>22</xdr:row>
      <xdr:rowOff>43964</xdr:rowOff>
    </xdr:to>
    <xdr:pic>
      <xdr:nvPicPr>
        <xdr:cNvPr id="23" name="Picture 22">
          <a:extLst>
            <a:ext uri="{FF2B5EF4-FFF2-40B4-BE49-F238E27FC236}">
              <a16:creationId xmlns:a16="http://schemas.microsoft.com/office/drawing/2014/main" id="{1C4AA56D-1603-FECD-A9EA-C2B0D59EAAB9}"/>
            </a:ext>
          </a:extLst>
        </xdr:cNvPr>
        <xdr:cNvPicPr>
          <a:picLocks noChangeAspect="1"/>
        </xdr:cNvPicPr>
      </xdr:nvPicPr>
      <xdr:blipFill>
        <a:blip xmlns:r="http://schemas.openxmlformats.org/officeDocument/2006/relationships" r:embed="rId11"/>
        <a:stretch>
          <a:fillRect/>
        </a:stretch>
      </xdr:blipFill>
      <xdr:spPr>
        <a:xfrm>
          <a:off x="68294250" y="2883975"/>
          <a:ext cx="3029306" cy="1128739"/>
        </a:xfrm>
        <a:prstGeom prst="rect">
          <a:avLst/>
        </a:prstGeom>
      </xdr:spPr>
    </xdr:pic>
    <xdr:clientData/>
  </xdr:twoCellAnchor>
  <xdr:twoCellAnchor editAs="oneCell">
    <xdr:from>
      <xdr:col>122</xdr:col>
      <xdr:colOff>226784</xdr:colOff>
      <xdr:row>18</xdr:row>
      <xdr:rowOff>86181</xdr:rowOff>
    </xdr:from>
    <xdr:to>
      <xdr:col>130</xdr:col>
      <xdr:colOff>9069</xdr:colOff>
      <xdr:row>25</xdr:row>
      <xdr:rowOff>63501</xdr:rowOff>
    </xdr:to>
    <mc:AlternateContent xmlns:mc="http://schemas.openxmlformats.org/markup-compatibility/2006" xmlns:a14="http://schemas.microsoft.com/office/drawing/2010/main">
      <mc:Choice Requires="a14">
        <xdr:graphicFrame macro="">
          <xdr:nvGraphicFramePr>
            <xdr:cNvPr id="21" name="Mobile">
              <a:extLst>
                <a:ext uri="{FF2B5EF4-FFF2-40B4-BE49-F238E27FC236}">
                  <a16:creationId xmlns:a16="http://schemas.microsoft.com/office/drawing/2014/main" id="{EF9528CB-7666-A67E-387A-3A108B300F60}"/>
                </a:ext>
              </a:extLst>
            </xdr:cNvPr>
            <xdr:cNvGraphicFramePr/>
          </xdr:nvGraphicFramePr>
          <xdr:xfrm>
            <a:off x="0" y="0"/>
            <a:ext cx="0" cy="0"/>
          </xdr:xfrm>
          <a:graphic>
            <a:graphicData uri="http://schemas.microsoft.com/office/drawing/2010/slicer">
              <sle:slicer xmlns:sle="http://schemas.microsoft.com/office/drawing/2010/slicer" name="Mobile"/>
            </a:graphicData>
          </a:graphic>
        </xdr:graphicFrame>
      </mc:Choice>
      <mc:Fallback xmlns="">
        <xdr:sp macro="" textlink="">
          <xdr:nvSpPr>
            <xdr:cNvPr id="0" name=""/>
            <xdr:cNvSpPr>
              <a:spLocks noTextEdit="1"/>
            </xdr:cNvSpPr>
          </xdr:nvSpPr>
          <xdr:spPr>
            <a:xfrm>
              <a:off x="72420023" y="3413223"/>
              <a:ext cx="2501159" cy="12920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117</xdr:col>
      <xdr:colOff>47625</xdr:colOff>
      <xdr:row>11</xdr:row>
      <xdr:rowOff>87313</xdr:rowOff>
    </xdr:from>
    <xdr:to>
      <xdr:col>118</xdr:col>
      <xdr:colOff>127000</xdr:colOff>
      <xdr:row>13</xdr:row>
      <xdr:rowOff>103188</xdr:rowOff>
    </xdr:to>
    <xdr:pic>
      <xdr:nvPicPr>
        <xdr:cNvPr id="17" name="Picture 16">
          <a:extLst>
            <a:ext uri="{FF2B5EF4-FFF2-40B4-BE49-F238E27FC236}">
              <a16:creationId xmlns:a16="http://schemas.microsoft.com/office/drawing/2014/main" id="{AE2DA32E-CDCD-0C52-FFDF-7773817A4813}"/>
            </a:ext>
          </a:extLst>
        </xdr:cNvPr>
        <xdr:cNvPicPr>
          <a:picLocks noChangeAspect="1"/>
        </xdr:cNvPicPr>
      </xdr:nvPicPr>
      <xdr:blipFill>
        <a:blip xmlns:r="http://schemas.openxmlformats.org/officeDocument/2006/relationships" r:embed="rId12"/>
        <a:stretch>
          <a:fillRect/>
        </a:stretch>
      </xdr:blipFill>
      <xdr:spPr>
        <a:xfrm>
          <a:off x="70104000" y="2047876"/>
          <a:ext cx="412750" cy="381000"/>
        </a:xfrm>
        <a:prstGeom prst="rect">
          <a:avLst/>
        </a:prstGeom>
      </xdr:spPr>
    </xdr:pic>
    <xdr:clientData/>
  </xdr:twoCellAnchor>
  <xdr:twoCellAnchor editAs="oneCell">
    <xdr:from>
      <xdr:col>105</xdr:col>
      <xdr:colOff>222250</xdr:colOff>
      <xdr:row>11</xdr:row>
      <xdr:rowOff>87312</xdr:rowOff>
    </xdr:from>
    <xdr:to>
      <xdr:col>106</xdr:col>
      <xdr:colOff>246064</xdr:colOff>
      <xdr:row>13</xdr:row>
      <xdr:rowOff>39687</xdr:rowOff>
    </xdr:to>
    <xdr:pic>
      <xdr:nvPicPr>
        <xdr:cNvPr id="18" name="Picture 17">
          <a:extLst>
            <a:ext uri="{FF2B5EF4-FFF2-40B4-BE49-F238E27FC236}">
              <a16:creationId xmlns:a16="http://schemas.microsoft.com/office/drawing/2014/main" id="{F79934BA-4069-7E13-F27F-B7C9FC41B1A4}"/>
            </a:ext>
          </a:extLst>
        </xdr:cNvPr>
        <xdr:cNvPicPr>
          <a:picLocks noChangeAspect="1"/>
        </xdr:cNvPicPr>
      </xdr:nvPicPr>
      <xdr:blipFill>
        <a:blip xmlns:r="http://schemas.openxmlformats.org/officeDocument/2006/relationships" r:embed="rId13"/>
        <a:stretch>
          <a:fillRect/>
        </a:stretch>
      </xdr:blipFill>
      <xdr:spPr>
        <a:xfrm>
          <a:off x="66278125" y="2047875"/>
          <a:ext cx="357189" cy="317500"/>
        </a:xfrm>
        <a:prstGeom prst="rect">
          <a:avLst/>
        </a:prstGeom>
      </xdr:spPr>
    </xdr:pic>
    <xdr:clientData/>
  </xdr:twoCellAnchor>
  <xdr:twoCellAnchor editAs="oneCell">
    <xdr:from>
      <xdr:col>128</xdr:col>
      <xdr:colOff>95251</xdr:colOff>
      <xdr:row>10</xdr:row>
      <xdr:rowOff>111124</xdr:rowOff>
    </xdr:from>
    <xdr:to>
      <xdr:col>129</xdr:col>
      <xdr:colOff>152724</xdr:colOff>
      <xdr:row>12</xdr:row>
      <xdr:rowOff>146073</xdr:rowOff>
    </xdr:to>
    <xdr:pic>
      <xdr:nvPicPr>
        <xdr:cNvPr id="19" name="Picture 18">
          <a:extLst>
            <a:ext uri="{FF2B5EF4-FFF2-40B4-BE49-F238E27FC236}">
              <a16:creationId xmlns:a16="http://schemas.microsoft.com/office/drawing/2014/main" id="{600BA344-BC47-54D0-6DB4-BC1F9A82D40E}"/>
            </a:ext>
          </a:extLst>
        </xdr:cNvPr>
        <xdr:cNvPicPr>
          <a:picLocks noChangeAspect="1"/>
        </xdr:cNvPicPr>
      </xdr:nvPicPr>
      <xdr:blipFill>
        <a:blip xmlns:r="http://schemas.openxmlformats.org/officeDocument/2006/relationships" r:embed="rId14"/>
        <a:stretch>
          <a:fillRect/>
        </a:stretch>
      </xdr:blipFill>
      <xdr:spPr>
        <a:xfrm>
          <a:off x="73818751" y="1889124"/>
          <a:ext cx="390848" cy="400074"/>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 refreshedDate="45876.055141319448" backgroundQuery="1" createdVersion="8" refreshedVersion="8" minRefreshableVersion="3" recordCount="0" supportSubquery="1" supportAdvancedDrill="1" xr:uid="{FE8F025B-846C-4D74-9912-F7FB4705621E}">
  <cacheSource type="external" connectionId="1"/>
  <cacheFields count="4">
    <cacheField name="[Table1].[Memory_Unit].[Memory_Unit]" caption="Memory_Unit" numFmtId="0" hierarchy="5" level="1">
      <sharedItems count="1">
        <s v="GB"/>
      </sharedItems>
    </cacheField>
    <cacheField name="[Table1].[Memory_Size].[Memory_Size]" caption="Memory_Size" numFmtId="0" hierarchy="6" level="1">
      <sharedItems containsSemiMixedTypes="0" containsString="0" containsNumber="1" containsInteger="1" minValue="4" maxValue="4" count="1">
        <n v="4"/>
      </sharedItems>
      <extLst>
        <ext xmlns:x15="http://schemas.microsoft.com/office/spreadsheetml/2010/11/main" uri="{4F2E5C28-24EA-4eb8-9CBF-B6C8F9C3D259}">
          <x15:cachedUniqueNames>
            <x15:cachedUniqueName index="0" name="[Table1].[Memory_Size].&amp;[4]"/>
          </x15:cachedUniqueNames>
        </ext>
      </extLst>
    </cacheField>
    <cacheField name="[Measures].[Count of Mobile]" caption="Count of Mobile" numFmtId="0" hierarchy="19" level="32767"/>
    <cacheField name="[Table1].[Mobile].[Mobile]" caption="Mobile" numFmtId="0" hierarchy="9" level="1">
      <sharedItems containsSemiMixedTypes="0" containsNonDate="0" containsString="0"/>
    </cacheField>
  </cacheFields>
  <cacheHierarchies count="28">
    <cacheHierarchy uniqueName="[Table1].[Brands]" caption="Brands" attribute="1" defaultMemberUniqueName="[Table1].[Brands].[All]" allUniqueName="[Table1].[Brands].[All]" dimensionUniqueName="[Table1]" displayFolder="" count="2" memberValueDatatype="130" unbalanced="0"/>
    <cacheHierarchy uniqueName="[Table1].[Models]" caption="Models" attribute="1" defaultMemberUniqueName="[Table1].[Models].[All]" allUniqueName="[Table1].[Models].[All]" dimensionUniqueName="[Table1]" displayFolder="" count="2" memberValueDatatype="130" unbalanced="0"/>
    <cacheHierarchy uniqueName="[Table1].[Colors]" caption="Colors" attribute="1" defaultMemberUniqueName="[Table1].[Colors].[All]" allUniqueName="[Table1].[Colors].[All]" dimensionUniqueName="[Table1]" displayFolder="" count="2" memberValueDatatype="130" unbalanced="0"/>
    <cacheHierarchy uniqueName="[Table1].[Storage_Unit]" caption="Storage_Unit" attribute="1" defaultMemberUniqueName="[Table1].[Storage_Unit].[All]" allUniqueName="[Table1].[Storage_Unit].[All]" dimensionUniqueName="[Table1]" displayFolder="" count="2" memberValueDatatype="130" unbalanced="0"/>
    <cacheHierarchy uniqueName="[Table1].[Storage_Size]" caption="Storage_Size" attribute="1" defaultMemberUniqueName="[Table1].[Storage_Size].[All]" allUniqueName="[Table1].[Storage_Size].[All]" dimensionUniqueName="[Table1]" displayFolder="" count="2" memberValueDatatype="20" unbalanced="0"/>
    <cacheHierarchy uniqueName="[Table1].[Memory_Unit]" caption="Memory_Unit" attribute="1" defaultMemberUniqueName="[Table1].[Memory_Unit].[All]" allUniqueName="[Table1].[Memory_Unit].[All]" dimensionUniqueName="[Table1]" displayFolder="" count="2" memberValueDatatype="130" unbalanced="0">
      <fieldsUsage count="2">
        <fieldUsage x="-1"/>
        <fieldUsage x="0"/>
      </fieldsUsage>
    </cacheHierarchy>
    <cacheHierarchy uniqueName="[Table1].[Memory_Size]" caption="Memory_Size" attribute="1" defaultMemberUniqueName="[Table1].[Memory_Size].[All]" allUniqueName="[Table1].[Memory_Size].[All]" dimensionUniqueName="[Table1]" displayFolder="" count="2" memberValueDatatype="20" unbalanced="0">
      <fieldsUsage count="2">
        <fieldUsage x="-1"/>
        <fieldUsage x="1"/>
      </fieldsUsage>
    </cacheHierarchy>
    <cacheHierarchy uniqueName="[Table1].[Storage_Expanding]" caption="Storage_Expanding" attribute="1" defaultMemberUniqueName="[Table1].[Storage_Expanding].[All]" allUniqueName="[Table1].[Storage_Expanding].[All]" dimensionUniqueName="[Table1]" displayFolder="" count="2" memberValueDatatype="130" unbalanced="0"/>
    <cacheHierarchy uniqueName="[Table1].[Camera]" caption="Camera" attribute="1" defaultMemberUniqueName="[Table1].[Camera].[All]" allUniqueName="[Table1].[Camera].[All]" dimensionUniqueName="[Table1]" displayFolder="" count="2" memberValueDatatype="130" unbalanced="0"/>
    <cacheHierarchy uniqueName="[Table1].[Mobile]" caption="Mobile" attribute="1" defaultMemberUniqueName="[Table1].[Mobile].[All]" allUniqueName="[Table1].[Mobile].[All]" dimensionUniqueName="[Table1]" displayFolder="" count="2" memberValueDatatype="130" unbalanced="0">
      <fieldsUsage count="2">
        <fieldUsage x="-1"/>
        <fieldUsage x="3"/>
      </fieldsUsage>
    </cacheHierarchy>
    <cacheHierarchy uniqueName="[Table1].[Rating]" caption="Rating" attribute="1" defaultMemberUniqueName="[Table1].[Rating].[All]" allUniqueName="[Table1].[Rating].[All]" dimensionUniqueName="[Table1]" displayFolder="" count="2" memberValueDatatype="5" unbalanced="0"/>
    <cacheHierarchy uniqueName="[Table1].[Selling_Price]" caption="Selling_Price" attribute="1" defaultMemberUniqueName="[Table1].[Selling_Price].[All]" allUniqueName="[Table1].[Selling_Price].[All]" dimensionUniqueName="[Table1]" displayFolder="" count="2" memberValueDatatype="20" unbalanced="0"/>
    <cacheHierarchy uniqueName="[Table1].[Original_Price]" caption="Original_Price" attribute="1" defaultMemberUniqueName="[Table1].[Original_Price].[All]" allUniqueName="[Table1].[Original_Price].[All]" dimensionUniqueName="[Table1]" displayFolder="" count="2" memberValueDatatype="20" unbalanced="0"/>
    <cacheHierarchy uniqueName="[Table1].[Discount]" caption="Discount" attribute="1" defaultMemberUniqueName="[Table1].[Discount].[All]" allUniqueName="[Table1].[Discount].[All]" dimensionUniqueName="[Table1]" displayFolder="" count="2" memberValueDatatype="20" unbalanced="0"/>
    <cacheHierarchy uniqueName="[Table1].[Discount_Percentage]" caption="Discount_Percentage" attribute="1" defaultMemberUniqueName="[Table1].[Discount_Percentage].[All]" allUniqueName="[Table1].[Discount_Percentage].[All]" dimensionUniqueName="[Table1]" displayFolder="" count="2" memberValueDatatype="5"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Selling_Price]" caption="Sum of Selling_Price" measure="1" displayFolder="" measureGroup="Table1" count="0" hidden="1">
      <extLst>
        <ext xmlns:x15="http://schemas.microsoft.com/office/spreadsheetml/2010/11/main" uri="{B97F6D7D-B522-45F9-BDA1-12C45D357490}">
          <x15:cacheHierarchy aggregatedColumn="11"/>
        </ext>
      </extLst>
    </cacheHierarchy>
    <cacheHierarchy uniqueName="[Measures].[Average of Selling_Price]" caption="Average of Selling_Price" measure="1" displayFolder="" measureGroup="Table1" count="0" hidden="1">
      <extLst>
        <ext xmlns:x15="http://schemas.microsoft.com/office/spreadsheetml/2010/11/main" uri="{B97F6D7D-B522-45F9-BDA1-12C45D357490}">
          <x15:cacheHierarchy aggregatedColumn="11"/>
        </ext>
      </extLst>
    </cacheHierarchy>
    <cacheHierarchy uniqueName="[Measures].[Count of Mobile]" caption="Count of Mobile" measure="1" displayFolder="" measureGroup="Table1" count="0" oneField="1" hidden="1">
      <fieldsUsage count="1">
        <fieldUsage x="2"/>
      </fieldsUsage>
      <extLst>
        <ext xmlns:x15="http://schemas.microsoft.com/office/spreadsheetml/2010/11/main" uri="{B97F6D7D-B522-45F9-BDA1-12C45D357490}">
          <x15:cacheHierarchy aggregatedColumn="9"/>
        </ext>
      </extLst>
    </cacheHierarchy>
    <cacheHierarchy uniqueName="[Measures].[Sum of Discount_Percentage]" caption="Sum of Discount_Percentage" measure="1" displayFolder="" measureGroup="Table1" count="0" hidden="1">
      <extLst>
        <ext xmlns:x15="http://schemas.microsoft.com/office/spreadsheetml/2010/11/main" uri="{B97F6D7D-B522-45F9-BDA1-12C45D357490}">
          <x15:cacheHierarchy aggregatedColumn="14"/>
        </ext>
      </extLst>
    </cacheHierarchy>
    <cacheHierarchy uniqueName="[Measures].[Sum of Rating]" caption="Sum of Rating" measure="1" displayFolder="" measureGroup="Table1" count="0" hidden="1">
      <extLst>
        <ext xmlns:x15="http://schemas.microsoft.com/office/spreadsheetml/2010/11/main" uri="{B97F6D7D-B522-45F9-BDA1-12C45D357490}">
          <x15:cacheHierarchy aggregatedColumn="10"/>
        </ext>
      </extLst>
    </cacheHierarchy>
    <cacheHierarchy uniqueName="[Measures].[Average of Rating]" caption="Average of Rating" measure="1" displayFolder="" measureGroup="Table1" count="0" hidden="1">
      <extLst>
        <ext xmlns:x15="http://schemas.microsoft.com/office/spreadsheetml/2010/11/main" uri="{B97F6D7D-B522-45F9-BDA1-12C45D357490}">
          <x15:cacheHierarchy aggregatedColumn="10"/>
        </ext>
      </extLst>
    </cacheHierarchy>
    <cacheHierarchy uniqueName="[Measures].[StdDev of Selling_Price]" caption="StdDev of Selling_Price" measure="1" displayFolder="" measureGroup="Table1" count="0" hidden="1">
      <extLst>
        <ext xmlns:x15="http://schemas.microsoft.com/office/spreadsheetml/2010/11/main" uri="{B97F6D7D-B522-45F9-BDA1-12C45D357490}">
          <x15:cacheHierarchy aggregatedColumn="11"/>
        </ext>
      </extLst>
    </cacheHierarchy>
    <cacheHierarchy uniqueName="[Measures].[Max of Selling_Price]" caption="Max of Selling_Price" measure="1" displayFolder="" measureGroup="Table1" count="0" hidden="1">
      <extLst>
        <ext xmlns:x15="http://schemas.microsoft.com/office/spreadsheetml/2010/11/main" uri="{B97F6D7D-B522-45F9-BDA1-12C45D357490}">
          <x15:cacheHierarchy aggregatedColumn="11"/>
        </ext>
      </extLst>
    </cacheHierarchy>
    <cacheHierarchy uniqueName="[Measures].[Min of Selling_Price]" caption="Min of Selling_Price" measure="1" displayFolder="" measureGroup="Table1" count="0" hidden="1">
      <extLst>
        <ext xmlns:x15="http://schemas.microsoft.com/office/spreadsheetml/2010/11/main" uri="{B97F6D7D-B522-45F9-BDA1-12C45D357490}">
          <x15:cacheHierarchy aggregatedColumn="11"/>
        </ext>
      </extLst>
    </cacheHierarchy>
    <cacheHierarchy uniqueName="[Measures].[Sum of Discount]" caption="Sum of Discount" measure="1" displayFolder="" measureGroup="Table1" count="0" hidden="1">
      <extLst>
        <ext xmlns:x15="http://schemas.microsoft.com/office/spreadsheetml/2010/11/main" uri="{B97F6D7D-B522-45F9-BDA1-12C45D357490}">
          <x15:cacheHierarchy aggregatedColumn="13"/>
        </ext>
      </extLst>
    </cacheHierarchy>
    <cacheHierarchy uniqueName="[Measures].[Max of Discount]" caption="Max of Discount" measure="1" displayFolder="" measureGroup="Table1" count="0" hidden="1">
      <extLst>
        <ext xmlns:x15="http://schemas.microsoft.com/office/spreadsheetml/2010/11/main" uri="{B97F6D7D-B522-45F9-BDA1-12C45D357490}">
          <x15:cacheHierarchy aggregatedColumn="13"/>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 refreshedDate="45876.055146296298" backgroundQuery="1" createdVersion="8" refreshedVersion="8" minRefreshableVersion="3" recordCount="0" supportSubquery="1" supportAdvancedDrill="1" xr:uid="{BFE53233-8499-4D78-A4E5-33F208AC6B33}">
  <cacheSource type="external" connectionId="1"/>
  <cacheFields count="2">
    <cacheField name="[Table1].[Mobile].[Mobile]" caption="Mobile" numFmtId="0" hierarchy="9" level="1">
      <sharedItems count="1">
        <s v="Apple iPhone 11 Pro"/>
      </sharedItems>
    </cacheField>
    <cacheField name="[Measures].[Max of Selling_Price]" caption="Max of Selling_Price" numFmtId="0" hierarchy="24" level="32767"/>
  </cacheFields>
  <cacheHierarchies count="28">
    <cacheHierarchy uniqueName="[Table1].[Brands]" caption="Brands" attribute="1" defaultMemberUniqueName="[Table1].[Brands].[All]" allUniqueName="[Table1].[Brands].[All]" dimensionUniqueName="[Table1]" displayFolder="" count="0" memberValueDatatype="130" unbalanced="0"/>
    <cacheHierarchy uniqueName="[Table1].[Models]" caption="Models" attribute="1" defaultMemberUniqueName="[Table1].[Models].[All]" allUniqueName="[Table1].[Models].[All]" dimensionUniqueName="[Table1]" displayFolder="" count="0" memberValueDatatype="130" unbalanced="0"/>
    <cacheHierarchy uniqueName="[Table1].[Colors]" caption="Colors" attribute="1" defaultMemberUniqueName="[Table1].[Colors].[All]" allUniqueName="[Table1].[Colors].[All]" dimensionUniqueName="[Table1]" displayFolder="" count="0" memberValueDatatype="130" unbalanced="0"/>
    <cacheHierarchy uniqueName="[Table1].[Storage_Unit]" caption="Storage_Unit" attribute="1" defaultMemberUniqueName="[Table1].[Storage_Unit].[All]" allUniqueName="[Table1].[Storage_Unit].[All]" dimensionUniqueName="[Table1]" displayFolder="" count="0" memberValueDatatype="130" unbalanced="0"/>
    <cacheHierarchy uniqueName="[Table1].[Storage_Size]" caption="Storage_Size" attribute="1" defaultMemberUniqueName="[Table1].[Storage_Size].[All]" allUniqueName="[Table1].[Storage_Size].[All]" dimensionUniqueName="[Table1]" displayFolder="" count="0" memberValueDatatype="20" unbalanced="0"/>
    <cacheHierarchy uniqueName="[Table1].[Memory_Unit]" caption="Memory_Unit" attribute="1" defaultMemberUniqueName="[Table1].[Memory_Unit].[All]" allUniqueName="[Table1].[Memory_Unit].[All]" dimensionUniqueName="[Table1]" displayFolder="" count="0" memberValueDatatype="130" unbalanced="0"/>
    <cacheHierarchy uniqueName="[Table1].[Memory_Size]" caption="Memory_Size" attribute="1" defaultMemberUniqueName="[Table1].[Memory_Size].[All]" allUniqueName="[Table1].[Memory_Size].[All]" dimensionUniqueName="[Table1]" displayFolder="" count="0" memberValueDatatype="20" unbalanced="0"/>
    <cacheHierarchy uniqueName="[Table1].[Storage_Expanding]" caption="Storage_Expanding" attribute="1" defaultMemberUniqueName="[Table1].[Storage_Expanding].[All]" allUniqueName="[Table1].[Storage_Expanding].[All]" dimensionUniqueName="[Table1]" displayFolder="" count="0" memberValueDatatype="130" unbalanced="0"/>
    <cacheHierarchy uniqueName="[Table1].[Camera]" caption="Camera" attribute="1" defaultMemberUniqueName="[Table1].[Camera].[All]" allUniqueName="[Table1].[Camera].[All]" dimensionUniqueName="[Table1]" displayFolder="" count="0" memberValueDatatype="130" unbalanced="0"/>
    <cacheHierarchy uniqueName="[Table1].[Mobile]" caption="Mobile" attribute="1" defaultMemberUniqueName="[Table1].[Mobile].[All]" allUniqueName="[Table1].[Mobile].[All]" dimensionUniqueName="[Table1]" displayFolder="" count="2" memberValueDatatype="130" unbalanced="0">
      <fieldsUsage count="2">
        <fieldUsage x="-1"/>
        <fieldUsage x="0"/>
      </fieldsUsage>
    </cacheHierarchy>
    <cacheHierarchy uniqueName="[Table1].[Rating]" caption="Rating" attribute="1" defaultMemberUniqueName="[Table1].[Rating].[All]" allUniqueName="[Table1].[Rating].[All]" dimensionUniqueName="[Table1]" displayFolder="" count="0" memberValueDatatype="5" unbalanced="0"/>
    <cacheHierarchy uniqueName="[Table1].[Selling_Price]" caption="Selling_Price" attribute="1" defaultMemberUniqueName="[Table1].[Selling_Price].[All]" allUniqueName="[Table1].[Selling_Price].[All]" dimensionUniqueName="[Table1]" displayFolder="" count="0" memberValueDatatype="20" unbalanced="0"/>
    <cacheHierarchy uniqueName="[Table1].[Original_Price]" caption="Original_Price" attribute="1" defaultMemberUniqueName="[Table1].[Original_Price].[All]" allUniqueName="[Table1].[Original_Price].[All]" dimensionUniqueName="[Table1]" displayFolder="" count="0" memberValueDatatype="20" unbalanced="0"/>
    <cacheHierarchy uniqueName="[Table1].[Discount]" caption="Discount" attribute="1" defaultMemberUniqueName="[Table1].[Discount].[All]" allUniqueName="[Table1].[Discount].[All]" dimensionUniqueName="[Table1]" displayFolder="" count="0" memberValueDatatype="20" unbalanced="0"/>
    <cacheHierarchy uniqueName="[Table1].[Discount_Percentage]" caption="Discount_Percentage" attribute="1" defaultMemberUniqueName="[Table1].[Discount_Percentage].[All]" allUniqueName="[Table1].[Discount_Percentage].[All]" dimensionUniqueName="[Table1]" displayFolder="" count="0" memberValueDatatype="5"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Selling_Price]" caption="Sum of Selling_Price" measure="1" displayFolder="" measureGroup="Table1" count="0" hidden="1">
      <extLst>
        <ext xmlns:x15="http://schemas.microsoft.com/office/spreadsheetml/2010/11/main" uri="{B97F6D7D-B522-45F9-BDA1-12C45D357490}">
          <x15:cacheHierarchy aggregatedColumn="11"/>
        </ext>
      </extLst>
    </cacheHierarchy>
    <cacheHierarchy uniqueName="[Measures].[Average of Selling_Price]" caption="Average of Selling_Price" measure="1" displayFolder="" measureGroup="Table1" count="0" hidden="1">
      <extLst>
        <ext xmlns:x15="http://schemas.microsoft.com/office/spreadsheetml/2010/11/main" uri="{B97F6D7D-B522-45F9-BDA1-12C45D357490}">
          <x15:cacheHierarchy aggregatedColumn="11"/>
        </ext>
      </extLst>
    </cacheHierarchy>
    <cacheHierarchy uniqueName="[Measures].[Count of Mobile]" caption="Count of Mobile" measure="1" displayFolder="" measureGroup="Table1" count="0" hidden="1">
      <extLst>
        <ext xmlns:x15="http://schemas.microsoft.com/office/spreadsheetml/2010/11/main" uri="{B97F6D7D-B522-45F9-BDA1-12C45D357490}">
          <x15:cacheHierarchy aggregatedColumn="9"/>
        </ext>
      </extLst>
    </cacheHierarchy>
    <cacheHierarchy uniqueName="[Measures].[Sum of Discount_Percentage]" caption="Sum of Discount_Percentage" measure="1" displayFolder="" measureGroup="Table1" count="0" hidden="1">
      <extLst>
        <ext xmlns:x15="http://schemas.microsoft.com/office/spreadsheetml/2010/11/main" uri="{B97F6D7D-B522-45F9-BDA1-12C45D357490}">
          <x15:cacheHierarchy aggregatedColumn="14"/>
        </ext>
      </extLst>
    </cacheHierarchy>
    <cacheHierarchy uniqueName="[Measures].[Sum of Rating]" caption="Sum of Rating" measure="1" displayFolder="" measureGroup="Table1" count="0" hidden="1">
      <extLst>
        <ext xmlns:x15="http://schemas.microsoft.com/office/spreadsheetml/2010/11/main" uri="{B97F6D7D-B522-45F9-BDA1-12C45D357490}">
          <x15:cacheHierarchy aggregatedColumn="10"/>
        </ext>
      </extLst>
    </cacheHierarchy>
    <cacheHierarchy uniqueName="[Measures].[Average of Rating]" caption="Average of Rating" measure="1" displayFolder="" measureGroup="Table1" count="0" hidden="1">
      <extLst>
        <ext xmlns:x15="http://schemas.microsoft.com/office/spreadsheetml/2010/11/main" uri="{B97F6D7D-B522-45F9-BDA1-12C45D357490}">
          <x15:cacheHierarchy aggregatedColumn="10"/>
        </ext>
      </extLst>
    </cacheHierarchy>
    <cacheHierarchy uniqueName="[Measures].[StdDev of Selling_Price]" caption="StdDev of Selling_Price" measure="1" displayFolder="" measureGroup="Table1" count="0" hidden="1">
      <extLst>
        <ext xmlns:x15="http://schemas.microsoft.com/office/spreadsheetml/2010/11/main" uri="{B97F6D7D-B522-45F9-BDA1-12C45D357490}">
          <x15:cacheHierarchy aggregatedColumn="11"/>
        </ext>
      </extLst>
    </cacheHierarchy>
    <cacheHierarchy uniqueName="[Measures].[Max of Selling_Price]" caption="Max of Selling_Price" measure="1" displayFolder="" measureGroup="Table1" count="0" oneField="1" hidden="1">
      <fieldsUsage count="1">
        <fieldUsage x="1"/>
      </fieldsUsage>
      <extLst>
        <ext xmlns:x15="http://schemas.microsoft.com/office/spreadsheetml/2010/11/main" uri="{B97F6D7D-B522-45F9-BDA1-12C45D357490}">
          <x15:cacheHierarchy aggregatedColumn="11"/>
        </ext>
      </extLst>
    </cacheHierarchy>
    <cacheHierarchy uniqueName="[Measures].[Min of Selling_Price]" caption="Min of Selling_Price" measure="1" displayFolder="" measureGroup="Table1" count="0" hidden="1">
      <extLst>
        <ext xmlns:x15="http://schemas.microsoft.com/office/spreadsheetml/2010/11/main" uri="{B97F6D7D-B522-45F9-BDA1-12C45D357490}">
          <x15:cacheHierarchy aggregatedColumn="11"/>
        </ext>
      </extLst>
    </cacheHierarchy>
    <cacheHierarchy uniqueName="[Measures].[Sum of Discount]" caption="Sum of Discount" measure="1" displayFolder="" measureGroup="Table1" count="0" hidden="1">
      <extLst>
        <ext xmlns:x15="http://schemas.microsoft.com/office/spreadsheetml/2010/11/main" uri="{B97F6D7D-B522-45F9-BDA1-12C45D357490}">
          <x15:cacheHierarchy aggregatedColumn="13"/>
        </ext>
      </extLst>
    </cacheHierarchy>
    <cacheHierarchy uniqueName="[Measures].[Max of Discount]" caption="Max of Discount" measure="1" displayFolder="" measureGroup="Table1" count="0" hidden="1">
      <extLst>
        <ext xmlns:x15="http://schemas.microsoft.com/office/spreadsheetml/2010/11/main" uri="{B97F6D7D-B522-45F9-BDA1-12C45D357490}">
          <x15:cacheHierarchy aggregatedColumn="13"/>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 refreshedDate="45875.985133912036" backgroundQuery="1" createdVersion="3" refreshedVersion="8" minRefreshableVersion="3" recordCount="0" supportSubquery="1" supportAdvancedDrill="1" xr:uid="{7DA122A0-68E2-4905-BE95-66E3AF74697A}">
  <cacheSource type="external" connectionId="1">
    <extLst>
      <ext xmlns:x14="http://schemas.microsoft.com/office/spreadsheetml/2009/9/main" uri="{F057638F-6D5F-4e77-A914-E7F072B9BCA8}">
        <x14:sourceConnection name="ThisWorkbookDataModel"/>
      </ext>
    </extLst>
  </cacheSource>
  <cacheFields count="0"/>
  <cacheHierarchies count="28">
    <cacheHierarchy uniqueName="[Table1].[Brands]" caption="Brands" attribute="1" defaultMemberUniqueName="[Table1].[Brands].[All]" allUniqueName="[Table1].[Brands].[All]" dimensionUniqueName="[Table1]" displayFolder="" count="0" memberValueDatatype="130" unbalanced="0"/>
    <cacheHierarchy uniqueName="[Table1].[Models]" caption="Models" attribute="1" defaultMemberUniqueName="[Table1].[Models].[All]" allUniqueName="[Table1].[Models].[All]" dimensionUniqueName="[Table1]" displayFolder="" count="0" memberValueDatatype="130" unbalanced="0"/>
    <cacheHierarchy uniqueName="[Table1].[Colors]" caption="Colors" attribute="1" defaultMemberUniqueName="[Table1].[Colors].[All]" allUniqueName="[Table1].[Colors].[All]" dimensionUniqueName="[Table1]" displayFolder="" count="2" memberValueDatatype="130" unbalanced="0"/>
    <cacheHierarchy uniqueName="[Table1].[Storage_Unit]" caption="Storage_Unit" attribute="1" defaultMemberUniqueName="[Table1].[Storage_Unit].[All]" allUniqueName="[Table1].[Storage_Unit].[All]" dimensionUniqueName="[Table1]" displayFolder="" count="0" memberValueDatatype="130" unbalanced="0"/>
    <cacheHierarchy uniqueName="[Table1].[Storage_Size]" caption="Storage_Size" attribute="1" defaultMemberUniqueName="[Table1].[Storage_Size].[All]" allUniqueName="[Table1].[Storage_Size].[All]" dimensionUniqueName="[Table1]" displayFolder="" count="2" memberValueDatatype="20" unbalanced="0"/>
    <cacheHierarchy uniqueName="[Table1].[Memory_Unit]" caption="Memory_Unit" attribute="1" defaultMemberUniqueName="[Table1].[Memory_Unit].[All]" allUniqueName="[Table1].[Memory_Unit].[All]" dimensionUniqueName="[Table1]" displayFolder="" count="0" memberValueDatatype="130" unbalanced="0"/>
    <cacheHierarchy uniqueName="[Table1].[Memory_Size]" caption="Memory_Size" attribute="1" defaultMemberUniqueName="[Table1].[Memory_Size].[All]" allUniqueName="[Table1].[Memory_Size].[All]" dimensionUniqueName="[Table1]" displayFolder="" count="0" memberValueDatatype="20" unbalanced="0"/>
    <cacheHierarchy uniqueName="[Table1].[Storage_Expanding]" caption="Storage_Expanding" attribute="1" defaultMemberUniqueName="[Table1].[Storage_Expanding].[All]" allUniqueName="[Table1].[Storage_Expanding].[All]" dimensionUniqueName="[Table1]" displayFolder="" count="0" memberValueDatatype="130" unbalanced="0"/>
    <cacheHierarchy uniqueName="[Table1].[Camera]" caption="Camera" attribute="1" defaultMemberUniqueName="[Table1].[Camera].[All]" allUniqueName="[Table1].[Camera].[All]" dimensionUniqueName="[Table1]" displayFolder="" count="0" memberValueDatatype="130" unbalanced="0"/>
    <cacheHierarchy uniqueName="[Table1].[Mobile]" caption="Mobile" attribute="1" defaultMemberUniqueName="[Table1].[Mobile].[All]" allUniqueName="[Table1].[Mobile].[All]" dimensionUniqueName="[Table1]" displayFolder="" count="2" memberValueDatatype="130" unbalanced="0"/>
    <cacheHierarchy uniqueName="[Table1].[Rating]" caption="Rating" attribute="1" defaultMemberUniqueName="[Table1].[Rating].[All]" allUniqueName="[Table1].[Rating].[All]" dimensionUniqueName="[Table1]" displayFolder="" count="0" memberValueDatatype="5" unbalanced="0"/>
    <cacheHierarchy uniqueName="[Table1].[Selling_Price]" caption="Selling_Price" attribute="1" defaultMemberUniqueName="[Table1].[Selling_Price].[All]" allUniqueName="[Table1].[Selling_Price].[All]" dimensionUniqueName="[Table1]" displayFolder="" count="2" memberValueDatatype="20" unbalanced="0"/>
    <cacheHierarchy uniqueName="[Table1].[Original_Price]" caption="Original_Price" attribute="1" defaultMemberUniqueName="[Table1].[Original_Price].[All]" allUniqueName="[Table1].[Original_Price].[All]" dimensionUniqueName="[Table1]" displayFolder="" count="0" memberValueDatatype="20" unbalanced="0"/>
    <cacheHierarchy uniqueName="[Table1].[Discount]" caption="Discount" attribute="1" defaultMemberUniqueName="[Table1].[Discount].[All]" allUniqueName="[Table1].[Discount].[All]" dimensionUniqueName="[Table1]" displayFolder="" count="0" memberValueDatatype="20" unbalanced="0"/>
    <cacheHierarchy uniqueName="[Table1].[Discount_Percentage]" caption="Discount_Percentage" attribute="1" defaultMemberUniqueName="[Table1].[Discount_Percentage].[All]" allUniqueName="[Table1].[Discount_Percentage].[All]" dimensionUniqueName="[Table1]" displayFolder="" count="0" memberValueDatatype="5"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Selling_Price]" caption="Sum of Selling_Price" measure="1" displayFolder="" measureGroup="Table1" count="0" hidden="1">
      <extLst>
        <ext xmlns:x15="http://schemas.microsoft.com/office/spreadsheetml/2010/11/main" uri="{B97F6D7D-B522-45F9-BDA1-12C45D357490}">
          <x15:cacheHierarchy aggregatedColumn="11"/>
        </ext>
      </extLst>
    </cacheHierarchy>
    <cacheHierarchy uniqueName="[Measures].[Average of Selling_Price]" caption="Average of Selling_Price" measure="1" displayFolder="" measureGroup="Table1" count="0" hidden="1">
      <extLst>
        <ext xmlns:x15="http://schemas.microsoft.com/office/spreadsheetml/2010/11/main" uri="{B97F6D7D-B522-45F9-BDA1-12C45D357490}">
          <x15:cacheHierarchy aggregatedColumn="11"/>
        </ext>
      </extLst>
    </cacheHierarchy>
    <cacheHierarchy uniqueName="[Measures].[Count of Mobile]" caption="Count of Mobile" measure="1" displayFolder="" measureGroup="Table1" count="0" hidden="1">
      <extLst>
        <ext xmlns:x15="http://schemas.microsoft.com/office/spreadsheetml/2010/11/main" uri="{B97F6D7D-B522-45F9-BDA1-12C45D357490}">
          <x15:cacheHierarchy aggregatedColumn="9"/>
        </ext>
      </extLst>
    </cacheHierarchy>
    <cacheHierarchy uniqueName="[Measures].[Sum of Discount_Percentage]" caption="Sum of Discount_Percentage" measure="1" displayFolder="" measureGroup="Table1" count="0" hidden="1">
      <extLst>
        <ext xmlns:x15="http://schemas.microsoft.com/office/spreadsheetml/2010/11/main" uri="{B97F6D7D-B522-45F9-BDA1-12C45D357490}">
          <x15:cacheHierarchy aggregatedColumn="14"/>
        </ext>
      </extLst>
    </cacheHierarchy>
    <cacheHierarchy uniqueName="[Measures].[Sum of Rating]" caption="Sum of Rating" measure="1" displayFolder="" measureGroup="Table1" count="0" hidden="1">
      <extLst>
        <ext xmlns:x15="http://schemas.microsoft.com/office/spreadsheetml/2010/11/main" uri="{B97F6D7D-B522-45F9-BDA1-12C45D357490}">
          <x15:cacheHierarchy aggregatedColumn="10"/>
        </ext>
      </extLst>
    </cacheHierarchy>
    <cacheHierarchy uniqueName="[Measures].[Average of Rating]" caption="Average of Rating" measure="1" displayFolder="" measureGroup="Table1" count="0" hidden="1">
      <extLst>
        <ext xmlns:x15="http://schemas.microsoft.com/office/spreadsheetml/2010/11/main" uri="{B97F6D7D-B522-45F9-BDA1-12C45D357490}">
          <x15:cacheHierarchy aggregatedColumn="10"/>
        </ext>
      </extLst>
    </cacheHierarchy>
    <cacheHierarchy uniqueName="[Measures].[StdDev of Selling_Price]" caption="StdDev of Selling_Price" measure="1" displayFolder="" measureGroup="Table1" count="0" hidden="1">
      <extLst>
        <ext xmlns:x15="http://schemas.microsoft.com/office/spreadsheetml/2010/11/main" uri="{B97F6D7D-B522-45F9-BDA1-12C45D357490}">
          <x15:cacheHierarchy aggregatedColumn="11"/>
        </ext>
      </extLst>
    </cacheHierarchy>
    <cacheHierarchy uniqueName="[Measures].[Max of Selling_Price]" caption="Max of Selling_Price" measure="1" displayFolder="" measureGroup="Table1" count="0" hidden="1">
      <extLst>
        <ext xmlns:x15="http://schemas.microsoft.com/office/spreadsheetml/2010/11/main" uri="{B97F6D7D-B522-45F9-BDA1-12C45D357490}">
          <x15:cacheHierarchy aggregatedColumn="11"/>
        </ext>
      </extLst>
    </cacheHierarchy>
    <cacheHierarchy uniqueName="[Measures].[Min of Selling_Price]" caption="Min of Selling_Price" measure="1" displayFolder="" measureGroup="Table1" count="0" hidden="1">
      <extLst>
        <ext xmlns:x15="http://schemas.microsoft.com/office/spreadsheetml/2010/11/main" uri="{B97F6D7D-B522-45F9-BDA1-12C45D357490}">
          <x15:cacheHierarchy aggregatedColumn="11"/>
        </ext>
      </extLst>
    </cacheHierarchy>
    <cacheHierarchy uniqueName="[Measures].[Sum of Discount]" caption="Sum of Discount" measure="1" displayFolder="" measureGroup="Table1" count="0" hidden="1">
      <extLst>
        <ext xmlns:x15="http://schemas.microsoft.com/office/spreadsheetml/2010/11/main" uri="{B97F6D7D-B522-45F9-BDA1-12C45D357490}">
          <x15:cacheHierarchy aggregatedColumn="13"/>
        </ext>
      </extLst>
    </cacheHierarchy>
    <cacheHierarchy uniqueName="[Measures].[Max of Discount]" caption="Max of Discount" measure="1" displayFolder="" measureGroup="Table1" count="0" hidden="1">
      <extLst>
        <ext xmlns:x15="http://schemas.microsoft.com/office/spreadsheetml/2010/11/main" uri="{B97F6D7D-B522-45F9-BDA1-12C45D357490}">
          <x15:cacheHierarchy aggregatedColumn="13"/>
        </ext>
      </extLst>
    </cacheHierarchy>
  </cacheHierarchies>
  <kpis count="0"/>
  <extLst>
    <ext xmlns:x14="http://schemas.microsoft.com/office/spreadsheetml/2009/9/main" uri="{725AE2AE-9491-48be-B2B4-4EB974FC3084}">
      <x14:pivotCacheDefinition slicerData="1" pivotCacheId="1440918880"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 refreshedDate="45876.055141898149" backgroundQuery="1" createdVersion="8" refreshedVersion="8" minRefreshableVersion="3" recordCount="0" supportSubquery="1" supportAdvancedDrill="1" xr:uid="{CA0C6DE2-7035-48C6-B045-CC6205CB6E76}">
  <cacheSource type="external" connectionId="1"/>
  <cacheFields count="3">
    <cacheField name="[Table1].[Brands].[Brands]" caption="Brands" numFmtId="0" level="1">
      <sharedItems count="1">
        <s v="Apple"/>
      </sharedItems>
    </cacheField>
    <cacheField name="[Measures].[Average of Selling_Price]" caption="Average of Selling_Price" numFmtId="0" hierarchy="18" level="32767"/>
    <cacheField name="[Table1].[Mobile].[Mobile]" caption="Mobile" numFmtId="0" hierarchy="9" level="1">
      <sharedItems containsSemiMixedTypes="0" containsNonDate="0" containsString="0"/>
    </cacheField>
  </cacheFields>
  <cacheHierarchies count="28">
    <cacheHierarchy uniqueName="[Table1].[Brands]" caption="Brands" attribute="1" defaultMemberUniqueName="[Table1].[Brands].[All]" allUniqueName="[Table1].[Brands].[All]" dimensionUniqueName="[Table1]" displayFolder="" count="2" memberValueDatatype="130" unbalanced="0">
      <fieldsUsage count="2">
        <fieldUsage x="-1"/>
        <fieldUsage x="0"/>
      </fieldsUsage>
    </cacheHierarchy>
    <cacheHierarchy uniqueName="[Table1].[Models]" caption="Models" attribute="1" defaultMemberUniqueName="[Table1].[Models].[All]" allUniqueName="[Table1].[Models].[All]" dimensionUniqueName="[Table1]" displayFolder="" count="0" memberValueDatatype="130" unbalanced="0"/>
    <cacheHierarchy uniqueName="[Table1].[Colors]" caption="Colors" attribute="1" defaultMemberUniqueName="[Table1].[Colors].[All]" allUniqueName="[Table1].[Colors].[All]" dimensionUniqueName="[Table1]" displayFolder="" count="0" memberValueDatatype="130" unbalanced="0"/>
    <cacheHierarchy uniqueName="[Table1].[Storage_Unit]" caption="Storage_Unit" attribute="1" defaultMemberUniqueName="[Table1].[Storage_Unit].[All]" allUniqueName="[Table1].[Storage_Unit].[All]" dimensionUniqueName="[Table1]" displayFolder="" count="0" memberValueDatatype="130" unbalanced="0"/>
    <cacheHierarchy uniqueName="[Table1].[Storage_Size]" caption="Storage_Size" attribute="1" defaultMemberUniqueName="[Table1].[Storage_Size].[All]" allUniqueName="[Table1].[Storage_Size].[All]" dimensionUniqueName="[Table1]" displayFolder="" count="0" memberValueDatatype="20" unbalanced="0"/>
    <cacheHierarchy uniqueName="[Table1].[Memory_Unit]" caption="Memory_Unit" attribute="1" defaultMemberUniqueName="[Table1].[Memory_Unit].[All]" allUniqueName="[Table1].[Memory_Unit].[All]" dimensionUniqueName="[Table1]" displayFolder="" count="0" memberValueDatatype="130" unbalanced="0"/>
    <cacheHierarchy uniqueName="[Table1].[Memory_Size]" caption="Memory_Size" attribute="1" defaultMemberUniqueName="[Table1].[Memory_Size].[All]" allUniqueName="[Table1].[Memory_Size].[All]" dimensionUniqueName="[Table1]" displayFolder="" count="0" memberValueDatatype="20" unbalanced="0"/>
    <cacheHierarchy uniqueName="[Table1].[Storage_Expanding]" caption="Storage_Expanding" attribute="1" defaultMemberUniqueName="[Table1].[Storage_Expanding].[All]" allUniqueName="[Table1].[Storage_Expanding].[All]" dimensionUniqueName="[Table1]" displayFolder="" count="0" memberValueDatatype="130" unbalanced="0"/>
    <cacheHierarchy uniqueName="[Table1].[Camera]" caption="Camera" attribute="1" defaultMemberUniqueName="[Table1].[Camera].[All]" allUniqueName="[Table1].[Camera].[All]" dimensionUniqueName="[Table1]" displayFolder="" count="0" memberValueDatatype="130" unbalanced="0"/>
    <cacheHierarchy uniqueName="[Table1].[Mobile]" caption="Mobile" attribute="1" defaultMemberUniqueName="[Table1].[Mobile].[All]" allUniqueName="[Table1].[Mobile].[All]" dimensionUniqueName="[Table1]" displayFolder="" count="2" memberValueDatatype="130" unbalanced="0">
      <fieldsUsage count="2">
        <fieldUsage x="-1"/>
        <fieldUsage x="2"/>
      </fieldsUsage>
    </cacheHierarchy>
    <cacheHierarchy uniqueName="[Table1].[Rating]" caption="Rating" attribute="1" defaultMemberUniqueName="[Table1].[Rating].[All]" allUniqueName="[Table1].[Rating].[All]" dimensionUniqueName="[Table1]" displayFolder="" count="0" memberValueDatatype="5" unbalanced="0"/>
    <cacheHierarchy uniqueName="[Table1].[Selling_Price]" caption="Selling_Price" attribute="1" defaultMemberUniqueName="[Table1].[Selling_Price].[All]" allUniqueName="[Table1].[Selling_Price].[All]" dimensionUniqueName="[Table1]" displayFolder="" count="0" memberValueDatatype="20" unbalanced="0"/>
    <cacheHierarchy uniqueName="[Table1].[Original_Price]" caption="Original_Price" attribute="1" defaultMemberUniqueName="[Table1].[Original_Price].[All]" allUniqueName="[Table1].[Original_Price].[All]" dimensionUniqueName="[Table1]" displayFolder="" count="0" memberValueDatatype="20" unbalanced="0"/>
    <cacheHierarchy uniqueName="[Table1].[Discount]" caption="Discount" attribute="1" defaultMemberUniqueName="[Table1].[Discount].[All]" allUniqueName="[Table1].[Discount].[All]" dimensionUniqueName="[Table1]" displayFolder="" count="0" memberValueDatatype="20" unbalanced="0"/>
    <cacheHierarchy uniqueName="[Table1].[Discount_Percentage]" caption="Discount_Percentage" attribute="1" defaultMemberUniqueName="[Table1].[Discount_Percentage].[All]" allUniqueName="[Table1].[Discount_Percentage].[All]" dimensionUniqueName="[Table1]" displayFolder="" count="0" memberValueDatatype="5"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Selling_Price]" caption="Sum of Selling_Price" measure="1" displayFolder="" measureGroup="Table1" count="0" hidden="1">
      <extLst>
        <ext xmlns:x15="http://schemas.microsoft.com/office/spreadsheetml/2010/11/main" uri="{B97F6D7D-B522-45F9-BDA1-12C45D357490}">
          <x15:cacheHierarchy aggregatedColumn="11"/>
        </ext>
      </extLst>
    </cacheHierarchy>
    <cacheHierarchy uniqueName="[Measures].[Average of Selling_Price]" caption="Average of Selling_Price" measure="1" displayFolder="" measureGroup="Table1" count="0" oneField="1" hidden="1">
      <fieldsUsage count="1">
        <fieldUsage x="1"/>
      </fieldsUsage>
      <extLst>
        <ext xmlns:x15="http://schemas.microsoft.com/office/spreadsheetml/2010/11/main" uri="{B97F6D7D-B522-45F9-BDA1-12C45D357490}">
          <x15:cacheHierarchy aggregatedColumn="11"/>
        </ext>
      </extLst>
    </cacheHierarchy>
    <cacheHierarchy uniqueName="[Measures].[Count of Mobile]" caption="Count of Mobile" measure="1" displayFolder="" measureGroup="Table1" count="0" hidden="1">
      <extLst>
        <ext xmlns:x15="http://schemas.microsoft.com/office/spreadsheetml/2010/11/main" uri="{B97F6D7D-B522-45F9-BDA1-12C45D357490}">
          <x15:cacheHierarchy aggregatedColumn="9"/>
        </ext>
      </extLst>
    </cacheHierarchy>
    <cacheHierarchy uniqueName="[Measures].[Sum of Discount_Percentage]" caption="Sum of Discount_Percentage" measure="1" displayFolder="" measureGroup="Table1" count="0" hidden="1">
      <extLst>
        <ext xmlns:x15="http://schemas.microsoft.com/office/spreadsheetml/2010/11/main" uri="{B97F6D7D-B522-45F9-BDA1-12C45D357490}">
          <x15:cacheHierarchy aggregatedColumn="14"/>
        </ext>
      </extLst>
    </cacheHierarchy>
    <cacheHierarchy uniqueName="[Measures].[Sum of Rating]" caption="Sum of Rating" measure="1" displayFolder="" measureGroup="Table1" count="0" hidden="1">
      <extLst>
        <ext xmlns:x15="http://schemas.microsoft.com/office/spreadsheetml/2010/11/main" uri="{B97F6D7D-B522-45F9-BDA1-12C45D357490}">
          <x15:cacheHierarchy aggregatedColumn="10"/>
        </ext>
      </extLst>
    </cacheHierarchy>
    <cacheHierarchy uniqueName="[Measures].[Average of Rating]" caption="Average of Rating" measure="1" displayFolder="" measureGroup="Table1" count="0" hidden="1">
      <extLst>
        <ext xmlns:x15="http://schemas.microsoft.com/office/spreadsheetml/2010/11/main" uri="{B97F6D7D-B522-45F9-BDA1-12C45D357490}">
          <x15:cacheHierarchy aggregatedColumn="10"/>
        </ext>
      </extLst>
    </cacheHierarchy>
    <cacheHierarchy uniqueName="[Measures].[StdDev of Selling_Price]" caption="StdDev of Selling_Price" measure="1" displayFolder="" measureGroup="Table1" count="0" hidden="1">
      <extLst>
        <ext xmlns:x15="http://schemas.microsoft.com/office/spreadsheetml/2010/11/main" uri="{B97F6D7D-B522-45F9-BDA1-12C45D357490}">
          <x15:cacheHierarchy aggregatedColumn="11"/>
        </ext>
      </extLst>
    </cacheHierarchy>
    <cacheHierarchy uniqueName="[Measures].[Max of Selling_Price]" caption="Max of Selling_Price" measure="1" displayFolder="" measureGroup="Table1" count="0" hidden="1">
      <extLst>
        <ext xmlns:x15="http://schemas.microsoft.com/office/spreadsheetml/2010/11/main" uri="{B97F6D7D-B522-45F9-BDA1-12C45D357490}">
          <x15:cacheHierarchy aggregatedColumn="11"/>
        </ext>
      </extLst>
    </cacheHierarchy>
    <cacheHierarchy uniqueName="[Measures].[Min of Selling_Price]" caption="Min of Selling_Price" measure="1" displayFolder="" measureGroup="Table1" count="0" hidden="1">
      <extLst>
        <ext xmlns:x15="http://schemas.microsoft.com/office/spreadsheetml/2010/11/main" uri="{B97F6D7D-B522-45F9-BDA1-12C45D357490}">
          <x15:cacheHierarchy aggregatedColumn="11"/>
        </ext>
      </extLst>
    </cacheHierarchy>
    <cacheHierarchy uniqueName="[Measures].[Sum of Discount]" caption="Sum of Discount" measure="1" displayFolder="" measureGroup="Table1" count="0" hidden="1">
      <extLst>
        <ext xmlns:x15="http://schemas.microsoft.com/office/spreadsheetml/2010/11/main" uri="{B97F6D7D-B522-45F9-BDA1-12C45D357490}">
          <x15:cacheHierarchy aggregatedColumn="13"/>
        </ext>
      </extLst>
    </cacheHierarchy>
    <cacheHierarchy uniqueName="[Measures].[Max of Discount]" caption="Max of Discount" measure="1" displayFolder="" measureGroup="Table1" count="0" hidden="1">
      <extLst>
        <ext xmlns:x15="http://schemas.microsoft.com/office/spreadsheetml/2010/11/main" uri="{B97F6D7D-B522-45F9-BDA1-12C45D357490}">
          <x15:cacheHierarchy aggregatedColumn="13"/>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 refreshedDate="45876.05514236111" backgroundQuery="1" createdVersion="8" refreshedVersion="8" minRefreshableVersion="3" recordCount="0" supportSubquery="1" supportAdvancedDrill="1" xr:uid="{A359448C-0665-4E25-B4F9-2CC686218861}">
  <cacheSource type="external" connectionId="1"/>
  <cacheFields count="2">
    <cacheField name="[Table1].[Mobile].[Mobile]" caption="Mobile" numFmtId="0" hierarchy="9" level="1">
      <sharedItems count="1">
        <s v="Apple iPhone 11 Pro"/>
      </sharedItems>
    </cacheField>
    <cacheField name="[Measures].[Max of Discount]" caption="Max of Discount" numFmtId="0" hierarchy="27" level="32767"/>
  </cacheFields>
  <cacheHierarchies count="28">
    <cacheHierarchy uniqueName="[Table1].[Brands]" caption="Brands" attribute="1" defaultMemberUniqueName="[Table1].[Brands].[All]" allUniqueName="[Table1].[Brands].[All]" dimensionUniqueName="[Table1]" displayFolder="" count="0" memberValueDatatype="130" unbalanced="0"/>
    <cacheHierarchy uniqueName="[Table1].[Models]" caption="Models" attribute="1" defaultMemberUniqueName="[Table1].[Models].[All]" allUniqueName="[Table1].[Models].[All]" dimensionUniqueName="[Table1]" displayFolder="" count="0" memberValueDatatype="130" unbalanced="0"/>
    <cacheHierarchy uniqueName="[Table1].[Colors]" caption="Colors" attribute="1" defaultMemberUniqueName="[Table1].[Colors].[All]" allUniqueName="[Table1].[Colors].[All]" dimensionUniqueName="[Table1]" displayFolder="" count="0" memberValueDatatype="130" unbalanced="0"/>
    <cacheHierarchy uniqueName="[Table1].[Storage_Unit]" caption="Storage_Unit" attribute="1" defaultMemberUniqueName="[Table1].[Storage_Unit].[All]" allUniqueName="[Table1].[Storage_Unit].[All]" dimensionUniqueName="[Table1]" displayFolder="" count="0" memberValueDatatype="130" unbalanced="0"/>
    <cacheHierarchy uniqueName="[Table1].[Storage_Size]" caption="Storage_Size" attribute="1" defaultMemberUniqueName="[Table1].[Storage_Size].[All]" allUniqueName="[Table1].[Storage_Size].[All]" dimensionUniqueName="[Table1]" displayFolder="" count="0" memberValueDatatype="20" unbalanced="0"/>
    <cacheHierarchy uniqueName="[Table1].[Memory_Unit]" caption="Memory_Unit" attribute="1" defaultMemberUniqueName="[Table1].[Memory_Unit].[All]" allUniqueName="[Table1].[Memory_Unit].[All]" dimensionUniqueName="[Table1]" displayFolder="" count="0" memberValueDatatype="130" unbalanced="0"/>
    <cacheHierarchy uniqueName="[Table1].[Memory_Size]" caption="Memory_Size" attribute="1" defaultMemberUniqueName="[Table1].[Memory_Size].[All]" allUniqueName="[Table1].[Memory_Size].[All]" dimensionUniqueName="[Table1]" displayFolder="" count="0" memberValueDatatype="20" unbalanced="0"/>
    <cacheHierarchy uniqueName="[Table1].[Storage_Expanding]" caption="Storage_Expanding" attribute="1" defaultMemberUniqueName="[Table1].[Storage_Expanding].[All]" allUniqueName="[Table1].[Storage_Expanding].[All]" dimensionUniqueName="[Table1]" displayFolder="" count="0" memberValueDatatype="130" unbalanced="0"/>
    <cacheHierarchy uniqueName="[Table1].[Camera]" caption="Camera" attribute="1" defaultMemberUniqueName="[Table1].[Camera].[All]" allUniqueName="[Table1].[Camera].[All]" dimensionUniqueName="[Table1]" displayFolder="" count="0" memberValueDatatype="130" unbalanced="0"/>
    <cacheHierarchy uniqueName="[Table1].[Mobile]" caption="Mobile" attribute="1" defaultMemberUniqueName="[Table1].[Mobile].[All]" allUniqueName="[Table1].[Mobile].[All]" dimensionUniqueName="[Table1]" displayFolder="" count="2" memberValueDatatype="130" unbalanced="0">
      <fieldsUsage count="2">
        <fieldUsage x="-1"/>
        <fieldUsage x="0"/>
      </fieldsUsage>
    </cacheHierarchy>
    <cacheHierarchy uniqueName="[Table1].[Rating]" caption="Rating" attribute="1" defaultMemberUniqueName="[Table1].[Rating].[All]" allUniqueName="[Table1].[Rating].[All]" dimensionUniqueName="[Table1]" displayFolder="" count="0" memberValueDatatype="5" unbalanced="0"/>
    <cacheHierarchy uniqueName="[Table1].[Selling_Price]" caption="Selling_Price" attribute="1" defaultMemberUniqueName="[Table1].[Selling_Price].[All]" allUniqueName="[Table1].[Selling_Price].[All]" dimensionUniqueName="[Table1]" displayFolder="" count="0" memberValueDatatype="20" unbalanced="0"/>
    <cacheHierarchy uniqueName="[Table1].[Original_Price]" caption="Original_Price" attribute="1" defaultMemberUniqueName="[Table1].[Original_Price].[All]" allUniqueName="[Table1].[Original_Price].[All]" dimensionUniqueName="[Table1]" displayFolder="" count="0" memberValueDatatype="20" unbalanced="0"/>
    <cacheHierarchy uniqueName="[Table1].[Discount]" caption="Discount" attribute="1" defaultMemberUniqueName="[Table1].[Discount].[All]" allUniqueName="[Table1].[Discount].[All]" dimensionUniqueName="[Table1]" displayFolder="" count="0" memberValueDatatype="20" unbalanced="0"/>
    <cacheHierarchy uniqueName="[Table1].[Discount_Percentage]" caption="Discount_Percentage" attribute="1" defaultMemberUniqueName="[Table1].[Discount_Percentage].[All]" allUniqueName="[Table1].[Discount_Percentage].[All]" dimensionUniqueName="[Table1]" displayFolder="" count="0" memberValueDatatype="5"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Selling_Price]" caption="Sum of Selling_Price" measure="1" displayFolder="" measureGroup="Table1" count="0" hidden="1">
      <extLst>
        <ext xmlns:x15="http://schemas.microsoft.com/office/spreadsheetml/2010/11/main" uri="{B97F6D7D-B522-45F9-BDA1-12C45D357490}">
          <x15:cacheHierarchy aggregatedColumn="11"/>
        </ext>
      </extLst>
    </cacheHierarchy>
    <cacheHierarchy uniqueName="[Measures].[Average of Selling_Price]" caption="Average of Selling_Price" measure="1" displayFolder="" measureGroup="Table1" count="0" hidden="1">
      <extLst>
        <ext xmlns:x15="http://schemas.microsoft.com/office/spreadsheetml/2010/11/main" uri="{B97F6D7D-B522-45F9-BDA1-12C45D357490}">
          <x15:cacheHierarchy aggregatedColumn="11"/>
        </ext>
      </extLst>
    </cacheHierarchy>
    <cacheHierarchy uniqueName="[Measures].[Count of Mobile]" caption="Count of Mobile" measure="1" displayFolder="" measureGroup="Table1" count="0" hidden="1">
      <extLst>
        <ext xmlns:x15="http://schemas.microsoft.com/office/spreadsheetml/2010/11/main" uri="{B97F6D7D-B522-45F9-BDA1-12C45D357490}">
          <x15:cacheHierarchy aggregatedColumn="9"/>
        </ext>
      </extLst>
    </cacheHierarchy>
    <cacheHierarchy uniqueName="[Measures].[Sum of Discount_Percentage]" caption="Sum of Discount_Percentage" measure="1" displayFolder="" measureGroup="Table1" count="0" hidden="1">
      <extLst>
        <ext xmlns:x15="http://schemas.microsoft.com/office/spreadsheetml/2010/11/main" uri="{B97F6D7D-B522-45F9-BDA1-12C45D357490}">
          <x15:cacheHierarchy aggregatedColumn="14"/>
        </ext>
      </extLst>
    </cacheHierarchy>
    <cacheHierarchy uniqueName="[Measures].[Sum of Rating]" caption="Sum of Rating" measure="1" displayFolder="" measureGroup="Table1" count="0" hidden="1">
      <extLst>
        <ext xmlns:x15="http://schemas.microsoft.com/office/spreadsheetml/2010/11/main" uri="{B97F6D7D-B522-45F9-BDA1-12C45D357490}">
          <x15:cacheHierarchy aggregatedColumn="10"/>
        </ext>
      </extLst>
    </cacheHierarchy>
    <cacheHierarchy uniqueName="[Measures].[Average of Rating]" caption="Average of Rating" measure="1" displayFolder="" measureGroup="Table1" count="0" hidden="1">
      <extLst>
        <ext xmlns:x15="http://schemas.microsoft.com/office/spreadsheetml/2010/11/main" uri="{B97F6D7D-B522-45F9-BDA1-12C45D357490}">
          <x15:cacheHierarchy aggregatedColumn="10"/>
        </ext>
      </extLst>
    </cacheHierarchy>
    <cacheHierarchy uniqueName="[Measures].[StdDev of Selling_Price]" caption="StdDev of Selling_Price" measure="1" displayFolder="" measureGroup="Table1" count="0" hidden="1">
      <extLst>
        <ext xmlns:x15="http://schemas.microsoft.com/office/spreadsheetml/2010/11/main" uri="{B97F6D7D-B522-45F9-BDA1-12C45D357490}">
          <x15:cacheHierarchy aggregatedColumn="11"/>
        </ext>
      </extLst>
    </cacheHierarchy>
    <cacheHierarchy uniqueName="[Measures].[Max of Selling_Price]" caption="Max of Selling_Price" measure="1" displayFolder="" measureGroup="Table1" count="0" hidden="1">
      <extLst>
        <ext xmlns:x15="http://schemas.microsoft.com/office/spreadsheetml/2010/11/main" uri="{B97F6D7D-B522-45F9-BDA1-12C45D357490}">
          <x15:cacheHierarchy aggregatedColumn="11"/>
        </ext>
      </extLst>
    </cacheHierarchy>
    <cacheHierarchy uniqueName="[Measures].[Min of Selling_Price]" caption="Min of Selling_Price" measure="1" displayFolder="" measureGroup="Table1" count="0" hidden="1">
      <extLst>
        <ext xmlns:x15="http://schemas.microsoft.com/office/spreadsheetml/2010/11/main" uri="{B97F6D7D-B522-45F9-BDA1-12C45D357490}">
          <x15:cacheHierarchy aggregatedColumn="11"/>
        </ext>
      </extLst>
    </cacheHierarchy>
    <cacheHierarchy uniqueName="[Measures].[Sum of Discount]" caption="Sum of Discount" measure="1" displayFolder="" measureGroup="Table1" count="0" hidden="1">
      <extLst>
        <ext xmlns:x15="http://schemas.microsoft.com/office/spreadsheetml/2010/11/main" uri="{B97F6D7D-B522-45F9-BDA1-12C45D357490}">
          <x15:cacheHierarchy aggregatedColumn="13"/>
        </ext>
      </extLst>
    </cacheHierarchy>
    <cacheHierarchy uniqueName="[Measures].[Max of Discount]" caption="Max of Discount" measure="1" displayFolder="" measureGroup="Table1" count="0" oneField="1" hidden="1">
      <fieldsUsage count="1">
        <fieldUsage x="1"/>
      </fieldsUsage>
      <extLst>
        <ext xmlns:x15="http://schemas.microsoft.com/office/spreadsheetml/2010/11/main" uri="{B97F6D7D-B522-45F9-BDA1-12C45D357490}">
          <x15:cacheHierarchy aggregatedColumn="13"/>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 refreshedDate="45876.055143055557" backgroundQuery="1" createdVersion="8" refreshedVersion="8" minRefreshableVersion="3" recordCount="0" supportSubquery="1" supportAdvancedDrill="1" xr:uid="{D9030BD0-5F63-4AC3-96E1-DA722AFF7453}">
  <cacheSource type="external" connectionId="1"/>
  <cacheFields count="3">
    <cacheField name="[Table1].[Brands].[Brands]" caption="Brands" numFmtId="0" level="1">
      <sharedItems count="1">
        <s v="Apple"/>
      </sharedItems>
    </cacheField>
    <cacheField name="[Measures].[Count of Mobile]" caption="Count of Mobile" numFmtId="0" hierarchy="19" level="32767"/>
    <cacheField name="[Table1].[Mobile].[Mobile]" caption="Mobile" numFmtId="0" hierarchy="9" level="1">
      <sharedItems containsSemiMixedTypes="0" containsNonDate="0" containsString="0"/>
    </cacheField>
  </cacheFields>
  <cacheHierarchies count="28">
    <cacheHierarchy uniqueName="[Table1].[Brands]" caption="Brands" attribute="1" defaultMemberUniqueName="[Table1].[Brands].[All]" allUniqueName="[Table1].[Brands].[All]" dimensionUniqueName="[Table1]" displayFolder="" count="2" memberValueDatatype="130" unbalanced="0">
      <fieldsUsage count="2">
        <fieldUsage x="-1"/>
        <fieldUsage x="0"/>
      </fieldsUsage>
    </cacheHierarchy>
    <cacheHierarchy uniqueName="[Table1].[Models]" caption="Models" attribute="1" defaultMemberUniqueName="[Table1].[Models].[All]" allUniqueName="[Table1].[Models].[All]" dimensionUniqueName="[Table1]" displayFolder="" count="0" memberValueDatatype="130" unbalanced="0"/>
    <cacheHierarchy uniqueName="[Table1].[Colors]" caption="Colors" attribute="1" defaultMemberUniqueName="[Table1].[Colors].[All]" allUniqueName="[Table1].[Colors].[All]" dimensionUniqueName="[Table1]" displayFolder="" count="0" memberValueDatatype="130" unbalanced="0"/>
    <cacheHierarchy uniqueName="[Table1].[Storage_Unit]" caption="Storage_Unit" attribute="1" defaultMemberUniqueName="[Table1].[Storage_Unit].[All]" allUniqueName="[Table1].[Storage_Unit].[All]" dimensionUniqueName="[Table1]" displayFolder="" count="0" memberValueDatatype="130" unbalanced="0"/>
    <cacheHierarchy uniqueName="[Table1].[Storage_Size]" caption="Storage_Size" attribute="1" defaultMemberUniqueName="[Table1].[Storage_Size].[All]" allUniqueName="[Table1].[Storage_Size].[All]" dimensionUniqueName="[Table1]" displayFolder="" count="0" memberValueDatatype="20" unbalanced="0"/>
    <cacheHierarchy uniqueName="[Table1].[Memory_Unit]" caption="Memory_Unit" attribute="1" defaultMemberUniqueName="[Table1].[Memory_Unit].[All]" allUniqueName="[Table1].[Memory_Unit].[All]" dimensionUniqueName="[Table1]" displayFolder="" count="0" memberValueDatatype="130" unbalanced="0"/>
    <cacheHierarchy uniqueName="[Table1].[Memory_Size]" caption="Memory_Size" attribute="1" defaultMemberUniqueName="[Table1].[Memory_Size].[All]" allUniqueName="[Table1].[Memory_Size].[All]" dimensionUniqueName="[Table1]" displayFolder="" count="0" memberValueDatatype="20" unbalanced="0"/>
    <cacheHierarchy uniqueName="[Table1].[Storage_Expanding]" caption="Storage_Expanding" attribute="1" defaultMemberUniqueName="[Table1].[Storage_Expanding].[All]" allUniqueName="[Table1].[Storage_Expanding].[All]" dimensionUniqueName="[Table1]" displayFolder="" count="0" memberValueDatatype="130" unbalanced="0"/>
    <cacheHierarchy uniqueName="[Table1].[Camera]" caption="Camera" attribute="1" defaultMemberUniqueName="[Table1].[Camera].[All]" allUniqueName="[Table1].[Camera].[All]" dimensionUniqueName="[Table1]" displayFolder="" count="0" memberValueDatatype="130" unbalanced="0"/>
    <cacheHierarchy uniqueName="[Table1].[Mobile]" caption="Mobile" attribute="1" defaultMemberUniqueName="[Table1].[Mobile].[All]" allUniqueName="[Table1].[Mobile].[All]" dimensionUniqueName="[Table1]" displayFolder="" count="2" memberValueDatatype="130" unbalanced="0">
      <fieldsUsage count="2">
        <fieldUsage x="-1"/>
        <fieldUsage x="2"/>
      </fieldsUsage>
    </cacheHierarchy>
    <cacheHierarchy uniqueName="[Table1].[Rating]" caption="Rating" attribute="1" defaultMemberUniqueName="[Table1].[Rating].[All]" allUniqueName="[Table1].[Rating].[All]" dimensionUniqueName="[Table1]" displayFolder="" count="0" memberValueDatatype="5" unbalanced="0"/>
    <cacheHierarchy uniqueName="[Table1].[Selling_Price]" caption="Selling_Price" attribute="1" defaultMemberUniqueName="[Table1].[Selling_Price].[All]" allUniqueName="[Table1].[Selling_Price].[All]" dimensionUniqueName="[Table1]" displayFolder="" count="0" memberValueDatatype="20" unbalanced="0"/>
    <cacheHierarchy uniqueName="[Table1].[Original_Price]" caption="Original_Price" attribute="1" defaultMemberUniqueName="[Table1].[Original_Price].[All]" allUniqueName="[Table1].[Original_Price].[All]" dimensionUniqueName="[Table1]" displayFolder="" count="0" memberValueDatatype="20" unbalanced="0"/>
    <cacheHierarchy uniqueName="[Table1].[Discount]" caption="Discount" attribute="1" defaultMemberUniqueName="[Table1].[Discount].[All]" allUniqueName="[Table1].[Discount].[All]" dimensionUniqueName="[Table1]" displayFolder="" count="0" memberValueDatatype="20" unbalanced="0"/>
    <cacheHierarchy uniqueName="[Table1].[Discount_Percentage]" caption="Discount_Percentage" attribute="1" defaultMemberUniqueName="[Table1].[Discount_Percentage].[All]" allUniqueName="[Table1].[Discount_Percentage].[All]" dimensionUniqueName="[Table1]" displayFolder="" count="0" memberValueDatatype="5"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Selling_Price]" caption="Sum of Selling_Price" measure="1" displayFolder="" measureGroup="Table1" count="0" hidden="1">
      <extLst>
        <ext xmlns:x15="http://schemas.microsoft.com/office/spreadsheetml/2010/11/main" uri="{B97F6D7D-B522-45F9-BDA1-12C45D357490}">
          <x15:cacheHierarchy aggregatedColumn="11"/>
        </ext>
      </extLst>
    </cacheHierarchy>
    <cacheHierarchy uniqueName="[Measures].[Average of Selling_Price]" caption="Average of Selling_Price" measure="1" displayFolder="" measureGroup="Table1" count="0" hidden="1">
      <extLst>
        <ext xmlns:x15="http://schemas.microsoft.com/office/spreadsheetml/2010/11/main" uri="{B97F6D7D-B522-45F9-BDA1-12C45D357490}">
          <x15:cacheHierarchy aggregatedColumn="11"/>
        </ext>
      </extLst>
    </cacheHierarchy>
    <cacheHierarchy uniqueName="[Measures].[Count of Mobile]" caption="Count of Mobile" measure="1" displayFolder="" measureGroup="Table1" count="0" oneField="1" hidden="1">
      <fieldsUsage count="1">
        <fieldUsage x="1"/>
      </fieldsUsage>
      <extLst>
        <ext xmlns:x15="http://schemas.microsoft.com/office/spreadsheetml/2010/11/main" uri="{B97F6D7D-B522-45F9-BDA1-12C45D357490}">
          <x15:cacheHierarchy aggregatedColumn="9"/>
        </ext>
      </extLst>
    </cacheHierarchy>
    <cacheHierarchy uniqueName="[Measures].[Sum of Discount_Percentage]" caption="Sum of Discount_Percentage" measure="1" displayFolder="" measureGroup="Table1" count="0" hidden="1">
      <extLst>
        <ext xmlns:x15="http://schemas.microsoft.com/office/spreadsheetml/2010/11/main" uri="{B97F6D7D-B522-45F9-BDA1-12C45D357490}">
          <x15:cacheHierarchy aggregatedColumn="14"/>
        </ext>
      </extLst>
    </cacheHierarchy>
    <cacheHierarchy uniqueName="[Measures].[Sum of Rating]" caption="Sum of Rating" measure="1" displayFolder="" measureGroup="Table1" count="0" hidden="1">
      <extLst>
        <ext xmlns:x15="http://schemas.microsoft.com/office/spreadsheetml/2010/11/main" uri="{B97F6D7D-B522-45F9-BDA1-12C45D357490}">
          <x15:cacheHierarchy aggregatedColumn="10"/>
        </ext>
      </extLst>
    </cacheHierarchy>
    <cacheHierarchy uniqueName="[Measures].[Average of Rating]" caption="Average of Rating" measure="1" displayFolder="" measureGroup="Table1" count="0" hidden="1">
      <extLst>
        <ext xmlns:x15="http://schemas.microsoft.com/office/spreadsheetml/2010/11/main" uri="{B97F6D7D-B522-45F9-BDA1-12C45D357490}">
          <x15:cacheHierarchy aggregatedColumn="10"/>
        </ext>
      </extLst>
    </cacheHierarchy>
    <cacheHierarchy uniqueName="[Measures].[StdDev of Selling_Price]" caption="StdDev of Selling_Price" measure="1" displayFolder="" measureGroup="Table1" count="0" hidden="1">
      <extLst>
        <ext xmlns:x15="http://schemas.microsoft.com/office/spreadsheetml/2010/11/main" uri="{B97F6D7D-B522-45F9-BDA1-12C45D357490}">
          <x15:cacheHierarchy aggregatedColumn="11"/>
        </ext>
      </extLst>
    </cacheHierarchy>
    <cacheHierarchy uniqueName="[Measures].[Max of Selling_Price]" caption="Max of Selling_Price" measure="1" displayFolder="" measureGroup="Table1" count="0" hidden="1">
      <extLst>
        <ext xmlns:x15="http://schemas.microsoft.com/office/spreadsheetml/2010/11/main" uri="{B97F6D7D-B522-45F9-BDA1-12C45D357490}">
          <x15:cacheHierarchy aggregatedColumn="11"/>
        </ext>
      </extLst>
    </cacheHierarchy>
    <cacheHierarchy uniqueName="[Measures].[Min of Selling_Price]" caption="Min of Selling_Price" measure="1" displayFolder="" measureGroup="Table1" count="0" hidden="1">
      <extLst>
        <ext xmlns:x15="http://schemas.microsoft.com/office/spreadsheetml/2010/11/main" uri="{B97F6D7D-B522-45F9-BDA1-12C45D357490}">
          <x15:cacheHierarchy aggregatedColumn="11"/>
        </ext>
      </extLst>
    </cacheHierarchy>
    <cacheHierarchy uniqueName="[Measures].[Sum of Discount]" caption="Sum of Discount" measure="1" displayFolder="" measureGroup="Table1" count="0" hidden="1">
      <extLst>
        <ext xmlns:x15="http://schemas.microsoft.com/office/spreadsheetml/2010/11/main" uri="{B97F6D7D-B522-45F9-BDA1-12C45D357490}">
          <x15:cacheHierarchy aggregatedColumn="13"/>
        </ext>
      </extLst>
    </cacheHierarchy>
    <cacheHierarchy uniqueName="[Measures].[Max of Discount]" caption="Max of Discount" measure="1" displayFolder="" measureGroup="Table1" count="0" hidden="1">
      <extLst>
        <ext xmlns:x15="http://schemas.microsoft.com/office/spreadsheetml/2010/11/main" uri="{B97F6D7D-B522-45F9-BDA1-12C45D357490}">
          <x15:cacheHierarchy aggregatedColumn="13"/>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 refreshedDate="45876.055143518519" backgroundQuery="1" createdVersion="8" refreshedVersion="8" minRefreshableVersion="3" recordCount="0" supportSubquery="1" supportAdvancedDrill="1" xr:uid="{BA63C011-DCEF-4D1D-8063-C2E103F22DFB}">
  <cacheSource type="external" connectionId="1"/>
  <cacheFields count="3">
    <cacheField name="[Table1].[Mobile].[Mobile]" caption="Mobile" numFmtId="0" hierarchy="9" level="1">
      <sharedItems count="1">
        <s v="Apple iPhone 11 Pro"/>
      </sharedItems>
    </cacheField>
    <cacheField name="[Measures].[Sum of Discount_Percentage]" caption="Sum of Discount_Percentage" numFmtId="0" hierarchy="20" level="32767"/>
    <cacheField name="[Table1].[Models].[Models]" caption="Models" numFmtId="0" hierarchy="1" level="1">
      <sharedItems containsSemiMixedTypes="0" containsNonDate="0" containsString="0"/>
    </cacheField>
  </cacheFields>
  <cacheHierarchies count="28">
    <cacheHierarchy uniqueName="[Table1].[Brands]" caption="Brands" attribute="1" defaultMemberUniqueName="[Table1].[Brands].[All]" allUniqueName="[Table1].[Brands].[All]" dimensionUniqueName="[Table1]" displayFolder="" count="2" memberValueDatatype="130" unbalanced="0"/>
    <cacheHierarchy uniqueName="[Table1].[Models]" caption="Models" attribute="1" defaultMemberUniqueName="[Table1].[Models].[All]" allUniqueName="[Table1].[Models].[All]" dimensionUniqueName="[Table1]" displayFolder="" count="2" memberValueDatatype="130" unbalanced="0">
      <fieldsUsage count="2">
        <fieldUsage x="-1"/>
        <fieldUsage x="2"/>
      </fieldsUsage>
    </cacheHierarchy>
    <cacheHierarchy uniqueName="[Table1].[Colors]" caption="Colors" attribute="1" defaultMemberUniqueName="[Table1].[Colors].[All]" allUniqueName="[Table1].[Colors].[All]" dimensionUniqueName="[Table1]" displayFolder="" count="2" memberValueDatatype="130" unbalanced="0"/>
    <cacheHierarchy uniqueName="[Table1].[Storage_Unit]" caption="Storage_Unit" attribute="1" defaultMemberUniqueName="[Table1].[Storage_Unit].[All]" allUniqueName="[Table1].[Storage_Unit].[All]" dimensionUniqueName="[Table1]" displayFolder="" count="2" memberValueDatatype="130" unbalanced="0"/>
    <cacheHierarchy uniqueName="[Table1].[Storage_Size]" caption="Storage_Size" attribute="1" defaultMemberUniqueName="[Table1].[Storage_Size].[All]" allUniqueName="[Table1].[Storage_Size].[All]" dimensionUniqueName="[Table1]" displayFolder="" count="2" memberValueDatatype="20" unbalanced="0"/>
    <cacheHierarchy uniqueName="[Table1].[Memory_Unit]" caption="Memory_Unit" attribute="1" defaultMemberUniqueName="[Table1].[Memory_Unit].[All]" allUniqueName="[Table1].[Memory_Unit].[All]" dimensionUniqueName="[Table1]" displayFolder="" count="2" memberValueDatatype="130" unbalanced="0"/>
    <cacheHierarchy uniqueName="[Table1].[Memory_Size]" caption="Memory_Size" attribute="1" defaultMemberUniqueName="[Table1].[Memory_Size].[All]" allUniqueName="[Table1].[Memory_Size].[All]" dimensionUniqueName="[Table1]" displayFolder="" count="2" memberValueDatatype="20" unbalanced="0"/>
    <cacheHierarchy uniqueName="[Table1].[Storage_Expanding]" caption="Storage_Expanding" attribute="1" defaultMemberUniqueName="[Table1].[Storage_Expanding].[All]" allUniqueName="[Table1].[Storage_Expanding].[All]" dimensionUniqueName="[Table1]" displayFolder="" count="2" memberValueDatatype="130" unbalanced="0"/>
    <cacheHierarchy uniqueName="[Table1].[Camera]" caption="Camera" attribute="1" defaultMemberUniqueName="[Table1].[Camera].[All]" allUniqueName="[Table1].[Camera].[All]" dimensionUniqueName="[Table1]" displayFolder="" count="2" memberValueDatatype="130" unbalanced="0"/>
    <cacheHierarchy uniqueName="[Table1].[Mobile]" caption="Mobile" attribute="1" defaultMemberUniqueName="[Table1].[Mobile].[All]" allUniqueName="[Table1].[Mobile].[All]" dimensionUniqueName="[Table1]" displayFolder="" count="2" memberValueDatatype="130" unbalanced="0">
      <fieldsUsage count="2">
        <fieldUsage x="-1"/>
        <fieldUsage x="0"/>
      </fieldsUsage>
    </cacheHierarchy>
    <cacheHierarchy uniqueName="[Table1].[Rating]" caption="Rating" attribute="1" defaultMemberUniqueName="[Table1].[Rating].[All]" allUniqueName="[Table1].[Rating].[All]" dimensionUniqueName="[Table1]" displayFolder="" count="2" memberValueDatatype="5" unbalanced="0"/>
    <cacheHierarchy uniqueName="[Table1].[Selling_Price]" caption="Selling_Price" attribute="1" defaultMemberUniqueName="[Table1].[Selling_Price].[All]" allUniqueName="[Table1].[Selling_Price].[All]" dimensionUniqueName="[Table1]" displayFolder="" count="2" memberValueDatatype="20" unbalanced="0"/>
    <cacheHierarchy uniqueName="[Table1].[Original_Price]" caption="Original_Price" attribute="1" defaultMemberUniqueName="[Table1].[Original_Price].[All]" allUniqueName="[Table1].[Original_Price].[All]" dimensionUniqueName="[Table1]" displayFolder="" count="2" memberValueDatatype="20" unbalanced="0"/>
    <cacheHierarchy uniqueName="[Table1].[Discount]" caption="Discount" attribute="1" defaultMemberUniqueName="[Table1].[Discount].[All]" allUniqueName="[Table1].[Discount].[All]" dimensionUniqueName="[Table1]" displayFolder="" count="2" memberValueDatatype="20" unbalanced="0"/>
    <cacheHierarchy uniqueName="[Table1].[Discount_Percentage]" caption="Discount_Percentage" attribute="1" defaultMemberUniqueName="[Table1].[Discount_Percentage].[All]" allUniqueName="[Table1].[Discount_Percentage].[All]" dimensionUniqueName="[Table1]" displayFolder="" count="2" memberValueDatatype="5"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Selling_Price]" caption="Sum of Selling_Price" measure="1" displayFolder="" measureGroup="Table1" count="0" hidden="1">
      <extLst>
        <ext xmlns:x15="http://schemas.microsoft.com/office/spreadsheetml/2010/11/main" uri="{B97F6D7D-B522-45F9-BDA1-12C45D357490}">
          <x15:cacheHierarchy aggregatedColumn="11"/>
        </ext>
      </extLst>
    </cacheHierarchy>
    <cacheHierarchy uniqueName="[Measures].[Average of Selling_Price]" caption="Average of Selling_Price" measure="1" displayFolder="" measureGroup="Table1" count="0" hidden="1">
      <extLst>
        <ext xmlns:x15="http://schemas.microsoft.com/office/spreadsheetml/2010/11/main" uri="{B97F6D7D-B522-45F9-BDA1-12C45D357490}">
          <x15:cacheHierarchy aggregatedColumn="11"/>
        </ext>
      </extLst>
    </cacheHierarchy>
    <cacheHierarchy uniqueName="[Measures].[Count of Mobile]" caption="Count of Mobile" measure="1" displayFolder="" measureGroup="Table1" count="0" hidden="1">
      <extLst>
        <ext xmlns:x15="http://schemas.microsoft.com/office/spreadsheetml/2010/11/main" uri="{B97F6D7D-B522-45F9-BDA1-12C45D357490}">
          <x15:cacheHierarchy aggregatedColumn="9"/>
        </ext>
      </extLst>
    </cacheHierarchy>
    <cacheHierarchy uniqueName="[Measures].[Sum of Discount_Percentage]" caption="Sum of Discount_Percentage" measure="1" displayFolder="" measureGroup="Table1" count="0" oneField="1" hidden="1">
      <fieldsUsage count="1">
        <fieldUsage x="1"/>
      </fieldsUsage>
      <extLst>
        <ext xmlns:x15="http://schemas.microsoft.com/office/spreadsheetml/2010/11/main" uri="{B97F6D7D-B522-45F9-BDA1-12C45D357490}">
          <x15:cacheHierarchy aggregatedColumn="14"/>
        </ext>
      </extLst>
    </cacheHierarchy>
    <cacheHierarchy uniqueName="[Measures].[Sum of Rating]" caption="Sum of Rating" measure="1" displayFolder="" measureGroup="Table1" count="0" hidden="1">
      <extLst>
        <ext xmlns:x15="http://schemas.microsoft.com/office/spreadsheetml/2010/11/main" uri="{B97F6D7D-B522-45F9-BDA1-12C45D357490}">
          <x15:cacheHierarchy aggregatedColumn="10"/>
        </ext>
      </extLst>
    </cacheHierarchy>
    <cacheHierarchy uniqueName="[Measures].[Average of Rating]" caption="Average of Rating" measure="1" displayFolder="" measureGroup="Table1" count="0" hidden="1">
      <extLst>
        <ext xmlns:x15="http://schemas.microsoft.com/office/spreadsheetml/2010/11/main" uri="{B97F6D7D-B522-45F9-BDA1-12C45D357490}">
          <x15:cacheHierarchy aggregatedColumn="10"/>
        </ext>
      </extLst>
    </cacheHierarchy>
    <cacheHierarchy uniqueName="[Measures].[StdDev of Selling_Price]" caption="StdDev of Selling_Price" measure="1" displayFolder="" measureGroup="Table1" count="0" hidden="1">
      <extLst>
        <ext xmlns:x15="http://schemas.microsoft.com/office/spreadsheetml/2010/11/main" uri="{B97F6D7D-B522-45F9-BDA1-12C45D357490}">
          <x15:cacheHierarchy aggregatedColumn="11"/>
        </ext>
      </extLst>
    </cacheHierarchy>
    <cacheHierarchy uniqueName="[Measures].[Max of Selling_Price]" caption="Max of Selling_Price" measure="1" displayFolder="" measureGroup="Table1" count="0" hidden="1">
      <extLst>
        <ext xmlns:x15="http://schemas.microsoft.com/office/spreadsheetml/2010/11/main" uri="{B97F6D7D-B522-45F9-BDA1-12C45D357490}">
          <x15:cacheHierarchy aggregatedColumn="11"/>
        </ext>
      </extLst>
    </cacheHierarchy>
    <cacheHierarchy uniqueName="[Measures].[Min of Selling_Price]" caption="Min of Selling_Price" measure="1" displayFolder="" measureGroup="Table1" count="0" hidden="1">
      <extLst>
        <ext xmlns:x15="http://schemas.microsoft.com/office/spreadsheetml/2010/11/main" uri="{B97F6D7D-B522-45F9-BDA1-12C45D357490}">
          <x15:cacheHierarchy aggregatedColumn="11"/>
        </ext>
      </extLst>
    </cacheHierarchy>
    <cacheHierarchy uniqueName="[Measures].[Sum of Discount]" caption="Sum of Discount" measure="1" displayFolder="" measureGroup="Table1" count="0" hidden="1">
      <extLst>
        <ext xmlns:x15="http://schemas.microsoft.com/office/spreadsheetml/2010/11/main" uri="{B97F6D7D-B522-45F9-BDA1-12C45D357490}">
          <x15:cacheHierarchy aggregatedColumn="13"/>
        </ext>
      </extLst>
    </cacheHierarchy>
    <cacheHierarchy uniqueName="[Measures].[Max of Discount]" caption="Max of Discount" measure="1" displayFolder="" measureGroup="Table1" count="0" hidden="1">
      <extLst>
        <ext xmlns:x15="http://schemas.microsoft.com/office/spreadsheetml/2010/11/main" uri="{B97F6D7D-B522-45F9-BDA1-12C45D357490}">
          <x15:cacheHierarchy aggregatedColumn="13"/>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 refreshedDate="45876.055144097219" backgroundQuery="1" createdVersion="8" refreshedVersion="8" minRefreshableVersion="3" recordCount="0" supportSubquery="1" supportAdvancedDrill="1" xr:uid="{E80E236F-EAF5-4B98-B099-E8647731A14A}">
  <cacheSource type="external" connectionId="1"/>
  <cacheFields count="3">
    <cacheField name="[Table1].[Colors].[Colors]" caption="Colors" numFmtId="0" hierarchy="2" level="1">
      <sharedItems count="614">
        <s v="Gold"/>
        <s v="Midnight Green"/>
        <s v="Silver"/>
        <s v="Space Grey"/>
        <s v="Black" u="1"/>
        <s v="Blue" u="1"/>
        <s v="White" u="1"/>
        <s v="Green" u="1"/>
        <s v="Purple" u="1"/>
        <s v="Red" u="1"/>
        <s v="Grey" u="1"/>
        <s v="Yellow" u="1"/>
        <s v="Midnight Black" u="1"/>
        <s v="Rose Gold" u="1"/>
        <s v=" Tornado Black" u="1"/>
        <s v="Absolute black" u="1"/>
        <s v="Aegean Blue" u="1"/>
        <s v="Aether Black" u="1"/>
        <s v="Agate Red" u="1"/>
        <s v="Alpha Grey" u="1"/>
        <s v="Alpine Green" u="1"/>
        <s v="Alpine White" u="1"/>
        <s v="Amazing Silver" u="1"/>
        <s v="Amber Gold" u="1"/>
        <s v="Amber Red" u="1"/>
        <s v="Ambitious Black" u="1"/>
        <s v="Angel Gold" u="1"/>
        <s v="Aqua Blue" u="1"/>
        <s v="Aqua Green" u="1"/>
        <s v="Aquamarine Blue" u="1"/>
        <s v="Aquamarine Green" u="1"/>
        <s v="Arctic blue" u="1"/>
        <s v="Arctic White" u="1"/>
        <s v="Armoured Edition" u="1"/>
        <s v="Asteroid Black" u="1"/>
        <s v="Astral Blue" u="1"/>
        <s v="Astro Moonlight White" u="1"/>
        <s v="Atlantic Blue" u="1"/>
        <s v="Aura Black" u="1"/>
        <s v="Aura Glow" u="1"/>
        <s v="Aura Red" u="1"/>
        <s v="Aura White" u="1"/>
        <s v="Aurora" u="1"/>
        <s v="Aurora Blue" u="1"/>
        <s v="Aurora Dawn" u="1"/>
        <s v="Aurora Gray" u="1"/>
        <s v="Aurora Green" u="1"/>
        <s v="Aurora Grey" u="1"/>
        <s v="AURORA SILVER" u="1"/>
        <s v="Auroral Blue" u="1"/>
        <s v="Awesome Black" u="1"/>
        <s v="Awesome Blue" u="1"/>
        <s v="Awesome Mint" u="1"/>
        <s v="Awesome Violet" u="1"/>
        <s v="Awesome White" u="1"/>
        <s v="Azure Glow" u="1"/>
        <s v="Baltic" u="1"/>
        <s v="Berlin Gray" u="1"/>
        <s v="Black &amp; Blue" u="1"/>
        <s v="Black &amp; Copper" u="1"/>
        <s v="Black and Gold" u="1"/>
        <s v="Black Blue" u="1"/>
        <s v="Black Diamond" u="1"/>
        <s v="Black Gold" u="1"/>
        <s v="Black Leather" u="1"/>
        <s v="Black Ninja" u="1"/>
        <s v="Black Onyx" u="1"/>
        <s v="Black Pearl" u="1"/>
        <s v="Black Sapphire" u="1"/>
        <s v="Black Sky" u="1"/>
        <s v="Black Titan" u="1"/>
        <s v="Black&amp;Blue" u="1"/>
        <s v="Black/Tuxedo Black" u="1"/>
        <s v="Blade Silver" u="1"/>
        <s v="Blazing Black" u="1"/>
        <s v="Blazing Blue" u="1"/>
        <s v="Blazing Red" u="1"/>
        <s v="Blossom Pink" u="1"/>
        <s v="Blue &amp; Silver" u="1"/>
        <s v="Blue Coral" u="1"/>
        <s v="Blue Lagoon" u="1"/>
        <s v="Blue MB" u="1"/>
        <s v="Blush Gold" u="1"/>
        <s v="Bold Red" u="1"/>
        <s v="Bolivia Blue" u="1"/>
        <s v="Bordeaux Red" u="1"/>
        <s v="Brave Blue" u="1"/>
        <s v="Breeze Blue" u="1"/>
        <s v="Brick Red" u="1"/>
        <s v="Bright Green" u="1"/>
        <s v="Bright Red" u="1"/>
        <s v="Brilliant Black" u="1"/>
        <s v="Bronze Gold" u="1"/>
        <s v="Bronze Gold Black" u="1"/>
        <s v="Bronze Gradient" u="1"/>
        <s v="Brown" u="1"/>
        <s v="Burgundy Red" u="1"/>
        <s v="Camo Green" u="1"/>
        <s v="Carbon" u="1"/>
        <s v="Carbon Black" u="1"/>
        <s v="Carbon Grey" u="1"/>
        <s v="Caribbean Blue" u="1"/>
        <s v="Caviar Black" u="1"/>
        <s v="Celestial Black" u="1"/>
        <s v="Celestial Magic" u="1"/>
        <s v="Celestial Silver" u="1"/>
        <s v="Celestial Snow" u="1"/>
        <s v="Ceramic Black" u="1"/>
        <s v="Ceramic White" u="1"/>
        <s v="Champagne" u="1"/>
        <s v="CHAMPAGNE GOLD" u="1"/>
        <s v="Charcoal" u="1"/>
        <s v="Charcoal Black" u="1"/>
        <s v="Charcoal Blue" u="1"/>
        <s v="Charcoal Gray" u="1"/>
        <s v="Charcoal Grey" u="1"/>
        <s v="Chic White" u="1"/>
        <s v="Chroma White" u="1"/>
        <s v="City Blue" u="1"/>
        <s v="Classic Silver" u="1"/>
        <s v="Classic White" u="1"/>
        <s v="Clearly White" u="1"/>
        <s v="Cloud Blue" u="1"/>
        <s v="Cloud Lavender" u="1"/>
        <s v="Cloud Mint" u="1"/>
        <s v="Cloud Navy" u="1"/>
        <s v="Cloud Pink" u="1"/>
        <s v="Cloud Red" u="1"/>
        <s v="Cloud White" u="1"/>
        <s v="COCKTAIL ORANGE" u="1"/>
        <s v="Comet Blue" u="1"/>
        <s v="Comet White" u="1"/>
        <s v="Concrete" u="1"/>
        <s v="Cool Blue" u="1"/>
        <s v="Cool Grey" u="1"/>
        <s v="Copper" u="1"/>
        <s v="Copper Gold" u="1"/>
        <s v="Copper White" u="1"/>
        <s v="Copper/Black" u="1"/>
        <s v="Coral" u="1"/>
        <s v="Coral Blue" u="1"/>
        <s v="Coral Green" u="1"/>
        <s v="Coral Red" u="1"/>
        <s v="COSMIC BLACK" u="1"/>
        <s v="Cosmic Blue" u="1"/>
        <s v="Cosmic Gray" u="1"/>
        <s v="Cosmic Purple" u="1"/>
        <s v="Cosmos Black" u="1"/>
        <s v="Cream" u="1"/>
        <s v="Cross Black" u="1"/>
        <s v="Cross Blue" u="1"/>
        <s v="Crystal Black" u="1"/>
        <s v="Crystal Blue" u="1"/>
        <s v="Crystal Green" u="1"/>
        <s v="Crystal Pink" u="1"/>
        <s v="Crystal Silver" u="1"/>
        <s v="Crystal Symphony" u="1"/>
        <s v="CYAN" u="1"/>
        <s v="Cyan Green" u="1"/>
        <s v="Cyber Black" u="1"/>
        <s v="Cyber Silver" u="1"/>
        <s v="Cyber Teal" u="1"/>
        <s v="Dark Blue" u="1"/>
        <s v="dark gold" u="1"/>
        <s v="Dark Gray" u="1"/>
        <s v="Dark Grey" u="1"/>
        <s v="Dark Nebula" u="1"/>
        <s v="Dark Night" u="1"/>
        <s v="Dark Pearl" u="1"/>
        <s v="Dashing Blue" u="1"/>
        <s v="Dawn White" u="1"/>
        <s v="Daybreak Blue" u="1"/>
        <s v="Dazzling Gold" u="1"/>
        <s v="Dazzling White" u="1"/>
        <s v="Deep Black" u="1"/>
        <s v="Deep Blue" u="1"/>
        <s v="Deep Sea Blue" u="1"/>
        <s v="Denim Black" u="1"/>
        <s v="Denim Blue" u="1"/>
        <s v="Diamond Black" u="1"/>
        <s v="Diamond Blue" u="1"/>
        <s v="Diamond Dazzle" u="1"/>
        <s v="Diamond Flare" u="1"/>
        <s v="Diamond Glow" u="1"/>
        <s v="Diamond Red" u="1"/>
        <s v="Diamond Ruby" u="1"/>
        <s v="Diamond Sapphire" u="1"/>
        <s v="Diamond White" u="1"/>
        <s v="Dusk" u="1"/>
        <s v="Dusk | Purple" u="1"/>
        <s v="Dusk Blue" u="1"/>
        <s v="Dusk Purple" u="1"/>
        <s v="Dynamic Black" u="1"/>
        <s v="Dynamic Gray" u="1"/>
        <s v="Dynamic Orange" u="1"/>
        <s v="Eclipse Black" u="1"/>
        <s v="Electric Black" u="1"/>
        <s v="Electric Blue" u="1"/>
        <s v="Electric Graphite" u="1"/>
        <s v="Electric Green" u="1"/>
        <s v="Electric Violet" u="1"/>
        <s v="Elegant Blue" u="1"/>
        <s v="Emerald Black" u="1"/>
        <s v="Emerald Green" u="1"/>
        <s v="Energetic Blue" u="1"/>
        <s v="Enigma Black" u="1"/>
        <s v="Fairy White" u="1"/>
        <s v="Fancy Blue" u="1"/>
        <s v="Fancy White" u="1"/>
        <s v="Fantastic Purple" u="1"/>
        <s v="Fantastic Rainbow" u="1"/>
        <s v="Fantasy White" u="1"/>
        <s v="Fervor Red" u="1"/>
        <s v="Fiery Gold" u="1"/>
        <s v="Fiery Red" u="1"/>
        <s v="Fine Gold" u="1"/>
        <s v="Fjord" u="1"/>
        <s v="Fjord Blue" u="1"/>
        <s v="Flame Red" u="1"/>
        <s v="Flowing Silver" u="1"/>
        <s v="Fluid Black" u="1"/>
        <s v="Fluorite Purple" u="1"/>
        <s v="Forest Green" u="1"/>
        <s v="Frost Blue" u="1"/>
        <s v="Frost White" u="1"/>
        <s v="Frosted Champagne" u="1"/>
        <s v="Frosted Emerald" u="1"/>
        <s v="Frosted Gold" u="1"/>
        <s v="Frosted Pearl" u="1"/>
        <s v="Frosted Silver" u="1"/>
        <s v="Frozen Blue" u="1"/>
        <s v="Fusion Black" u="1"/>
        <s v="Fusion Blue" u="1"/>
        <s v="Fusion Green" u="1"/>
        <s v="Galactic Blue" u="1"/>
        <s v="Garlic" u="1"/>
        <s v="Genuine Leather Black" u="1"/>
        <s v="Genuine Leather Brown" u="1"/>
        <s v="Ghost White" u="1"/>
        <s v="Glacier Blue" u="1"/>
        <s v="Glacier Green" u="1"/>
        <s v="Glacier White" u="1"/>
        <s v="Glaring Gold" u="1"/>
        <s v="Glaze Blue" u="1"/>
        <s v="Glory Silver" u="1"/>
        <s v="Glossy Black" u="1"/>
        <s v="Glowing Black" u="1"/>
        <s v="Glowing Galaxy" u="1"/>
        <s v="Glowing Gold" u="1"/>
        <s v="Glowing Green" u="1"/>
        <s v="Gold &amp; Black" u="1"/>
        <s v="Gold and Silver" u="1"/>
        <s v="Gold Platinum" u="1"/>
        <s v="Gold Sand" u="1"/>
        <s v="Gold Sepia" u="1"/>
        <s v="Gradation Black" u="1"/>
        <s v="Gradation Blue" u="1"/>
        <s v="Graphite" u="1"/>
        <s v="Graphite Black" u="1"/>
        <s v="Gravity Black" u="1"/>
        <s v="Green and Greener" u="1"/>
        <s v="Green Wave" u="1"/>
        <s v="Grey / Silver" u="1"/>
        <s v="GREY/BLACK" u="1"/>
        <s v="Gunmetal Grey" u="1"/>
        <s v="Gunmetal Silver" u="1"/>
        <s v="Haze Crush Silver" u="1"/>
        <s v="Haze Green" u="1"/>
        <s v="Heart of Ocean" u="1"/>
        <s v="Ice" u="1"/>
        <s v="Ice Blue" u="1"/>
        <s v="IceBerg Blue" u="1"/>
        <s v="Icy Blue" u="1"/>
        <s v="Illuminating Yellow" u="1"/>
        <s v="Illusion Sky" u="1"/>
        <s v="Indigo Black" u="1"/>
        <s v="Infinite Black" u="1"/>
        <s v="Infinite Blue" u="1"/>
        <s v="Ink Black" u="1"/>
        <s v="Interstellar Black" u="1"/>
        <s v="Iris Charcoal" u="1"/>
        <s v="Iron" u="1"/>
        <s v="Jade Black" u="1"/>
        <s v="Jazz Blue" u="1"/>
        <s v="Jet Black" u="1"/>
        <s v="Jewelry White" u="1"/>
        <s v="Just Black" u="1"/>
        <s v="Kind of Grey" u="1"/>
        <s v="Lake Blue" u="1"/>
        <s v="Lake Green" u="1"/>
        <s v="Laser Black" u="1"/>
        <s v="Laser Blue" u="1"/>
        <s v="Laser Green" u="1"/>
        <s v="Laser Grey" u="1"/>
        <s v="Latte Gold" u="1"/>
        <s v="Lavender" u="1"/>
        <s v="Lavender Purple" u="1"/>
        <s v="Lavender Violet" u="1"/>
        <s v="Lemonade Blue" u="1"/>
        <s v="Light Blue" u="1"/>
        <s v="Lightening Black" u="1"/>
        <s v="Lightning Blue" u="1"/>
        <s v="Lightning Orange" u="1"/>
        <s v="Lightning Red" u="1"/>
        <s v="Lilac Purple" u="1"/>
        <s v="Lime Green" u="1"/>
        <s v="Luminous Black" u="1"/>
        <s v="Luna White" u="1"/>
        <s v="Lunar Gray" u="1"/>
        <s v="Lunar Grey" u="1"/>
        <s v="Lunar Silver" u="1"/>
        <s v="Lunar White" u="1"/>
        <s v="Magic Blue" u="1"/>
        <s v="Magic Gold" u="1"/>
        <s v="Majestic Gold" u="1"/>
        <s v="Maple Gold" u="1"/>
        <s v="Marble Green" u="1"/>
        <s v="Marble White" u="1"/>
        <s v="Marine Green" u="1"/>
        <s v="Matrix Purple" u="1"/>
        <s v="Matte Aqua" u="1"/>
        <s v="Matte Black" u="1"/>
        <s v="Matte Gold" u="1"/>
        <s v="Mercury Silver" u="1"/>
        <s v="Metal Grey" u="1"/>
        <s v="Metallic Blue" u="1"/>
        <s v="Metallic Copper" u="1"/>
        <s v="Metallic Gray" u="1"/>
        <s v="Metallic Grey" u="1"/>
        <s v="Metallic Sage" u="1"/>
        <s v="Metallic Silver" u="1"/>
        <s v="Metallic White" u="1"/>
        <s v="Meteor Black" u="1"/>
        <s v="Meteor Grey" u="1"/>
        <s v="Meteor Silver" u="1"/>
        <s v="Meteorite Black" u="1"/>
        <s v="Midday Dream" u="1"/>
        <s v="Midnight" u="1"/>
        <s v="Midnight Blue" u="1"/>
        <s v="Midnight Grey" u="1"/>
        <s v="Midnight Jazz" u="1"/>
        <s v="Midnight Purple" u="1"/>
        <s v="Mighty Black" u="1"/>
        <s v="Milan Black" u="1"/>
        <s v="Milkyway Grey" u="1"/>
        <s v="Mint" u="1"/>
        <s v="Mint Cream" u="1"/>
        <s v="Mint Green" u="1"/>
        <s v="Mirage Black" u="1"/>
        <s v="Mirage Blue" u="1"/>
        <s v="Mirror Black" u="1"/>
        <s v="Mist Black" u="1"/>
        <s v="Mist Blue" u="1"/>
        <s v="Mist White" u="1"/>
        <s v="Misty Blue" u="1"/>
        <s v="Mithril Grey" u="1"/>
        <s v="Mocha Brown" u="1"/>
        <s v="Mocha Gold" u="1"/>
        <s v="Moonlight Black" u="1"/>
        <s v="Moonlight Gold" u="1"/>
        <s v="Moonlight Jade" u="1"/>
        <s v="Moonlight Silver" u="1"/>
        <s v="Moonlight White" u="1"/>
        <s v="Morandi Green" u="1"/>
        <s v="More Than White" u="1"/>
        <s v="Moroccan Blue" u="1"/>
        <s v="Moss Green" u="1"/>
        <s v="Mostly Blue" u="1"/>
        <s v="Mystery Black" u="1"/>
        <s v="Mystery Blue" u="1"/>
        <s v="Mystic Black" u="1"/>
        <s v="Mystic Blue" u="1"/>
        <s v="Mystic Bronze" u="1"/>
        <s v="Mystic Green" u="1"/>
        <s v="Nature Green" u="1"/>
        <s v="Navy Blue" u="1"/>
        <s v="Nebula" u="1"/>
        <s v="Nebula Blue" u="1"/>
        <s v="Nebula Purple" u="1"/>
        <s v="Nebula Red" u="1"/>
        <s v="Neo Black" u="1"/>
        <s v="Neo Blue" u="1"/>
        <s v="Neon Purple" u="1"/>
        <s v="Neon Spark" u="1"/>
        <s v="Neptune Blue" u="1"/>
        <s v="Night" u="1"/>
        <s v="Night | Dark Blue" u="1"/>
        <s v="Noble Black" u="1"/>
        <s v="Nordic Blue" u="1"/>
        <s v="Nordic Secret" u="1"/>
        <s v="Not just Blue" u="1"/>
        <s v="Not Pink" u="1"/>
        <s v="Obsidian Black" u="1"/>
        <s v="Ocean Blue" u="1"/>
        <s v="Ocean Green" u="1"/>
        <s v="Ocean Wave" u="1"/>
        <s v="Olive Black" u="1"/>
        <s v="Onion" u="1"/>
        <s v="Onyx Black" u="1"/>
        <s v="Orange" u="1"/>
        <s v="Orchid Grey" u="1"/>
        <s v="Out of Blue" u="1"/>
        <s v="Oxford Blue" u="1"/>
        <s v="Oxygen Blue" u="1"/>
        <s v="Oxygen Green" u="1"/>
        <s v="Pacific Blue" u="1"/>
        <s v="Pacific Pearl" u="1"/>
        <s v="Pacific Sunrise" u="1"/>
        <s v="Pastel Sky" u="1"/>
        <s v="Pearl Black" u="1"/>
        <s v="Pearl Blue" u="1"/>
        <s v="Pearl Green" u="1"/>
        <s v="Pearl White" u="1"/>
        <s v="Pebble Blue" u="1"/>
        <s v="Pebble Grey" u="1"/>
        <s v="Pewter / White" u="1"/>
        <s v="Phantom Black" u="1"/>
        <s v="Phantom Gray" u="1"/>
        <s v="Phantom Green" u="1"/>
        <s v="Phantom Purple" u="1"/>
        <s v="Phantom Silver" u="1"/>
        <s v="Phantom Violet" u="1"/>
        <s v="Phantom White" u="1"/>
        <s v="Pheonix Red" u="1"/>
        <s v="Piano Black" u="1"/>
        <s v="Pink" u="1"/>
        <s v="Pink Gold" u="1"/>
        <s v="Pink Sand" u="1"/>
        <s v="Pitch Black" u="1"/>
        <s v="Platinum" u="1"/>
        <s v="Platinum Grey" u="1"/>
        <s v="Polar Black" u="1"/>
        <s v="Polar Gold" u="1"/>
        <s v="Polar Night" u="1"/>
        <s v="Polar White" u="1"/>
        <s v="Polaris Blue" u="1"/>
        <s v="Polished Blue" u="1"/>
        <s v="Polished Copper" u="1"/>
        <s v="Polished Graphite" u="1"/>
        <s v="Power Black" u="1"/>
        <s v="Power Blue" u="1"/>
        <s v="Power Silver" u="1"/>
        <s v="Predator Black" u="1"/>
        <s v="Prime Black" u="1"/>
        <s v="Prism Black" u="1"/>
        <s v="Prism Blue" u="1"/>
        <s v="Prism Crush Black" u="1"/>
        <s v="Prism Crush Blue" u="1"/>
        <s v="Prism Crush Red" u="1"/>
        <s v="Prism Crush Silver" u="1"/>
        <s v="Prism Crush Violet" u="1"/>
        <s v="Prism Crush White" u="1"/>
        <s v="Prism Dot Black" u="1"/>
        <s v="Prism Dot Gray" u="1"/>
        <s v="Prism Magic" u="1"/>
        <s v="Prism White" u="1"/>
        <s v="Pure White" u="1"/>
        <s v="Purist Blue" u="1"/>
        <s v="Purple Mist" u="1"/>
        <s v="Quantum Silver" u="1"/>
        <s v="Quartz Black" u="1"/>
        <s v="Quartz Green" u="1"/>
        <s v="Quetzal Cyan" u="1"/>
        <s v="Racing Blue" u="1"/>
        <s v="Racing Silver" u="1"/>
        <s v="Racing Yellow" u="1"/>
        <s v="Radiant Blue" u="1"/>
        <s v="Rainbow Black" u="1"/>
        <s v="Rainbow Blue" u="1"/>
        <s v="Rainbow Fantasy" u="1"/>
        <s v="Rainbow Silver" u="1"/>
        <s v="Raven Black" u="1"/>
        <s v="Red Brick" u="1"/>
        <s v="Rich Cranberry" u="1"/>
        <s v="Rich Green" u="1"/>
        <s v="Rich Grey" u="1"/>
        <s v="Roman Black" u="1"/>
        <s v="Rose Pink" u="1"/>
        <s v="Rosso Red" u="1"/>
        <s v="Royal Blue" u="1"/>
        <s v="Royal Gold" u="1"/>
        <s v="Ruby Red" u="1"/>
        <s v="Rust Red" u="1"/>
        <s v="Saffron Grey" u="1"/>
        <s v="Sand" u="1"/>
        <s v="Sandstone Black" u="1"/>
        <s v="Santorini White" u="1"/>
        <s v="Sapphire Blue" u="1"/>
        <s v="Sapphire Cyan" u="1"/>
        <s v="Sapphire Gradient" u="1"/>
        <s v="Sea Blue" u="1"/>
        <s v="Sea Green" u="1"/>
        <s v="SeaBlue" u="1"/>
        <s v="Seawater Blue" u="1"/>
        <s v="Serene Gold" u="1"/>
        <s v="Shadow Black" u="1"/>
        <s v="Shadow Grey" u="1"/>
        <s v="Shark Grey" u="1"/>
        <s v="Shimmer Blue" u="1"/>
        <s v="Shimmery White" u="1"/>
        <s v="Sierra Blue" u="1"/>
        <s v="Silky White" u="1"/>
        <s v="Silver Blue" u="1"/>
        <s v="Silver Diamond" u="1"/>
        <s v="Silver Titan" u="1"/>
        <s v="Silver Titanium" u="1"/>
        <s v="Silver Wave" u="1"/>
        <s v="Silver White" u="1"/>
        <s v="Sky Blue" u="1"/>
        <s v="Sky White" u="1"/>
        <s v="Skyline Blue" u="1"/>
        <s v="Slate Black" u="1"/>
        <s v="Slate Blue" u="1"/>
        <s v="Slate Gray" u="1"/>
        <s v="Smokey Gray" u="1"/>
        <s v="Smoky Sangria" u="1"/>
        <s v="So Blue" u="1"/>
        <s v="So White" u="1"/>
        <s v="Solar Red" u="1"/>
        <s v="Sonic Black" u="1"/>
        <s v="Sonic Blue" u="1"/>
        <s v="Space Black" u="1"/>
        <s v="Space Blue" u="1"/>
        <s v="Space Gray" u="1"/>
        <s v="Space Purple" u="1"/>
        <s v="Space Silver" u="1"/>
        <s v="Sparkling Blue" u="1"/>
        <s v="Sporty Orange" u="1"/>
        <s v="Sprinkle White" u="1"/>
        <s v="Sprite" u="1"/>
        <s v="Stainless Black" u="1"/>
        <s v="Stardust Black" u="1"/>
        <s v="Stardust White" u="1"/>
        <s v="Stargaze White" u="1"/>
        <s v="Starlight" u="1"/>
        <s v="Starlight Black" u="1"/>
        <s v="Starry Black" u="1"/>
        <s v="Starry Blue" u="1"/>
        <s v="Starry Glow" u="1"/>
        <s v="Starry Night" u="1"/>
        <s v="Starry Night Black" u="1"/>
        <s v="Starry purple" u="1"/>
        <s v="Startrails Blue" u="1"/>
        <s v="Stealth Black" u="1"/>
        <s v="Steel" u="1"/>
        <s v="Steel Blue" u="1"/>
        <s v="Stellar Black" u="1"/>
        <s v="Stellar Purple" u="1"/>
        <s v="Sterling Blue" u="1"/>
        <s v="Storm White" u="1"/>
        <s v="Stream White" u="1"/>
        <s v="Sun Kissed Leather" u="1"/>
        <s v="Sunrise Blue" u="1"/>
        <s v="Sunrise Flare" u="1"/>
        <s v="Sunrise Gold" u="1"/>
        <s v="Sunrise Red" u="1"/>
        <s v="Sunset Blue" u="1"/>
        <s v="Sunset Dazzle" u="1"/>
        <s v="Sunset Jazz" u="1"/>
        <s v="Sunset Melody" u="1"/>
        <s v="Sunset Red" u="1"/>
        <s v="Sunshine Gold" u="1"/>
        <s v="Super Black" u="1"/>
        <s v="Super Polar White" u="1"/>
        <s v="Supersonic Black" u="1"/>
        <s v="Supersonic Blue" u="1"/>
        <s v="Sword Black" u="1"/>
        <s v="Symphony Cyan" u="1"/>
        <s v="Tahiti Blue" u="1"/>
        <s v="Tempered Blue" u="1"/>
        <s v="That Blue" u="1"/>
        <s v="That Green" u="1"/>
        <s v="That White" u="1"/>
        <s v="Thunder Black" u="1"/>
        <s v="Thunder blue" u="1"/>
        <s v="Titan" u="1"/>
        <s v="Titan Gray" u="1"/>
        <s v="Titan Silver" u="1"/>
        <s v="Titanium" u="1"/>
        <s v="Titanium Sapphire" u="1"/>
        <s v="Topaz Blue" u="1"/>
        <s v="Topaz Gold" u="1"/>
        <s v="Tornado Black" u="1"/>
        <s v="Tradew Grey" u="1"/>
        <s v="Tuscany Coral" u="1"/>
        <s v="Twilight Black" u="1"/>
        <s v="Twilight Blue" u="1"/>
        <s v="Twilight Grey" u="1"/>
        <s v="Twilight Orange" u="1"/>
        <s v="Twilight Purple" u="1"/>
        <s v="Two shades of black" u="1"/>
        <s v="Ultra Violet" u="1"/>
        <s v="Unicorn White" u="1"/>
        <s v="Universe Blue" u="1"/>
        <s v="Universe Purple" u="1"/>
        <s v="Vanilla Mint" u="1"/>
        <s v="Venom Black" u="1"/>
        <s v="Very Silver" u="1"/>
        <s v="Victory Blue" u="1"/>
        <s v="Vinyl Black" u="1"/>
        <s v="Violet" u="1"/>
        <s v="Volcanic Grey" u="1"/>
        <s v="Volcano Grey" u="1"/>
        <s v="Voyager Grey" u="1"/>
        <s v="Warm Red" u="1"/>
        <s v="Waterfall Grey" u="1"/>
        <s v="Watery Blue" u="1"/>
        <s v="Watery Grey" u="1"/>
        <s v="White &amp; Copper" u="1"/>
        <s v="White Birch" u="1"/>
        <s v="White Frost" u="1"/>
        <s v="White Knight" u="1"/>
        <s v="White Pearl" u="1"/>
        <s v="Wine Red" u="1"/>
      </sharedItems>
    </cacheField>
    <cacheField name="[Measures].[Count of Mobile]" caption="Count of Mobile" numFmtId="0" hierarchy="19" level="32767"/>
    <cacheField name="[Table1].[Mobile].[Mobile]" caption="Mobile" numFmtId="0" hierarchy="9" level="1">
      <sharedItems containsSemiMixedTypes="0" containsNonDate="0" containsString="0"/>
    </cacheField>
  </cacheFields>
  <cacheHierarchies count="28">
    <cacheHierarchy uniqueName="[Table1].[Brands]" caption="Brands" attribute="1" defaultMemberUniqueName="[Table1].[Brands].[All]" allUniqueName="[Table1].[Brands].[All]" dimensionUniqueName="[Table1]" displayFolder="" count="0" memberValueDatatype="130" unbalanced="0"/>
    <cacheHierarchy uniqueName="[Table1].[Models]" caption="Models" attribute="1" defaultMemberUniqueName="[Table1].[Models].[All]" allUniqueName="[Table1].[Models].[All]" dimensionUniqueName="[Table1]" displayFolder="" count="0" memberValueDatatype="130" unbalanced="0"/>
    <cacheHierarchy uniqueName="[Table1].[Colors]" caption="Colors" attribute="1" defaultMemberUniqueName="[Table1].[Colors].[All]" allUniqueName="[Table1].[Colors].[All]" dimensionUniqueName="[Table1]" displayFolder="" count="2" memberValueDatatype="130" unbalanced="0">
      <fieldsUsage count="2">
        <fieldUsage x="-1"/>
        <fieldUsage x="0"/>
      </fieldsUsage>
    </cacheHierarchy>
    <cacheHierarchy uniqueName="[Table1].[Storage_Unit]" caption="Storage_Unit" attribute="1" defaultMemberUniqueName="[Table1].[Storage_Unit].[All]" allUniqueName="[Table1].[Storage_Unit].[All]" dimensionUniqueName="[Table1]" displayFolder="" count="0" memberValueDatatype="130" unbalanced="0"/>
    <cacheHierarchy uniqueName="[Table1].[Storage_Size]" caption="Storage_Size" attribute="1" defaultMemberUniqueName="[Table1].[Storage_Size].[All]" allUniqueName="[Table1].[Storage_Size].[All]" dimensionUniqueName="[Table1]" displayFolder="" count="0" memberValueDatatype="20" unbalanced="0"/>
    <cacheHierarchy uniqueName="[Table1].[Memory_Unit]" caption="Memory_Unit" attribute="1" defaultMemberUniqueName="[Table1].[Memory_Unit].[All]" allUniqueName="[Table1].[Memory_Unit].[All]" dimensionUniqueName="[Table1]" displayFolder="" count="0" memberValueDatatype="130" unbalanced="0"/>
    <cacheHierarchy uniqueName="[Table1].[Memory_Size]" caption="Memory_Size" attribute="1" defaultMemberUniqueName="[Table1].[Memory_Size].[All]" allUniqueName="[Table1].[Memory_Size].[All]" dimensionUniqueName="[Table1]" displayFolder="" count="0" memberValueDatatype="20" unbalanced="0"/>
    <cacheHierarchy uniqueName="[Table1].[Storage_Expanding]" caption="Storage_Expanding" attribute="1" defaultMemberUniqueName="[Table1].[Storage_Expanding].[All]" allUniqueName="[Table1].[Storage_Expanding].[All]" dimensionUniqueName="[Table1]" displayFolder="" count="0" memberValueDatatype="130" unbalanced="0"/>
    <cacheHierarchy uniqueName="[Table1].[Camera]" caption="Camera" attribute="1" defaultMemberUniqueName="[Table1].[Camera].[All]" allUniqueName="[Table1].[Camera].[All]" dimensionUniqueName="[Table1]" displayFolder="" count="0" memberValueDatatype="130" unbalanced="0"/>
    <cacheHierarchy uniqueName="[Table1].[Mobile]" caption="Mobile" attribute="1" defaultMemberUniqueName="[Table1].[Mobile].[All]" allUniqueName="[Table1].[Mobile].[All]" dimensionUniqueName="[Table1]" displayFolder="" count="2" memberValueDatatype="130" unbalanced="0">
      <fieldsUsage count="2">
        <fieldUsage x="-1"/>
        <fieldUsage x="2"/>
      </fieldsUsage>
    </cacheHierarchy>
    <cacheHierarchy uniqueName="[Table1].[Rating]" caption="Rating" attribute="1" defaultMemberUniqueName="[Table1].[Rating].[All]" allUniqueName="[Table1].[Rating].[All]" dimensionUniqueName="[Table1]" displayFolder="" count="0" memberValueDatatype="5" unbalanced="0"/>
    <cacheHierarchy uniqueName="[Table1].[Selling_Price]" caption="Selling_Price" attribute="1" defaultMemberUniqueName="[Table1].[Selling_Price].[All]" allUniqueName="[Table1].[Selling_Price].[All]" dimensionUniqueName="[Table1]" displayFolder="" count="0" memberValueDatatype="20" unbalanced="0"/>
    <cacheHierarchy uniqueName="[Table1].[Original_Price]" caption="Original_Price" attribute="1" defaultMemberUniqueName="[Table1].[Original_Price].[All]" allUniqueName="[Table1].[Original_Price].[All]" dimensionUniqueName="[Table1]" displayFolder="" count="0" memberValueDatatype="20" unbalanced="0"/>
    <cacheHierarchy uniqueName="[Table1].[Discount]" caption="Discount" attribute="1" defaultMemberUniqueName="[Table1].[Discount].[All]" allUniqueName="[Table1].[Discount].[All]" dimensionUniqueName="[Table1]" displayFolder="" count="0" memberValueDatatype="20" unbalanced="0"/>
    <cacheHierarchy uniqueName="[Table1].[Discount_Percentage]" caption="Discount_Percentage" attribute="1" defaultMemberUniqueName="[Table1].[Discount_Percentage].[All]" allUniqueName="[Table1].[Discount_Percentage].[All]" dimensionUniqueName="[Table1]" displayFolder="" count="0" memberValueDatatype="5"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Selling_Price]" caption="Sum of Selling_Price" measure="1" displayFolder="" measureGroup="Table1" count="0" hidden="1">
      <extLst>
        <ext xmlns:x15="http://schemas.microsoft.com/office/spreadsheetml/2010/11/main" uri="{B97F6D7D-B522-45F9-BDA1-12C45D357490}">
          <x15:cacheHierarchy aggregatedColumn="11"/>
        </ext>
      </extLst>
    </cacheHierarchy>
    <cacheHierarchy uniqueName="[Measures].[Average of Selling_Price]" caption="Average of Selling_Price" measure="1" displayFolder="" measureGroup="Table1" count="0" hidden="1">
      <extLst>
        <ext xmlns:x15="http://schemas.microsoft.com/office/spreadsheetml/2010/11/main" uri="{B97F6D7D-B522-45F9-BDA1-12C45D357490}">
          <x15:cacheHierarchy aggregatedColumn="11"/>
        </ext>
      </extLst>
    </cacheHierarchy>
    <cacheHierarchy uniqueName="[Measures].[Count of Mobile]" caption="Count of Mobile" measure="1" displayFolder="" measureGroup="Table1" count="0" oneField="1" hidden="1">
      <fieldsUsage count="1">
        <fieldUsage x="1"/>
      </fieldsUsage>
      <extLst>
        <ext xmlns:x15="http://schemas.microsoft.com/office/spreadsheetml/2010/11/main" uri="{B97F6D7D-B522-45F9-BDA1-12C45D357490}">
          <x15:cacheHierarchy aggregatedColumn="9"/>
        </ext>
      </extLst>
    </cacheHierarchy>
    <cacheHierarchy uniqueName="[Measures].[Sum of Discount_Percentage]" caption="Sum of Discount_Percentage" measure="1" displayFolder="" measureGroup="Table1" count="0" hidden="1">
      <extLst>
        <ext xmlns:x15="http://schemas.microsoft.com/office/spreadsheetml/2010/11/main" uri="{B97F6D7D-B522-45F9-BDA1-12C45D357490}">
          <x15:cacheHierarchy aggregatedColumn="14"/>
        </ext>
      </extLst>
    </cacheHierarchy>
    <cacheHierarchy uniqueName="[Measures].[Sum of Rating]" caption="Sum of Rating" measure="1" displayFolder="" measureGroup="Table1" count="0" hidden="1">
      <extLst>
        <ext xmlns:x15="http://schemas.microsoft.com/office/spreadsheetml/2010/11/main" uri="{B97F6D7D-B522-45F9-BDA1-12C45D357490}">
          <x15:cacheHierarchy aggregatedColumn="10"/>
        </ext>
      </extLst>
    </cacheHierarchy>
    <cacheHierarchy uniqueName="[Measures].[Average of Rating]" caption="Average of Rating" measure="1" displayFolder="" measureGroup="Table1" count="0" hidden="1">
      <extLst>
        <ext xmlns:x15="http://schemas.microsoft.com/office/spreadsheetml/2010/11/main" uri="{B97F6D7D-B522-45F9-BDA1-12C45D357490}">
          <x15:cacheHierarchy aggregatedColumn="10"/>
        </ext>
      </extLst>
    </cacheHierarchy>
    <cacheHierarchy uniqueName="[Measures].[StdDev of Selling_Price]" caption="StdDev of Selling_Price" measure="1" displayFolder="" measureGroup="Table1" count="0" hidden="1">
      <extLst>
        <ext xmlns:x15="http://schemas.microsoft.com/office/spreadsheetml/2010/11/main" uri="{B97F6D7D-B522-45F9-BDA1-12C45D357490}">
          <x15:cacheHierarchy aggregatedColumn="11"/>
        </ext>
      </extLst>
    </cacheHierarchy>
    <cacheHierarchy uniqueName="[Measures].[Max of Selling_Price]" caption="Max of Selling_Price" measure="1" displayFolder="" measureGroup="Table1" count="0" hidden="1">
      <extLst>
        <ext xmlns:x15="http://schemas.microsoft.com/office/spreadsheetml/2010/11/main" uri="{B97F6D7D-B522-45F9-BDA1-12C45D357490}">
          <x15:cacheHierarchy aggregatedColumn="11"/>
        </ext>
      </extLst>
    </cacheHierarchy>
    <cacheHierarchy uniqueName="[Measures].[Min of Selling_Price]" caption="Min of Selling_Price" measure="1" displayFolder="" measureGroup="Table1" count="0" hidden="1">
      <extLst>
        <ext xmlns:x15="http://schemas.microsoft.com/office/spreadsheetml/2010/11/main" uri="{B97F6D7D-B522-45F9-BDA1-12C45D357490}">
          <x15:cacheHierarchy aggregatedColumn="11"/>
        </ext>
      </extLst>
    </cacheHierarchy>
    <cacheHierarchy uniqueName="[Measures].[Sum of Discount]" caption="Sum of Discount" measure="1" displayFolder="" measureGroup="Table1" count="0" hidden="1">
      <extLst>
        <ext xmlns:x15="http://schemas.microsoft.com/office/spreadsheetml/2010/11/main" uri="{B97F6D7D-B522-45F9-BDA1-12C45D357490}">
          <x15:cacheHierarchy aggregatedColumn="13"/>
        </ext>
      </extLst>
    </cacheHierarchy>
    <cacheHierarchy uniqueName="[Measures].[Max of Discount]" caption="Max of Discount" measure="1" displayFolder="" measureGroup="Table1" count="0" hidden="1">
      <extLst>
        <ext xmlns:x15="http://schemas.microsoft.com/office/spreadsheetml/2010/11/main" uri="{B97F6D7D-B522-45F9-BDA1-12C45D357490}">
          <x15:cacheHierarchy aggregatedColumn="13"/>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 refreshedDate="45876.055144675927" backgroundQuery="1" createdVersion="8" refreshedVersion="8" minRefreshableVersion="3" recordCount="0" supportSubquery="1" supportAdvancedDrill="1" xr:uid="{8181D00C-536D-411D-8BA0-FBEF4D6F66D6}">
  <cacheSource type="external" connectionId="1"/>
  <cacheFields count="4">
    <cacheField name="[Measures].[Count of Mobile]" caption="Count of Mobile" numFmtId="0" hierarchy="19" level="32767"/>
    <cacheField name="[Table1].[Storage_Size].[Storage_Size]" caption="Storage_Size" numFmtId="0" hierarchy="4" level="1">
      <sharedItems containsSemiMixedTypes="0" containsString="0" containsNumber="1" containsInteger="1" minValue="64" maxValue="512" count="3">
        <n v="64"/>
        <n v="256"/>
        <n v="512"/>
      </sharedItems>
      <extLst>
        <ext xmlns:x15="http://schemas.microsoft.com/office/spreadsheetml/2010/11/main" uri="{4F2E5C28-24EA-4eb8-9CBF-B6C8F9C3D259}">
          <x15:cachedUniqueNames>
            <x15:cachedUniqueName index="0" name="[Table1].[Storage_Size].&amp;[64]"/>
            <x15:cachedUniqueName index="1" name="[Table1].[Storage_Size].&amp;[256]"/>
            <x15:cachedUniqueName index="2" name="[Table1].[Storage_Size].&amp;[512]"/>
          </x15:cachedUniqueNames>
        </ext>
      </extLst>
    </cacheField>
    <cacheField name="[Table1].[Storage_Unit].[Storage_Unit]" caption="Storage_Unit" numFmtId="0" hierarchy="3" level="1">
      <sharedItems count="3">
        <s v="TB"/>
        <s v="MB"/>
        <s v="GB"/>
      </sharedItems>
    </cacheField>
    <cacheField name="[Table1].[Mobile].[Mobile]" caption="Mobile" numFmtId="0" hierarchy="9" level="1">
      <sharedItems containsSemiMixedTypes="0" containsNonDate="0" containsString="0"/>
    </cacheField>
  </cacheFields>
  <cacheHierarchies count="28">
    <cacheHierarchy uniqueName="[Table1].[Brands]" caption="Brands" attribute="1" defaultMemberUniqueName="[Table1].[Brands].[All]" allUniqueName="[Table1].[Brands].[All]" dimensionUniqueName="[Table1]" displayFolder="" count="2" memberValueDatatype="130" unbalanced="0"/>
    <cacheHierarchy uniqueName="[Table1].[Models]" caption="Models" attribute="1" defaultMemberUniqueName="[Table1].[Models].[All]" allUniqueName="[Table1].[Models].[All]" dimensionUniqueName="[Table1]" displayFolder="" count="2" memberValueDatatype="130" unbalanced="0"/>
    <cacheHierarchy uniqueName="[Table1].[Colors]" caption="Colors" attribute="1" defaultMemberUniqueName="[Table1].[Colors].[All]" allUniqueName="[Table1].[Colors].[All]" dimensionUniqueName="[Table1]" displayFolder="" count="2" memberValueDatatype="130" unbalanced="0"/>
    <cacheHierarchy uniqueName="[Table1].[Storage_Unit]" caption="Storage_Unit" attribute="1" defaultMemberUniqueName="[Table1].[Storage_Unit].[All]" allUniqueName="[Table1].[Storage_Unit].[All]" dimensionUniqueName="[Table1]" displayFolder="" count="2" memberValueDatatype="130" unbalanced="0">
      <fieldsUsage count="2">
        <fieldUsage x="-1"/>
        <fieldUsage x="2"/>
      </fieldsUsage>
    </cacheHierarchy>
    <cacheHierarchy uniqueName="[Table1].[Storage_Size]" caption="Storage_Size" attribute="1" defaultMemberUniqueName="[Table1].[Storage_Size].[All]" allUniqueName="[Table1].[Storage_Size].[All]" dimensionUniqueName="[Table1]" displayFolder="" count="2" memberValueDatatype="20" unbalanced="0">
      <fieldsUsage count="2">
        <fieldUsage x="-1"/>
        <fieldUsage x="1"/>
      </fieldsUsage>
    </cacheHierarchy>
    <cacheHierarchy uniqueName="[Table1].[Memory_Unit]" caption="Memory_Unit" attribute="1" defaultMemberUniqueName="[Table1].[Memory_Unit].[All]" allUniqueName="[Table1].[Memory_Unit].[All]" dimensionUniqueName="[Table1]" displayFolder="" count="2" memberValueDatatype="130" unbalanced="0"/>
    <cacheHierarchy uniqueName="[Table1].[Memory_Size]" caption="Memory_Size" attribute="1" defaultMemberUniqueName="[Table1].[Memory_Size].[All]" allUniqueName="[Table1].[Memory_Size].[All]" dimensionUniqueName="[Table1]" displayFolder="" count="2" memberValueDatatype="20" unbalanced="0"/>
    <cacheHierarchy uniqueName="[Table1].[Storage_Expanding]" caption="Storage_Expanding" attribute="1" defaultMemberUniqueName="[Table1].[Storage_Expanding].[All]" allUniqueName="[Table1].[Storage_Expanding].[All]" dimensionUniqueName="[Table1]" displayFolder="" count="2" memberValueDatatype="130" unbalanced="0"/>
    <cacheHierarchy uniqueName="[Table1].[Camera]" caption="Camera" attribute="1" defaultMemberUniqueName="[Table1].[Camera].[All]" allUniqueName="[Table1].[Camera].[All]" dimensionUniqueName="[Table1]" displayFolder="" count="2" memberValueDatatype="130" unbalanced="0"/>
    <cacheHierarchy uniqueName="[Table1].[Mobile]" caption="Mobile" attribute="1" defaultMemberUniqueName="[Table1].[Mobile].[All]" allUniqueName="[Table1].[Mobile].[All]" dimensionUniqueName="[Table1]" displayFolder="" count="2" memberValueDatatype="130" unbalanced="0">
      <fieldsUsage count="2">
        <fieldUsage x="-1"/>
        <fieldUsage x="3"/>
      </fieldsUsage>
    </cacheHierarchy>
    <cacheHierarchy uniqueName="[Table1].[Rating]" caption="Rating" attribute="1" defaultMemberUniqueName="[Table1].[Rating].[All]" allUniqueName="[Table1].[Rating].[All]" dimensionUniqueName="[Table1]" displayFolder="" count="2" memberValueDatatype="5" unbalanced="0"/>
    <cacheHierarchy uniqueName="[Table1].[Selling_Price]" caption="Selling_Price" attribute="1" defaultMemberUniqueName="[Table1].[Selling_Price].[All]" allUniqueName="[Table1].[Selling_Price].[All]" dimensionUniqueName="[Table1]" displayFolder="" count="2" memberValueDatatype="20" unbalanced="0"/>
    <cacheHierarchy uniqueName="[Table1].[Original_Price]" caption="Original_Price" attribute="1" defaultMemberUniqueName="[Table1].[Original_Price].[All]" allUniqueName="[Table1].[Original_Price].[All]" dimensionUniqueName="[Table1]" displayFolder="" count="2" memberValueDatatype="20" unbalanced="0"/>
    <cacheHierarchy uniqueName="[Table1].[Discount]" caption="Discount" attribute="1" defaultMemberUniqueName="[Table1].[Discount].[All]" allUniqueName="[Table1].[Discount].[All]" dimensionUniqueName="[Table1]" displayFolder="" count="2" memberValueDatatype="20" unbalanced="0"/>
    <cacheHierarchy uniqueName="[Table1].[Discount_Percentage]" caption="Discount_Percentage" attribute="1" defaultMemberUniqueName="[Table1].[Discount_Percentage].[All]" allUniqueName="[Table1].[Discount_Percentage].[All]" dimensionUniqueName="[Table1]" displayFolder="" count="2" memberValueDatatype="5"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Selling_Price]" caption="Sum of Selling_Price" measure="1" displayFolder="" measureGroup="Table1" count="0" hidden="1">
      <extLst>
        <ext xmlns:x15="http://schemas.microsoft.com/office/spreadsheetml/2010/11/main" uri="{B97F6D7D-B522-45F9-BDA1-12C45D357490}">
          <x15:cacheHierarchy aggregatedColumn="11"/>
        </ext>
      </extLst>
    </cacheHierarchy>
    <cacheHierarchy uniqueName="[Measures].[Average of Selling_Price]" caption="Average of Selling_Price" measure="1" displayFolder="" measureGroup="Table1" count="0" hidden="1">
      <extLst>
        <ext xmlns:x15="http://schemas.microsoft.com/office/spreadsheetml/2010/11/main" uri="{B97F6D7D-B522-45F9-BDA1-12C45D357490}">
          <x15:cacheHierarchy aggregatedColumn="11"/>
        </ext>
      </extLst>
    </cacheHierarchy>
    <cacheHierarchy uniqueName="[Measures].[Count of Mobile]" caption="Count of Mobile" measure="1" displayFolder="" measureGroup="Table1" count="0" oneField="1" hidden="1">
      <fieldsUsage count="1">
        <fieldUsage x="0"/>
      </fieldsUsage>
      <extLst>
        <ext xmlns:x15="http://schemas.microsoft.com/office/spreadsheetml/2010/11/main" uri="{B97F6D7D-B522-45F9-BDA1-12C45D357490}">
          <x15:cacheHierarchy aggregatedColumn="9"/>
        </ext>
      </extLst>
    </cacheHierarchy>
    <cacheHierarchy uniqueName="[Measures].[Sum of Discount_Percentage]" caption="Sum of Discount_Percentage" measure="1" displayFolder="" measureGroup="Table1" count="0" hidden="1">
      <extLst>
        <ext xmlns:x15="http://schemas.microsoft.com/office/spreadsheetml/2010/11/main" uri="{B97F6D7D-B522-45F9-BDA1-12C45D357490}">
          <x15:cacheHierarchy aggregatedColumn="14"/>
        </ext>
      </extLst>
    </cacheHierarchy>
    <cacheHierarchy uniqueName="[Measures].[Sum of Rating]" caption="Sum of Rating" measure="1" displayFolder="" measureGroup="Table1" count="0" hidden="1">
      <extLst>
        <ext xmlns:x15="http://schemas.microsoft.com/office/spreadsheetml/2010/11/main" uri="{B97F6D7D-B522-45F9-BDA1-12C45D357490}">
          <x15:cacheHierarchy aggregatedColumn="10"/>
        </ext>
      </extLst>
    </cacheHierarchy>
    <cacheHierarchy uniqueName="[Measures].[Average of Rating]" caption="Average of Rating" measure="1" displayFolder="" measureGroup="Table1" count="0" hidden="1">
      <extLst>
        <ext xmlns:x15="http://schemas.microsoft.com/office/spreadsheetml/2010/11/main" uri="{B97F6D7D-B522-45F9-BDA1-12C45D357490}">
          <x15:cacheHierarchy aggregatedColumn="10"/>
        </ext>
      </extLst>
    </cacheHierarchy>
    <cacheHierarchy uniqueName="[Measures].[StdDev of Selling_Price]" caption="StdDev of Selling_Price" measure="1" displayFolder="" measureGroup="Table1" count="0" hidden="1">
      <extLst>
        <ext xmlns:x15="http://schemas.microsoft.com/office/spreadsheetml/2010/11/main" uri="{B97F6D7D-B522-45F9-BDA1-12C45D357490}">
          <x15:cacheHierarchy aggregatedColumn="11"/>
        </ext>
      </extLst>
    </cacheHierarchy>
    <cacheHierarchy uniqueName="[Measures].[Max of Selling_Price]" caption="Max of Selling_Price" measure="1" displayFolder="" measureGroup="Table1" count="0" hidden="1">
      <extLst>
        <ext xmlns:x15="http://schemas.microsoft.com/office/spreadsheetml/2010/11/main" uri="{B97F6D7D-B522-45F9-BDA1-12C45D357490}">
          <x15:cacheHierarchy aggregatedColumn="11"/>
        </ext>
      </extLst>
    </cacheHierarchy>
    <cacheHierarchy uniqueName="[Measures].[Min of Selling_Price]" caption="Min of Selling_Price" measure="1" displayFolder="" measureGroup="Table1" count="0" hidden="1">
      <extLst>
        <ext xmlns:x15="http://schemas.microsoft.com/office/spreadsheetml/2010/11/main" uri="{B97F6D7D-B522-45F9-BDA1-12C45D357490}">
          <x15:cacheHierarchy aggregatedColumn="11"/>
        </ext>
      </extLst>
    </cacheHierarchy>
    <cacheHierarchy uniqueName="[Measures].[Sum of Discount]" caption="Sum of Discount" measure="1" displayFolder="" measureGroup="Table1" count="0" hidden="1">
      <extLst>
        <ext xmlns:x15="http://schemas.microsoft.com/office/spreadsheetml/2010/11/main" uri="{B97F6D7D-B522-45F9-BDA1-12C45D357490}">
          <x15:cacheHierarchy aggregatedColumn="13"/>
        </ext>
      </extLst>
    </cacheHierarchy>
    <cacheHierarchy uniqueName="[Measures].[Max of Discount]" caption="Max of Discount" measure="1" displayFolder="" measureGroup="Table1" count="0" hidden="1">
      <extLst>
        <ext xmlns:x15="http://schemas.microsoft.com/office/spreadsheetml/2010/11/main" uri="{B97F6D7D-B522-45F9-BDA1-12C45D357490}">
          <x15:cacheHierarchy aggregatedColumn="13"/>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 refreshedDate="45876.055145138889" backgroundQuery="1" createdVersion="8" refreshedVersion="8" minRefreshableVersion="3" recordCount="0" supportSubquery="1" supportAdvancedDrill="1" xr:uid="{F998A1AA-A2D0-4CC0-A116-F12358A74BF6}">
  <cacheSource type="external" connectionId="1"/>
  <cacheFields count="3">
    <cacheField name="[Table1].[Discount].[Discount]" caption="Discount" numFmtId="0" hierarchy="13" level="1">
      <sharedItems containsSemiMixedTypes="0" containsString="0" containsNumber="1" containsInteger="1" minValue="0" maxValue="31001" count="4">
        <n v="0"/>
        <n v="21400"/>
        <n v="26601"/>
        <n v="31001" u="1"/>
      </sharedItems>
      <extLst>
        <ext xmlns:x15="http://schemas.microsoft.com/office/spreadsheetml/2010/11/main" uri="{4F2E5C28-24EA-4eb8-9CBF-B6C8F9C3D259}">
          <x15:cachedUniqueNames>
            <x15:cachedUniqueName index="0" name="[Table1].[Discount].&amp;[0]"/>
            <x15:cachedUniqueName index="1" name="[Table1].[Discount].&amp;[21400]"/>
            <x15:cachedUniqueName index="2" name="[Table1].[Discount].&amp;[26601]"/>
            <x15:cachedUniqueName index="3" name="[Table1].[Discount].&amp;[31001]"/>
          </x15:cachedUniqueNames>
        </ext>
      </extLst>
    </cacheField>
    <cacheField name="[Measures].[Average of Rating]" caption="Average of Rating" numFmtId="0" hierarchy="22" level="32767"/>
    <cacheField name="[Table1].[Mobile].[Mobile]" caption="Mobile" numFmtId="0" hierarchy="9" level="1">
      <sharedItems containsSemiMixedTypes="0" containsNonDate="0" containsString="0"/>
    </cacheField>
  </cacheFields>
  <cacheHierarchies count="28">
    <cacheHierarchy uniqueName="[Table1].[Brands]" caption="Brands" attribute="1" defaultMemberUniqueName="[Table1].[Brands].[All]" allUniqueName="[Table1].[Brands].[All]" dimensionUniqueName="[Table1]" displayFolder="" count="0" memberValueDatatype="130" unbalanced="0"/>
    <cacheHierarchy uniqueName="[Table1].[Models]" caption="Models" attribute="1" defaultMemberUniqueName="[Table1].[Models].[All]" allUniqueName="[Table1].[Models].[All]" dimensionUniqueName="[Table1]" displayFolder="" count="0" memberValueDatatype="130" unbalanced="0"/>
    <cacheHierarchy uniqueName="[Table1].[Colors]" caption="Colors" attribute="1" defaultMemberUniqueName="[Table1].[Colors].[All]" allUniqueName="[Table1].[Colors].[All]" dimensionUniqueName="[Table1]" displayFolder="" count="0" memberValueDatatype="130" unbalanced="0"/>
    <cacheHierarchy uniqueName="[Table1].[Storage_Unit]" caption="Storage_Unit" attribute="1" defaultMemberUniqueName="[Table1].[Storage_Unit].[All]" allUniqueName="[Table1].[Storage_Unit].[All]" dimensionUniqueName="[Table1]" displayFolder="" count="0" memberValueDatatype="130" unbalanced="0"/>
    <cacheHierarchy uniqueName="[Table1].[Storage_Size]" caption="Storage_Size" attribute="1" defaultMemberUniqueName="[Table1].[Storage_Size].[All]" allUniqueName="[Table1].[Storage_Size].[All]" dimensionUniqueName="[Table1]" displayFolder="" count="0" memberValueDatatype="20" unbalanced="0"/>
    <cacheHierarchy uniqueName="[Table1].[Memory_Unit]" caption="Memory_Unit" attribute="1" defaultMemberUniqueName="[Table1].[Memory_Unit].[All]" allUniqueName="[Table1].[Memory_Unit].[All]" dimensionUniqueName="[Table1]" displayFolder="" count="0" memberValueDatatype="130" unbalanced="0"/>
    <cacheHierarchy uniqueName="[Table1].[Memory_Size]" caption="Memory_Size" attribute="1" defaultMemberUniqueName="[Table1].[Memory_Size].[All]" allUniqueName="[Table1].[Memory_Size].[All]" dimensionUniqueName="[Table1]" displayFolder="" count="0" memberValueDatatype="20" unbalanced="0"/>
    <cacheHierarchy uniqueName="[Table1].[Storage_Expanding]" caption="Storage_Expanding" attribute="1" defaultMemberUniqueName="[Table1].[Storage_Expanding].[All]" allUniqueName="[Table1].[Storage_Expanding].[All]" dimensionUniqueName="[Table1]" displayFolder="" count="0" memberValueDatatype="130" unbalanced="0"/>
    <cacheHierarchy uniqueName="[Table1].[Camera]" caption="Camera" attribute="1" defaultMemberUniqueName="[Table1].[Camera].[All]" allUniqueName="[Table1].[Camera].[All]" dimensionUniqueName="[Table1]" displayFolder="" count="0" memberValueDatatype="130" unbalanced="0"/>
    <cacheHierarchy uniqueName="[Table1].[Mobile]" caption="Mobile" attribute="1" defaultMemberUniqueName="[Table1].[Mobile].[All]" allUniqueName="[Table1].[Mobile].[All]" dimensionUniqueName="[Table1]" displayFolder="" count="2" memberValueDatatype="130" unbalanced="0">
      <fieldsUsage count="2">
        <fieldUsage x="-1"/>
        <fieldUsage x="2"/>
      </fieldsUsage>
    </cacheHierarchy>
    <cacheHierarchy uniqueName="[Table1].[Rating]" caption="Rating" attribute="1" defaultMemberUniqueName="[Table1].[Rating].[All]" allUniqueName="[Table1].[Rating].[All]" dimensionUniqueName="[Table1]" displayFolder="" count="0" memberValueDatatype="5" unbalanced="0"/>
    <cacheHierarchy uniqueName="[Table1].[Selling_Price]" caption="Selling_Price" attribute="1" defaultMemberUniqueName="[Table1].[Selling_Price].[All]" allUniqueName="[Table1].[Selling_Price].[All]" dimensionUniqueName="[Table1]" displayFolder="" count="0" memberValueDatatype="20" unbalanced="0"/>
    <cacheHierarchy uniqueName="[Table1].[Original_Price]" caption="Original_Price" attribute="1" defaultMemberUniqueName="[Table1].[Original_Price].[All]" allUniqueName="[Table1].[Original_Price].[All]" dimensionUniqueName="[Table1]" displayFolder="" count="0" memberValueDatatype="20" unbalanced="0"/>
    <cacheHierarchy uniqueName="[Table1].[Discount]" caption="Discount" attribute="1" defaultMemberUniqueName="[Table1].[Discount].[All]" allUniqueName="[Table1].[Discount].[All]" dimensionUniqueName="[Table1]" displayFolder="" count="2" memberValueDatatype="20" unbalanced="0">
      <fieldsUsage count="2">
        <fieldUsage x="-1"/>
        <fieldUsage x="0"/>
      </fieldsUsage>
    </cacheHierarchy>
    <cacheHierarchy uniqueName="[Table1].[Discount_Percentage]" caption="Discount_Percentage" attribute="1" defaultMemberUniqueName="[Table1].[Discount_Percentage].[All]" allUniqueName="[Table1].[Discount_Percentage].[All]" dimensionUniqueName="[Table1]" displayFolder="" count="0" memberValueDatatype="5"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Selling_Price]" caption="Sum of Selling_Price" measure="1" displayFolder="" measureGroup="Table1" count="0" hidden="1">
      <extLst>
        <ext xmlns:x15="http://schemas.microsoft.com/office/spreadsheetml/2010/11/main" uri="{B97F6D7D-B522-45F9-BDA1-12C45D357490}">
          <x15:cacheHierarchy aggregatedColumn="11"/>
        </ext>
      </extLst>
    </cacheHierarchy>
    <cacheHierarchy uniqueName="[Measures].[Average of Selling_Price]" caption="Average of Selling_Price" measure="1" displayFolder="" measureGroup="Table1" count="0" hidden="1">
      <extLst>
        <ext xmlns:x15="http://schemas.microsoft.com/office/spreadsheetml/2010/11/main" uri="{B97F6D7D-B522-45F9-BDA1-12C45D357490}">
          <x15:cacheHierarchy aggregatedColumn="11"/>
        </ext>
      </extLst>
    </cacheHierarchy>
    <cacheHierarchy uniqueName="[Measures].[Count of Mobile]" caption="Count of Mobile" measure="1" displayFolder="" measureGroup="Table1" count="0" hidden="1">
      <extLst>
        <ext xmlns:x15="http://schemas.microsoft.com/office/spreadsheetml/2010/11/main" uri="{B97F6D7D-B522-45F9-BDA1-12C45D357490}">
          <x15:cacheHierarchy aggregatedColumn="9"/>
        </ext>
      </extLst>
    </cacheHierarchy>
    <cacheHierarchy uniqueName="[Measures].[Sum of Discount_Percentage]" caption="Sum of Discount_Percentage" measure="1" displayFolder="" measureGroup="Table1" count="0" hidden="1">
      <extLst>
        <ext xmlns:x15="http://schemas.microsoft.com/office/spreadsheetml/2010/11/main" uri="{B97F6D7D-B522-45F9-BDA1-12C45D357490}">
          <x15:cacheHierarchy aggregatedColumn="14"/>
        </ext>
      </extLst>
    </cacheHierarchy>
    <cacheHierarchy uniqueName="[Measures].[Sum of Rating]" caption="Sum of Rating" measure="1" displayFolder="" measureGroup="Table1" count="0" hidden="1">
      <extLst>
        <ext xmlns:x15="http://schemas.microsoft.com/office/spreadsheetml/2010/11/main" uri="{B97F6D7D-B522-45F9-BDA1-12C45D357490}">
          <x15:cacheHierarchy aggregatedColumn="10"/>
        </ext>
      </extLst>
    </cacheHierarchy>
    <cacheHierarchy uniqueName="[Measures].[Average of Rating]" caption="Average of Rating" measure="1" displayFolder="" measureGroup="Table1" count="0" oneField="1" hidden="1">
      <fieldsUsage count="1">
        <fieldUsage x="1"/>
      </fieldsUsage>
      <extLst>
        <ext xmlns:x15="http://schemas.microsoft.com/office/spreadsheetml/2010/11/main" uri="{B97F6D7D-B522-45F9-BDA1-12C45D357490}">
          <x15:cacheHierarchy aggregatedColumn="10"/>
        </ext>
      </extLst>
    </cacheHierarchy>
    <cacheHierarchy uniqueName="[Measures].[StdDev of Selling_Price]" caption="StdDev of Selling_Price" measure="1" displayFolder="" measureGroup="Table1" count="0" hidden="1">
      <extLst>
        <ext xmlns:x15="http://schemas.microsoft.com/office/spreadsheetml/2010/11/main" uri="{B97F6D7D-B522-45F9-BDA1-12C45D357490}">
          <x15:cacheHierarchy aggregatedColumn="11"/>
        </ext>
      </extLst>
    </cacheHierarchy>
    <cacheHierarchy uniqueName="[Measures].[Max of Selling_Price]" caption="Max of Selling_Price" measure="1" displayFolder="" measureGroup="Table1" count="0" hidden="1">
      <extLst>
        <ext xmlns:x15="http://schemas.microsoft.com/office/spreadsheetml/2010/11/main" uri="{B97F6D7D-B522-45F9-BDA1-12C45D357490}">
          <x15:cacheHierarchy aggregatedColumn="11"/>
        </ext>
      </extLst>
    </cacheHierarchy>
    <cacheHierarchy uniqueName="[Measures].[Min of Selling_Price]" caption="Min of Selling_Price" measure="1" displayFolder="" measureGroup="Table1" count="0" hidden="1">
      <extLst>
        <ext xmlns:x15="http://schemas.microsoft.com/office/spreadsheetml/2010/11/main" uri="{B97F6D7D-B522-45F9-BDA1-12C45D357490}">
          <x15:cacheHierarchy aggregatedColumn="11"/>
        </ext>
      </extLst>
    </cacheHierarchy>
    <cacheHierarchy uniqueName="[Measures].[Sum of Discount]" caption="Sum of Discount" measure="1" displayFolder="" measureGroup="Table1" count="0" hidden="1">
      <extLst>
        <ext xmlns:x15="http://schemas.microsoft.com/office/spreadsheetml/2010/11/main" uri="{B97F6D7D-B522-45F9-BDA1-12C45D357490}">
          <x15:cacheHierarchy aggregatedColumn="13"/>
        </ext>
      </extLst>
    </cacheHierarchy>
    <cacheHierarchy uniqueName="[Measures].[Max of Discount]" caption="Max of Discount" measure="1" displayFolder="" measureGroup="Table1" count="0" hidden="1">
      <extLst>
        <ext xmlns:x15="http://schemas.microsoft.com/office/spreadsheetml/2010/11/main" uri="{B97F6D7D-B522-45F9-BDA1-12C45D357490}">
          <x15:cacheHierarchy aggregatedColumn="13"/>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 refreshedDate="45876.05514571759" backgroundQuery="1" createdVersion="8" refreshedVersion="8" minRefreshableVersion="3" recordCount="0" supportSubquery="1" supportAdvancedDrill="1" xr:uid="{2DCCF620-64FB-4682-AB96-43EB5ECD226E}">
  <cacheSource type="external" connectionId="1"/>
  <cacheFields count="2">
    <cacheField name="[Table1].[Mobile].[Mobile]" caption="Mobile" numFmtId="0" hierarchy="9" level="1">
      <sharedItems count="1">
        <s v="Apple iPhone 11 Pro"/>
      </sharedItems>
    </cacheField>
    <cacheField name="[Measures].[Max of Selling_Price]" caption="Max of Selling_Price" numFmtId="0" hierarchy="24" level="32767"/>
  </cacheFields>
  <cacheHierarchies count="28">
    <cacheHierarchy uniqueName="[Table1].[Brands]" caption="Brands" attribute="1" defaultMemberUniqueName="[Table1].[Brands].[All]" allUniqueName="[Table1].[Brands].[All]" dimensionUniqueName="[Table1]" displayFolder="" count="0" memberValueDatatype="130" unbalanced="0"/>
    <cacheHierarchy uniqueName="[Table1].[Models]" caption="Models" attribute="1" defaultMemberUniqueName="[Table1].[Models].[All]" allUniqueName="[Table1].[Models].[All]" dimensionUniqueName="[Table1]" displayFolder="" count="0" memberValueDatatype="130" unbalanced="0"/>
    <cacheHierarchy uniqueName="[Table1].[Colors]" caption="Colors" attribute="1" defaultMemberUniqueName="[Table1].[Colors].[All]" allUniqueName="[Table1].[Colors].[All]" dimensionUniqueName="[Table1]" displayFolder="" count="0" memberValueDatatype="130" unbalanced="0"/>
    <cacheHierarchy uniqueName="[Table1].[Storage_Unit]" caption="Storage_Unit" attribute="1" defaultMemberUniqueName="[Table1].[Storage_Unit].[All]" allUniqueName="[Table1].[Storage_Unit].[All]" dimensionUniqueName="[Table1]" displayFolder="" count="0" memberValueDatatype="130" unbalanced="0"/>
    <cacheHierarchy uniqueName="[Table1].[Storage_Size]" caption="Storage_Size" attribute="1" defaultMemberUniqueName="[Table1].[Storage_Size].[All]" allUniqueName="[Table1].[Storage_Size].[All]" dimensionUniqueName="[Table1]" displayFolder="" count="0" memberValueDatatype="20" unbalanced="0"/>
    <cacheHierarchy uniqueName="[Table1].[Memory_Unit]" caption="Memory_Unit" attribute="1" defaultMemberUniqueName="[Table1].[Memory_Unit].[All]" allUniqueName="[Table1].[Memory_Unit].[All]" dimensionUniqueName="[Table1]" displayFolder="" count="0" memberValueDatatype="130" unbalanced="0"/>
    <cacheHierarchy uniqueName="[Table1].[Memory_Size]" caption="Memory_Size" attribute="1" defaultMemberUniqueName="[Table1].[Memory_Size].[All]" allUniqueName="[Table1].[Memory_Size].[All]" dimensionUniqueName="[Table1]" displayFolder="" count="0" memberValueDatatype="20" unbalanced="0"/>
    <cacheHierarchy uniqueName="[Table1].[Storage_Expanding]" caption="Storage_Expanding" attribute="1" defaultMemberUniqueName="[Table1].[Storage_Expanding].[All]" allUniqueName="[Table1].[Storage_Expanding].[All]" dimensionUniqueName="[Table1]" displayFolder="" count="0" memberValueDatatype="130" unbalanced="0"/>
    <cacheHierarchy uniqueName="[Table1].[Camera]" caption="Camera" attribute="1" defaultMemberUniqueName="[Table1].[Camera].[All]" allUniqueName="[Table1].[Camera].[All]" dimensionUniqueName="[Table1]" displayFolder="" count="0" memberValueDatatype="130" unbalanced="0"/>
    <cacheHierarchy uniqueName="[Table1].[Mobile]" caption="Mobile" attribute="1" defaultMemberUniqueName="[Table1].[Mobile].[All]" allUniqueName="[Table1].[Mobile].[All]" dimensionUniqueName="[Table1]" displayFolder="" count="2" memberValueDatatype="130" unbalanced="0">
      <fieldsUsage count="2">
        <fieldUsage x="-1"/>
        <fieldUsage x="0"/>
      </fieldsUsage>
    </cacheHierarchy>
    <cacheHierarchy uniqueName="[Table1].[Rating]" caption="Rating" attribute="1" defaultMemberUniqueName="[Table1].[Rating].[All]" allUniqueName="[Table1].[Rating].[All]" dimensionUniqueName="[Table1]" displayFolder="" count="0" memberValueDatatype="5" unbalanced="0"/>
    <cacheHierarchy uniqueName="[Table1].[Selling_Price]" caption="Selling_Price" attribute="1" defaultMemberUniqueName="[Table1].[Selling_Price].[All]" allUniqueName="[Table1].[Selling_Price].[All]" dimensionUniqueName="[Table1]" displayFolder="" count="0" memberValueDatatype="20" unbalanced="0"/>
    <cacheHierarchy uniqueName="[Table1].[Original_Price]" caption="Original_Price" attribute="1" defaultMemberUniqueName="[Table1].[Original_Price].[All]" allUniqueName="[Table1].[Original_Price].[All]" dimensionUniqueName="[Table1]" displayFolder="" count="0" memberValueDatatype="20" unbalanced="0"/>
    <cacheHierarchy uniqueName="[Table1].[Discount]" caption="Discount" attribute="1" defaultMemberUniqueName="[Table1].[Discount].[All]" allUniqueName="[Table1].[Discount].[All]" dimensionUniqueName="[Table1]" displayFolder="" count="0" memberValueDatatype="20" unbalanced="0"/>
    <cacheHierarchy uniqueName="[Table1].[Discount_Percentage]" caption="Discount_Percentage" attribute="1" defaultMemberUniqueName="[Table1].[Discount_Percentage].[All]" allUniqueName="[Table1].[Discount_Percentage].[All]" dimensionUniqueName="[Table1]" displayFolder="" count="0" memberValueDatatype="5"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Selling_Price]" caption="Sum of Selling_Price" measure="1" displayFolder="" measureGroup="Table1" count="0" hidden="1">
      <extLst>
        <ext xmlns:x15="http://schemas.microsoft.com/office/spreadsheetml/2010/11/main" uri="{B97F6D7D-B522-45F9-BDA1-12C45D357490}">
          <x15:cacheHierarchy aggregatedColumn="11"/>
        </ext>
      </extLst>
    </cacheHierarchy>
    <cacheHierarchy uniqueName="[Measures].[Average of Selling_Price]" caption="Average of Selling_Price" measure="1" displayFolder="" measureGroup="Table1" count="0" hidden="1">
      <extLst>
        <ext xmlns:x15="http://schemas.microsoft.com/office/spreadsheetml/2010/11/main" uri="{B97F6D7D-B522-45F9-BDA1-12C45D357490}">
          <x15:cacheHierarchy aggregatedColumn="11"/>
        </ext>
      </extLst>
    </cacheHierarchy>
    <cacheHierarchy uniqueName="[Measures].[Count of Mobile]" caption="Count of Mobile" measure="1" displayFolder="" measureGroup="Table1" count="0" hidden="1">
      <extLst>
        <ext xmlns:x15="http://schemas.microsoft.com/office/spreadsheetml/2010/11/main" uri="{B97F6D7D-B522-45F9-BDA1-12C45D357490}">
          <x15:cacheHierarchy aggregatedColumn="9"/>
        </ext>
      </extLst>
    </cacheHierarchy>
    <cacheHierarchy uniqueName="[Measures].[Sum of Discount_Percentage]" caption="Sum of Discount_Percentage" measure="1" displayFolder="" measureGroup="Table1" count="0" hidden="1">
      <extLst>
        <ext xmlns:x15="http://schemas.microsoft.com/office/spreadsheetml/2010/11/main" uri="{B97F6D7D-B522-45F9-BDA1-12C45D357490}">
          <x15:cacheHierarchy aggregatedColumn="14"/>
        </ext>
      </extLst>
    </cacheHierarchy>
    <cacheHierarchy uniqueName="[Measures].[Sum of Rating]" caption="Sum of Rating" measure="1" displayFolder="" measureGroup="Table1" count="0" hidden="1">
      <extLst>
        <ext xmlns:x15="http://schemas.microsoft.com/office/spreadsheetml/2010/11/main" uri="{B97F6D7D-B522-45F9-BDA1-12C45D357490}">
          <x15:cacheHierarchy aggregatedColumn="10"/>
        </ext>
      </extLst>
    </cacheHierarchy>
    <cacheHierarchy uniqueName="[Measures].[Average of Rating]" caption="Average of Rating" measure="1" displayFolder="" measureGroup="Table1" count="0" hidden="1">
      <extLst>
        <ext xmlns:x15="http://schemas.microsoft.com/office/spreadsheetml/2010/11/main" uri="{B97F6D7D-B522-45F9-BDA1-12C45D357490}">
          <x15:cacheHierarchy aggregatedColumn="10"/>
        </ext>
      </extLst>
    </cacheHierarchy>
    <cacheHierarchy uniqueName="[Measures].[StdDev of Selling_Price]" caption="StdDev of Selling_Price" measure="1" displayFolder="" measureGroup="Table1" count="0" hidden="1">
      <extLst>
        <ext xmlns:x15="http://schemas.microsoft.com/office/spreadsheetml/2010/11/main" uri="{B97F6D7D-B522-45F9-BDA1-12C45D357490}">
          <x15:cacheHierarchy aggregatedColumn="11"/>
        </ext>
      </extLst>
    </cacheHierarchy>
    <cacheHierarchy uniqueName="[Measures].[Max of Selling_Price]" caption="Max of Selling_Price" measure="1" displayFolder="" measureGroup="Table1" count="0" oneField="1" hidden="1">
      <fieldsUsage count="1">
        <fieldUsage x="1"/>
      </fieldsUsage>
      <extLst>
        <ext xmlns:x15="http://schemas.microsoft.com/office/spreadsheetml/2010/11/main" uri="{B97F6D7D-B522-45F9-BDA1-12C45D357490}">
          <x15:cacheHierarchy aggregatedColumn="11"/>
        </ext>
      </extLst>
    </cacheHierarchy>
    <cacheHierarchy uniqueName="[Measures].[Min of Selling_Price]" caption="Min of Selling_Price" measure="1" displayFolder="" measureGroup="Table1" count="0" hidden="1">
      <extLst>
        <ext xmlns:x15="http://schemas.microsoft.com/office/spreadsheetml/2010/11/main" uri="{B97F6D7D-B522-45F9-BDA1-12C45D357490}">
          <x15:cacheHierarchy aggregatedColumn="11"/>
        </ext>
      </extLst>
    </cacheHierarchy>
    <cacheHierarchy uniqueName="[Measures].[Sum of Discount]" caption="Sum of Discount" measure="1" displayFolder="" measureGroup="Table1" count="0" hidden="1">
      <extLst>
        <ext xmlns:x15="http://schemas.microsoft.com/office/spreadsheetml/2010/11/main" uri="{B97F6D7D-B522-45F9-BDA1-12C45D357490}">
          <x15:cacheHierarchy aggregatedColumn="13"/>
        </ext>
      </extLst>
    </cacheHierarchy>
    <cacheHierarchy uniqueName="[Measures].[Max of Discount]" caption="Max of Discount" measure="1" displayFolder="" measureGroup="Table1" count="0" hidden="1">
      <extLst>
        <ext xmlns:x15="http://schemas.microsoft.com/office/spreadsheetml/2010/11/main" uri="{B97F6D7D-B522-45F9-BDA1-12C45D357490}">
          <x15:cacheHierarchy aggregatedColumn="13"/>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7913C09-7FAA-4B0D-8D2A-542F5D1F2440}" name="PivotTable5"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rowHeaderCaption="storage">
  <location ref="T3:U7" firstHeaderRow="1" firstDataRow="1" firstDataCol="1"/>
  <pivotFields count="4">
    <pivotField dataField="1" subtotalTop="0" showAll="0" defaultSubtotal="0"/>
    <pivotField axis="axisRow" allDrilled="1" subtotalTop="0" showAll="0" dataSourceSort="1" defaultSubtotal="0">
      <items count="3">
        <item x="0" e="0"/>
        <item x="1" e="0"/>
        <item x="2" e="0"/>
      </items>
    </pivotField>
    <pivotField axis="axisRow" allDrilled="1" subtotalTop="0" showAll="0" dataSourceSort="1" defaultSubtotal="0" defaultAttributeDrillState="1">
      <items count="3">
        <item x="0"/>
        <item x="1"/>
        <item x="2"/>
      </items>
    </pivotField>
    <pivotField allDrilled="1" subtotalTop="0" showAll="0" dataSourceSort="1" defaultSubtotal="0" defaultAttributeDrillState="1"/>
  </pivotFields>
  <rowFields count="2">
    <field x="1"/>
    <field x="2"/>
  </rowFields>
  <rowItems count="4">
    <i>
      <x/>
    </i>
    <i>
      <x v="1"/>
    </i>
    <i>
      <x v="2"/>
    </i>
    <i t="grand">
      <x/>
    </i>
  </rowItems>
  <colItems count="1">
    <i/>
  </colItems>
  <dataFields count="1">
    <dataField name="Count of Mobile" fld="0"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28">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Table1].[Mobile].&amp;[Apple iPhone 11 Pro]"/>
      </members>
    </pivotHierarchy>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4"/>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End_Sales3.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B02FF723-AA29-4B93-A923-5BEA23A594F4}" name="PivotTable2"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rowHeaderCaption="brand">
  <location ref="G3:H5" firstHeaderRow="1" firstDataRow="1" firstDataCol="1"/>
  <pivotFields count="3">
    <pivotField axis="axisRow" allDrilled="1" subtotalTop="0" showAll="0" dataSourceSort="1" defaultSubtotal="0" defaultAttributeDrillState="1">
      <items count="1">
        <item x="0"/>
      </items>
    </pivotField>
    <pivotField dataField="1" subtotalTop="0" showAll="0" defaultSubtotal="0"/>
    <pivotField allDrilled="1" subtotalTop="0" showAll="0" dataSourceSort="1" defaultSubtotal="0" defaultAttributeDrillState="1"/>
  </pivotFields>
  <rowFields count="1">
    <field x="0"/>
  </rowFields>
  <rowItems count="2">
    <i>
      <x/>
    </i>
    <i t="grand">
      <x/>
    </i>
  </rowItems>
  <colItems count="1">
    <i/>
  </colItems>
  <dataFields count="1">
    <dataField name="Count of Mobile" fld="1"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28">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Table1].[Mobile].&amp;[Apple iPhone 11 Pro]"/>
      </members>
    </pivotHierarchy>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End_Sales3.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A1D44B7-41C1-406D-8292-E3D19A1AE3EA}" name="PivotTable10"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rowHeaderCaption="mobiles">
  <location ref="AV3:AW5" firstHeaderRow="1" firstDataRow="1" firstDataCol="1"/>
  <pivotFields count="2">
    <pivotField axis="axisRow" allDrilled="1" subtotalTop="0" showAll="0" sortType="descending" defaultSubtotal="0" defaultAttributeDrillState="1">
      <items count="1">
        <item s="1" x="0"/>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2">
    <i>
      <x/>
    </i>
    <i t="grand">
      <x/>
    </i>
  </rowItems>
  <colItems count="1">
    <i/>
  </colItems>
  <dataFields count="1">
    <dataField name="Max of Discount" fld="1" subtotal="max" baseField="0" baseItem="0"/>
  </dataFields>
  <chartFormats count="1">
    <chartFormat chart="0" format="0" series="1">
      <pivotArea type="data" outline="0" fieldPosition="0">
        <references count="1">
          <reference field="4294967294" count="1" selected="0">
            <x v="0"/>
          </reference>
        </references>
      </pivotArea>
    </chartFormat>
  </chartFormats>
  <pivotHierarchies count="28">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Max of Discount"/>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End_Sales3.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68566C2-836F-49B4-84D0-4BE23534AAFE}" name="PivotTable8"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mobiles">
  <location ref="AI3:AJ5" firstHeaderRow="1" firstDataRow="1" firstDataCol="1"/>
  <pivotFields count="2">
    <pivotField axis="axisRow" allDrilled="1" subtotalTop="0" showAll="0" sortType="descending" defaultSubtotal="0" defaultAttributeDrillState="1">
      <items count="1">
        <item s="1" x="0"/>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2">
    <i>
      <x/>
    </i>
    <i t="grand">
      <x/>
    </i>
  </rowItems>
  <colItems count="1">
    <i/>
  </colItems>
  <dataFields count="1">
    <dataField name="Max of Selling_Price" fld="1" subtotal="max" baseField="0" baseItem="0"/>
  </dataFields>
  <chartFormats count="1">
    <chartFormat chart="0" format="0" series="1">
      <pivotArea type="data" outline="0" fieldPosition="0">
        <references count="1">
          <reference field="4294967294" count="1" selected="0">
            <x v="0"/>
          </reference>
        </references>
      </pivotArea>
    </chartFormat>
  </chartFormats>
  <pivotHierarchies count="28">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StdDev of Selling_Price"/>
    <pivotHierarchy dragToData="1" caption="Max of Selling_Price"/>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End_Sales3.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6CE3FE3-98CA-4DF9-81DE-BE38CBF9AD4F}" name="PivotTable4"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rowHeaderCaption="colors">
  <location ref="O3:P8" firstHeaderRow="1" firstDataRow="1" firstDataCol="1"/>
  <pivotFields count="3">
    <pivotField axis="axisRow" allDrilled="1" subtotalTop="0" showAll="0" measureFilter="1" sortType="descending" defaultSubtotal="0" defaultAttributeDrillState="1">
      <items count="61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5">
    <i>
      <x v="2"/>
    </i>
    <i>
      <x v="3"/>
    </i>
    <i>
      <x/>
    </i>
    <i>
      <x v="1"/>
    </i>
    <i t="grand">
      <x/>
    </i>
  </rowItems>
  <colItems count="1">
    <i/>
  </colItems>
  <dataFields count="1">
    <dataField name="Count of Mobile" fld="1" subtotal="count" baseField="0" baseItem="0"/>
  </dataFields>
  <chartFormats count="615">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11"/>
          </reference>
        </references>
      </pivotArea>
    </chartFormat>
    <chartFormat chart="0" format="2">
      <pivotArea type="data" outline="0" fieldPosition="0">
        <references count="2">
          <reference field="4294967294" count="1" selected="0">
            <x v="0"/>
          </reference>
          <reference field="0" count="1" selected="0">
            <x v="14"/>
          </reference>
        </references>
      </pivotArea>
    </chartFormat>
    <chartFormat chart="0" format="3">
      <pivotArea type="data" outline="0" fieldPosition="0">
        <references count="2">
          <reference field="4294967294" count="1" selected="0">
            <x v="0"/>
          </reference>
          <reference field="0" count="1" selected="0">
            <x v="15"/>
          </reference>
        </references>
      </pivotArea>
    </chartFormat>
    <chartFormat chart="0" format="4">
      <pivotArea type="data" outline="0" fieldPosition="0">
        <references count="2">
          <reference field="4294967294" count="1" selected="0">
            <x v="0"/>
          </reference>
          <reference field="0" count="1" selected="0">
            <x v="16"/>
          </reference>
        </references>
      </pivotArea>
    </chartFormat>
    <chartFormat chart="0" format="5">
      <pivotArea type="data" outline="0" fieldPosition="0">
        <references count="2">
          <reference field="4294967294" count="1" selected="0">
            <x v="0"/>
          </reference>
          <reference field="0" count="1" selected="0">
            <x v="17"/>
          </reference>
        </references>
      </pivotArea>
    </chartFormat>
    <chartFormat chart="0" format="6">
      <pivotArea type="data" outline="0" fieldPosition="0">
        <references count="2">
          <reference field="4294967294" count="1" selected="0">
            <x v="0"/>
          </reference>
          <reference field="0" count="1" selected="0">
            <x v="18"/>
          </reference>
        </references>
      </pivotArea>
    </chartFormat>
    <chartFormat chart="0" format="7">
      <pivotArea type="data" outline="0" fieldPosition="0">
        <references count="2">
          <reference field="4294967294" count="1" selected="0">
            <x v="0"/>
          </reference>
          <reference field="0" count="1" selected="0">
            <x v="19"/>
          </reference>
        </references>
      </pivotArea>
    </chartFormat>
    <chartFormat chart="0" format="8">
      <pivotArea type="data" outline="0" fieldPosition="0">
        <references count="2">
          <reference field="4294967294" count="1" selected="0">
            <x v="0"/>
          </reference>
          <reference field="0" count="1" selected="0">
            <x v="20"/>
          </reference>
        </references>
      </pivotArea>
    </chartFormat>
    <chartFormat chart="0" format="9">
      <pivotArea type="data" outline="0" fieldPosition="0">
        <references count="2">
          <reference field="4294967294" count="1" selected="0">
            <x v="0"/>
          </reference>
          <reference field="0" count="1" selected="0">
            <x v="21"/>
          </reference>
        </references>
      </pivotArea>
    </chartFormat>
    <chartFormat chart="0" format="10">
      <pivotArea type="data" outline="0" fieldPosition="0">
        <references count="2">
          <reference field="4294967294" count="1" selected="0">
            <x v="0"/>
          </reference>
          <reference field="0" count="1" selected="0">
            <x v="22"/>
          </reference>
        </references>
      </pivotArea>
    </chartFormat>
    <chartFormat chart="0" format="11">
      <pivotArea type="data" outline="0" fieldPosition="0">
        <references count="2">
          <reference field="4294967294" count="1" selected="0">
            <x v="0"/>
          </reference>
          <reference field="0" count="1" selected="0">
            <x v="23"/>
          </reference>
        </references>
      </pivotArea>
    </chartFormat>
    <chartFormat chart="0" format="12">
      <pivotArea type="data" outline="0" fieldPosition="0">
        <references count="2">
          <reference field="4294967294" count="1" selected="0">
            <x v="0"/>
          </reference>
          <reference field="0" count="1" selected="0">
            <x v="24"/>
          </reference>
        </references>
      </pivotArea>
    </chartFormat>
    <chartFormat chart="0" format="13">
      <pivotArea type="data" outline="0" fieldPosition="0">
        <references count="2">
          <reference field="4294967294" count="1" selected="0">
            <x v="0"/>
          </reference>
          <reference field="0" count="1" selected="0">
            <x v="25"/>
          </reference>
        </references>
      </pivotArea>
    </chartFormat>
    <chartFormat chart="0" format="14">
      <pivotArea type="data" outline="0" fieldPosition="0">
        <references count="2">
          <reference field="4294967294" count="1" selected="0">
            <x v="0"/>
          </reference>
          <reference field="0" count="1" selected="0">
            <x v="26"/>
          </reference>
        </references>
      </pivotArea>
    </chartFormat>
    <chartFormat chart="0" format="15">
      <pivotArea type="data" outline="0" fieldPosition="0">
        <references count="2">
          <reference field="4294967294" count="1" selected="0">
            <x v="0"/>
          </reference>
          <reference field="0" count="1" selected="0">
            <x v="27"/>
          </reference>
        </references>
      </pivotArea>
    </chartFormat>
    <chartFormat chart="0" format="16">
      <pivotArea type="data" outline="0" fieldPosition="0">
        <references count="2">
          <reference field="4294967294" count="1" selected="0">
            <x v="0"/>
          </reference>
          <reference field="0" count="1" selected="0">
            <x v="28"/>
          </reference>
        </references>
      </pivotArea>
    </chartFormat>
    <chartFormat chart="0" format="17">
      <pivotArea type="data" outline="0" fieldPosition="0">
        <references count="2">
          <reference field="4294967294" count="1" selected="0">
            <x v="0"/>
          </reference>
          <reference field="0" count="1" selected="0">
            <x v="29"/>
          </reference>
        </references>
      </pivotArea>
    </chartFormat>
    <chartFormat chart="0" format="18">
      <pivotArea type="data" outline="0" fieldPosition="0">
        <references count="2">
          <reference field="4294967294" count="1" selected="0">
            <x v="0"/>
          </reference>
          <reference field="0" count="1" selected="0">
            <x v="30"/>
          </reference>
        </references>
      </pivotArea>
    </chartFormat>
    <chartFormat chart="0" format="19">
      <pivotArea type="data" outline="0" fieldPosition="0">
        <references count="2">
          <reference field="4294967294" count="1" selected="0">
            <x v="0"/>
          </reference>
          <reference field="0" count="1" selected="0">
            <x v="31"/>
          </reference>
        </references>
      </pivotArea>
    </chartFormat>
    <chartFormat chart="0" format="20">
      <pivotArea type="data" outline="0" fieldPosition="0">
        <references count="2">
          <reference field="4294967294" count="1" selected="0">
            <x v="0"/>
          </reference>
          <reference field="0" count="1" selected="0">
            <x v="32"/>
          </reference>
        </references>
      </pivotArea>
    </chartFormat>
    <chartFormat chart="0" format="21">
      <pivotArea type="data" outline="0" fieldPosition="0">
        <references count="2">
          <reference field="4294967294" count="1" selected="0">
            <x v="0"/>
          </reference>
          <reference field="0" count="1" selected="0">
            <x v="33"/>
          </reference>
        </references>
      </pivotArea>
    </chartFormat>
    <chartFormat chart="0" format="22">
      <pivotArea type="data" outline="0" fieldPosition="0">
        <references count="2">
          <reference field="4294967294" count="1" selected="0">
            <x v="0"/>
          </reference>
          <reference field="0" count="1" selected="0">
            <x v="34"/>
          </reference>
        </references>
      </pivotArea>
    </chartFormat>
    <chartFormat chart="0" format="23">
      <pivotArea type="data" outline="0" fieldPosition="0">
        <references count="2">
          <reference field="4294967294" count="1" selected="0">
            <x v="0"/>
          </reference>
          <reference field="0" count="1" selected="0">
            <x v="35"/>
          </reference>
        </references>
      </pivotArea>
    </chartFormat>
    <chartFormat chart="0" format="24">
      <pivotArea type="data" outline="0" fieldPosition="0">
        <references count="2">
          <reference field="4294967294" count="1" selected="0">
            <x v="0"/>
          </reference>
          <reference field="0" count="1" selected="0">
            <x v="36"/>
          </reference>
        </references>
      </pivotArea>
    </chartFormat>
    <chartFormat chart="0" format="25">
      <pivotArea type="data" outline="0" fieldPosition="0">
        <references count="2">
          <reference field="4294967294" count="1" selected="0">
            <x v="0"/>
          </reference>
          <reference field="0" count="1" selected="0">
            <x v="37"/>
          </reference>
        </references>
      </pivotArea>
    </chartFormat>
    <chartFormat chart="0" format="26">
      <pivotArea type="data" outline="0" fieldPosition="0">
        <references count="2">
          <reference field="4294967294" count="1" selected="0">
            <x v="0"/>
          </reference>
          <reference field="0" count="1" selected="0">
            <x v="38"/>
          </reference>
        </references>
      </pivotArea>
    </chartFormat>
    <chartFormat chart="0" format="27">
      <pivotArea type="data" outline="0" fieldPosition="0">
        <references count="2">
          <reference field="4294967294" count="1" selected="0">
            <x v="0"/>
          </reference>
          <reference field="0" count="1" selected="0">
            <x v="39"/>
          </reference>
        </references>
      </pivotArea>
    </chartFormat>
    <chartFormat chart="0" format="28">
      <pivotArea type="data" outline="0" fieldPosition="0">
        <references count="2">
          <reference field="4294967294" count="1" selected="0">
            <x v="0"/>
          </reference>
          <reference field="0" count="1" selected="0">
            <x v="40"/>
          </reference>
        </references>
      </pivotArea>
    </chartFormat>
    <chartFormat chart="0" format="29">
      <pivotArea type="data" outline="0" fieldPosition="0">
        <references count="2">
          <reference field="4294967294" count="1" selected="0">
            <x v="0"/>
          </reference>
          <reference field="0" count="1" selected="0">
            <x v="41"/>
          </reference>
        </references>
      </pivotArea>
    </chartFormat>
    <chartFormat chart="0" format="30">
      <pivotArea type="data" outline="0" fieldPosition="0">
        <references count="2">
          <reference field="4294967294" count="1" selected="0">
            <x v="0"/>
          </reference>
          <reference field="0" count="1" selected="0">
            <x v="42"/>
          </reference>
        </references>
      </pivotArea>
    </chartFormat>
    <chartFormat chart="0" format="31">
      <pivotArea type="data" outline="0" fieldPosition="0">
        <references count="2">
          <reference field="4294967294" count="1" selected="0">
            <x v="0"/>
          </reference>
          <reference field="0" count="1" selected="0">
            <x v="43"/>
          </reference>
        </references>
      </pivotArea>
    </chartFormat>
    <chartFormat chart="0" format="32">
      <pivotArea type="data" outline="0" fieldPosition="0">
        <references count="2">
          <reference field="4294967294" count="1" selected="0">
            <x v="0"/>
          </reference>
          <reference field="0" count="1" selected="0">
            <x v="44"/>
          </reference>
        </references>
      </pivotArea>
    </chartFormat>
    <chartFormat chart="0" format="33">
      <pivotArea type="data" outline="0" fieldPosition="0">
        <references count="2">
          <reference field="4294967294" count="1" selected="0">
            <x v="0"/>
          </reference>
          <reference field="0" count="1" selected="0">
            <x v="45"/>
          </reference>
        </references>
      </pivotArea>
    </chartFormat>
    <chartFormat chart="0" format="34">
      <pivotArea type="data" outline="0" fieldPosition="0">
        <references count="2">
          <reference field="4294967294" count="1" selected="0">
            <x v="0"/>
          </reference>
          <reference field="0" count="1" selected="0">
            <x v="46"/>
          </reference>
        </references>
      </pivotArea>
    </chartFormat>
    <chartFormat chart="0" format="35">
      <pivotArea type="data" outline="0" fieldPosition="0">
        <references count="2">
          <reference field="4294967294" count="1" selected="0">
            <x v="0"/>
          </reference>
          <reference field="0" count="1" selected="0">
            <x v="47"/>
          </reference>
        </references>
      </pivotArea>
    </chartFormat>
    <chartFormat chart="0" format="36">
      <pivotArea type="data" outline="0" fieldPosition="0">
        <references count="2">
          <reference field="4294967294" count="1" selected="0">
            <x v="0"/>
          </reference>
          <reference field="0" count="1" selected="0">
            <x v="48"/>
          </reference>
        </references>
      </pivotArea>
    </chartFormat>
    <chartFormat chart="0" format="37">
      <pivotArea type="data" outline="0" fieldPosition="0">
        <references count="2">
          <reference field="4294967294" count="1" selected="0">
            <x v="0"/>
          </reference>
          <reference field="0" count="1" selected="0">
            <x v="49"/>
          </reference>
        </references>
      </pivotArea>
    </chartFormat>
    <chartFormat chart="0" format="38">
      <pivotArea type="data" outline="0" fieldPosition="0">
        <references count="2">
          <reference field="4294967294" count="1" selected="0">
            <x v="0"/>
          </reference>
          <reference field="0" count="1" selected="0">
            <x v="50"/>
          </reference>
        </references>
      </pivotArea>
    </chartFormat>
    <chartFormat chart="0" format="39">
      <pivotArea type="data" outline="0" fieldPosition="0">
        <references count="2">
          <reference field="4294967294" count="1" selected="0">
            <x v="0"/>
          </reference>
          <reference field="0" count="1" selected="0">
            <x v="51"/>
          </reference>
        </references>
      </pivotArea>
    </chartFormat>
    <chartFormat chart="0" format="40">
      <pivotArea type="data" outline="0" fieldPosition="0">
        <references count="2">
          <reference field="4294967294" count="1" selected="0">
            <x v="0"/>
          </reference>
          <reference field="0" count="1" selected="0">
            <x v="52"/>
          </reference>
        </references>
      </pivotArea>
    </chartFormat>
    <chartFormat chart="0" format="41">
      <pivotArea type="data" outline="0" fieldPosition="0">
        <references count="2">
          <reference field="4294967294" count="1" selected="0">
            <x v="0"/>
          </reference>
          <reference field="0" count="1" selected="0">
            <x v="53"/>
          </reference>
        </references>
      </pivotArea>
    </chartFormat>
    <chartFormat chart="0" format="42">
      <pivotArea type="data" outline="0" fieldPosition="0">
        <references count="2">
          <reference field="4294967294" count="1" selected="0">
            <x v="0"/>
          </reference>
          <reference field="0" count="1" selected="0">
            <x v="54"/>
          </reference>
        </references>
      </pivotArea>
    </chartFormat>
    <chartFormat chart="0" format="43">
      <pivotArea type="data" outline="0" fieldPosition="0">
        <references count="2">
          <reference field="4294967294" count="1" selected="0">
            <x v="0"/>
          </reference>
          <reference field="0" count="1" selected="0">
            <x v="55"/>
          </reference>
        </references>
      </pivotArea>
    </chartFormat>
    <chartFormat chart="0" format="44">
      <pivotArea type="data" outline="0" fieldPosition="0">
        <references count="2">
          <reference field="4294967294" count="1" selected="0">
            <x v="0"/>
          </reference>
          <reference field="0" count="1" selected="0">
            <x v="56"/>
          </reference>
        </references>
      </pivotArea>
    </chartFormat>
    <chartFormat chart="0" format="45">
      <pivotArea type="data" outline="0" fieldPosition="0">
        <references count="2">
          <reference field="4294967294" count="1" selected="0">
            <x v="0"/>
          </reference>
          <reference field="0" count="1" selected="0">
            <x v="57"/>
          </reference>
        </references>
      </pivotArea>
    </chartFormat>
    <chartFormat chart="0" format="46">
      <pivotArea type="data" outline="0" fieldPosition="0">
        <references count="2">
          <reference field="4294967294" count="1" selected="0">
            <x v="0"/>
          </reference>
          <reference field="0" count="1" selected="0">
            <x v="4"/>
          </reference>
        </references>
      </pivotArea>
    </chartFormat>
    <chartFormat chart="0" format="47">
      <pivotArea type="data" outline="0" fieldPosition="0">
        <references count="2">
          <reference field="4294967294" count="1" selected="0">
            <x v="0"/>
          </reference>
          <reference field="0" count="1" selected="0">
            <x v="58"/>
          </reference>
        </references>
      </pivotArea>
    </chartFormat>
    <chartFormat chart="0" format="48">
      <pivotArea type="data" outline="0" fieldPosition="0">
        <references count="2">
          <reference field="4294967294" count="1" selected="0">
            <x v="0"/>
          </reference>
          <reference field="0" count="1" selected="0">
            <x v="59"/>
          </reference>
        </references>
      </pivotArea>
    </chartFormat>
    <chartFormat chart="0" format="49">
      <pivotArea type="data" outline="0" fieldPosition="0">
        <references count="2">
          <reference field="4294967294" count="1" selected="0">
            <x v="0"/>
          </reference>
          <reference field="0" count="1" selected="0">
            <x v="60"/>
          </reference>
        </references>
      </pivotArea>
    </chartFormat>
    <chartFormat chart="0" format="50">
      <pivotArea type="data" outline="0" fieldPosition="0">
        <references count="2">
          <reference field="4294967294" count="1" selected="0">
            <x v="0"/>
          </reference>
          <reference field="0" count="1" selected="0">
            <x v="61"/>
          </reference>
        </references>
      </pivotArea>
    </chartFormat>
    <chartFormat chart="0" format="51">
      <pivotArea type="data" outline="0" fieldPosition="0">
        <references count="2">
          <reference field="4294967294" count="1" selected="0">
            <x v="0"/>
          </reference>
          <reference field="0" count="1" selected="0">
            <x v="62"/>
          </reference>
        </references>
      </pivotArea>
    </chartFormat>
    <chartFormat chart="0" format="52">
      <pivotArea type="data" outline="0" fieldPosition="0">
        <references count="2">
          <reference field="4294967294" count="1" selected="0">
            <x v="0"/>
          </reference>
          <reference field="0" count="1" selected="0">
            <x v="63"/>
          </reference>
        </references>
      </pivotArea>
    </chartFormat>
    <chartFormat chart="0" format="53">
      <pivotArea type="data" outline="0" fieldPosition="0">
        <references count="2">
          <reference field="4294967294" count="1" selected="0">
            <x v="0"/>
          </reference>
          <reference field="0" count="1" selected="0">
            <x v="64"/>
          </reference>
        </references>
      </pivotArea>
    </chartFormat>
    <chartFormat chart="0" format="54">
      <pivotArea type="data" outline="0" fieldPosition="0">
        <references count="2">
          <reference field="4294967294" count="1" selected="0">
            <x v="0"/>
          </reference>
          <reference field="0" count="1" selected="0">
            <x v="65"/>
          </reference>
        </references>
      </pivotArea>
    </chartFormat>
    <chartFormat chart="0" format="55">
      <pivotArea type="data" outline="0" fieldPosition="0">
        <references count="2">
          <reference field="4294967294" count="1" selected="0">
            <x v="0"/>
          </reference>
          <reference field="0" count="1" selected="0">
            <x v="66"/>
          </reference>
        </references>
      </pivotArea>
    </chartFormat>
    <chartFormat chart="0" format="56">
      <pivotArea type="data" outline="0" fieldPosition="0">
        <references count="2">
          <reference field="4294967294" count="1" selected="0">
            <x v="0"/>
          </reference>
          <reference field="0" count="1" selected="0">
            <x v="67"/>
          </reference>
        </references>
      </pivotArea>
    </chartFormat>
    <chartFormat chart="0" format="57">
      <pivotArea type="data" outline="0" fieldPosition="0">
        <references count="2">
          <reference field="4294967294" count="1" selected="0">
            <x v="0"/>
          </reference>
          <reference field="0" count="1" selected="0">
            <x v="68"/>
          </reference>
        </references>
      </pivotArea>
    </chartFormat>
    <chartFormat chart="0" format="58">
      <pivotArea type="data" outline="0" fieldPosition="0">
        <references count="2">
          <reference field="4294967294" count="1" selected="0">
            <x v="0"/>
          </reference>
          <reference field="0" count="1" selected="0">
            <x v="69"/>
          </reference>
        </references>
      </pivotArea>
    </chartFormat>
    <chartFormat chart="0" format="59">
      <pivotArea type="data" outline="0" fieldPosition="0">
        <references count="2">
          <reference field="4294967294" count="1" selected="0">
            <x v="0"/>
          </reference>
          <reference field="0" count="1" selected="0">
            <x v="70"/>
          </reference>
        </references>
      </pivotArea>
    </chartFormat>
    <chartFormat chart="0" format="60">
      <pivotArea type="data" outline="0" fieldPosition="0">
        <references count="2">
          <reference field="4294967294" count="1" selected="0">
            <x v="0"/>
          </reference>
          <reference field="0" count="1" selected="0">
            <x v="71"/>
          </reference>
        </references>
      </pivotArea>
    </chartFormat>
    <chartFormat chart="0" format="61">
      <pivotArea type="data" outline="0" fieldPosition="0">
        <references count="2">
          <reference field="4294967294" count="1" selected="0">
            <x v="0"/>
          </reference>
          <reference field="0" count="1" selected="0">
            <x v="72"/>
          </reference>
        </references>
      </pivotArea>
    </chartFormat>
    <chartFormat chart="0" format="62">
      <pivotArea type="data" outline="0" fieldPosition="0">
        <references count="2">
          <reference field="4294967294" count="1" selected="0">
            <x v="0"/>
          </reference>
          <reference field="0" count="1" selected="0">
            <x v="73"/>
          </reference>
        </references>
      </pivotArea>
    </chartFormat>
    <chartFormat chart="0" format="63">
      <pivotArea type="data" outline="0" fieldPosition="0">
        <references count="2">
          <reference field="4294967294" count="1" selected="0">
            <x v="0"/>
          </reference>
          <reference field="0" count="1" selected="0">
            <x v="74"/>
          </reference>
        </references>
      </pivotArea>
    </chartFormat>
    <chartFormat chart="0" format="64">
      <pivotArea type="data" outline="0" fieldPosition="0">
        <references count="2">
          <reference field="4294967294" count="1" selected="0">
            <x v="0"/>
          </reference>
          <reference field="0" count="1" selected="0">
            <x v="75"/>
          </reference>
        </references>
      </pivotArea>
    </chartFormat>
    <chartFormat chart="0" format="65">
      <pivotArea type="data" outline="0" fieldPosition="0">
        <references count="2">
          <reference field="4294967294" count="1" selected="0">
            <x v="0"/>
          </reference>
          <reference field="0" count="1" selected="0">
            <x v="76"/>
          </reference>
        </references>
      </pivotArea>
    </chartFormat>
    <chartFormat chart="0" format="66">
      <pivotArea type="data" outline="0" fieldPosition="0">
        <references count="2">
          <reference field="4294967294" count="1" selected="0">
            <x v="0"/>
          </reference>
          <reference field="0" count="1" selected="0">
            <x v="77"/>
          </reference>
        </references>
      </pivotArea>
    </chartFormat>
    <chartFormat chart="0" format="67">
      <pivotArea type="data" outline="0" fieldPosition="0">
        <references count="2">
          <reference field="4294967294" count="1" selected="0">
            <x v="0"/>
          </reference>
          <reference field="0" count="1" selected="0">
            <x v="5"/>
          </reference>
        </references>
      </pivotArea>
    </chartFormat>
    <chartFormat chart="0" format="68">
      <pivotArea type="data" outline="0" fieldPosition="0">
        <references count="2">
          <reference field="4294967294" count="1" selected="0">
            <x v="0"/>
          </reference>
          <reference field="0" count="1" selected="0">
            <x v="78"/>
          </reference>
        </references>
      </pivotArea>
    </chartFormat>
    <chartFormat chart="0" format="69">
      <pivotArea type="data" outline="0" fieldPosition="0">
        <references count="2">
          <reference field="4294967294" count="1" selected="0">
            <x v="0"/>
          </reference>
          <reference field="0" count="1" selected="0">
            <x v="79"/>
          </reference>
        </references>
      </pivotArea>
    </chartFormat>
    <chartFormat chart="0" format="70">
      <pivotArea type="data" outline="0" fieldPosition="0">
        <references count="2">
          <reference field="4294967294" count="1" selected="0">
            <x v="0"/>
          </reference>
          <reference field="0" count="1" selected="0">
            <x v="80"/>
          </reference>
        </references>
      </pivotArea>
    </chartFormat>
    <chartFormat chart="0" format="71">
      <pivotArea type="data" outline="0" fieldPosition="0">
        <references count="2">
          <reference field="4294967294" count="1" selected="0">
            <x v="0"/>
          </reference>
          <reference field="0" count="1" selected="0">
            <x v="81"/>
          </reference>
        </references>
      </pivotArea>
    </chartFormat>
    <chartFormat chart="0" format="72">
      <pivotArea type="data" outline="0" fieldPosition="0">
        <references count="2">
          <reference field="4294967294" count="1" selected="0">
            <x v="0"/>
          </reference>
          <reference field="0" count="1" selected="0">
            <x v="82"/>
          </reference>
        </references>
      </pivotArea>
    </chartFormat>
    <chartFormat chart="0" format="73">
      <pivotArea type="data" outline="0" fieldPosition="0">
        <references count="2">
          <reference field="4294967294" count="1" selected="0">
            <x v="0"/>
          </reference>
          <reference field="0" count="1" selected="0">
            <x v="83"/>
          </reference>
        </references>
      </pivotArea>
    </chartFormat>
    <chartFormat chart="0" format="74">
      <pivotArea type="data" outline="0" fieldPosition="0">
        <references count="2">
          <reference field="4294967294" count="1" selected="0">
            <x v="0"/>
          </reference>
          <reference field="0" count="1" selected="0">
            <x v="84"/>
          </reference>
        </references>
      </pivotArea>
    </chartFormat>
    <chartFormat chart="0" format="75">
      <pivotArea type="data" outline="0" fieldPosition="0">
        <references count="2">
          <reference field="4294967294" count="1" selected="0">
            <x v="0"/>
          </reference>
          <reference field="0" count="1" selected="0">
            <x v="85"/>
          </reference>
        </references>
      </pivotArea>
    </chartFormat>
    <chartFormat chart="0" format="76">
      <pivotArea type="data" outline="0" fieldPosition="0">
        <references count="2">
          <reference field="4294967294" count="1" selected="0">
            <x v="0"/>
          </reference>
          <reference field="0" count="1" selected="0">
            <x v="86"/>
          </reference>
        </references>
      </pivotArea>
    </chartFormat>
    <chartFormat chart="0" format="77">
      <pivotArea type="data" outline="0" fieldPosition="0">
        <references count="2">
          <reference field="4294967294" count="1" selected="0">
            <x v="0"/>
          </reference>
          <reference field="0" count="1" selected="0">
            <x v="87"/>
          </reference>
        </references>
      </pivotArea>
    </chartFormat>
    <chartFormat chart="0" format="78">
      <pivotArea type="data" outline="0" fieldPosition="0">
        <references count="2">
          <reference field="4294967294" count="1" selected="0">
            <x v="0"/>
          </reference>
          <reference field="0" count="1" selected="0">
            <x v="88"/>
          </reference>
        </references>
      </pivotArea>
    </chartFormat>
    <chartFormat chart="0" format="79">
      <pivotArea type="data" outline="0" fieldPosition="0">
        <references count="2">
          <reference field="4294967294" count="1" selected="0">
            <x v="0"/>
          </reference>
          <reference field="0" count="1" selected="0">
            <x v="89"/>
          </reference>
        </references>
      </pivotArea>
    </chartFormat>
    <chartFormat chart="0" format="80">
      <pivotArea type="data" outline="0" fieldPosition="0">
        <references count="2">
          <reference field="4294967294" count="1" selected="0">
            <x v="0"/>
          </reference>
          <reference field="0" count="1" selected="0">
            <x v="90"/>
          </reference>
        </references>
      </pivotArea>
    </chartFormat>
    <chartFormat chart="0" format="81">
      <pivotArea type="data" outline="0" fieldPosition="0">
        <references count="2">
          <reference field="4294967294" count="1" selected="0">
            <x v="0"/>
          </reference>
          <reference field="0" count="1" selected="0">
            <x v="91"/>
          </reference>
        </references>
      </pivotArea>
    </chartFormat>
    <chartFormat chart="0" format="82">
      <pivotArea type="data" outline="0" fieldPosition="0">
        <references count="2">
          <reference field="4294967294" count="1" selected="0">
            <x v="0"/>
          </reference>
          <reference field="0" count="1" selected="0">
            <x v="92"/>
          </reference>
        </references>
      </pivotArea>
    </chartFormat>
    <chartFormat chart="0" format="83">
      <pivotArea type="data" outline="0" fieldPosition="0">
        <references count="2">
          <reference field="4294967294" count="1" selected="0">
            <x v="0"/>
          </reference>
          <reference field="0" count="1" selected="0">
            <x v="93"/>
          </reference>
        </references>
      </pivotArea>
    </chartFormat>
    <chartFormat chart="0" format="84">
      <pivotArea type="data" outline="0" fieldPosition="0">
        <references count="2">
          <reference field="4294967294" count="1" selected="0">
            <x v="0"/>
          </reference>
          <reference field="0" count="1" selected="0">
            <x v="94"/>
          </reference>
        </references>
      </pivotArea>
    </chartFormat>
    <chartFormat chart="0" format="85">
      <pivotArea type="data" outline="0" fieldPosition="0">
        <references count="2">
          <reference field="4294967294" count="1" selected="0">
            <x v="0"/>
          </reference>
          <reference field="0" count="1" selected="0">
            <x v="95"/>
          </reference>
        </references>
      </pivotArea>
    </chartFormat>
    <chartFormat chart="0" format="86">
      <pivotArea type="data" outline="0" fieldPosition="0">
        <references count="2">
          <reference field="4294967294" count="1" selected="0">
            <x v="0"/>
          </reference>
          <reference field="0" count="1" selected="0">
            <x v="96"/>
          </reference>
        </references>
      </pivotArea>
    </chartFormat>
    <chartFormat chart="0" format="87">
      <pivotArea type="data" outline="0" fieldPosition="0">
        <references count="2">
          <reference field="4294967294" count="1" selected="0">
            <x v="0"/>
          </reference>
          <reference field="0" count="1" selected="0">
            <x v="97"/>
          </reference>
        </references>
      </pivotArea>
    </chartFormat>
    <chartFormat chart="0" format="88">
      <pivotArea type="data" outline="0" fieldPosition="0">
        <references count="2">
          <reference field="4294967294" count="1" selected="0">
            <x v="0"/>
          </reference>
          <reference field="0" count="1" selected="0">
            <x v="98"/>
          </reference>
        </references>
      </pivotArea>
    </chartFormat>
    <chartFormat chart="0" format="89">
      <pivotArea type="data" outline="0" fieldPosition="0">
        <references count="2">
          <reference field="4294967294" count="1" selected="0">
            <x v="0"/>
          </reference>
          <reference field="0" count="1" selected="0">
            <x v="99"/>
          </reference>
        </references>
      </pivotArea>
    </chartFormat>
    <chartFormat chart="0" format="90">
      <pivotArea type="data" outline="0" fieldPosition="0">
        <references count="2">
          <reference field="4294967294" count="1" selected="0">
            <x v="0"/>
          </reference>
          <reference field="0" count="1" selected="0">
            <x v="100"/>
          </reference>
        </references>
      </pivotArea>
    </chartFormat>
    <chartFormat chart="0" format="91">
      <pivotArea type="data" outline="0" fieldPosition="0">
        <references count="2">
          <reference field="4294967294" count="1" selected="0">
            <x v="0"/>
          </reference>
          <reference field="0" count="1" selected="0">
            <x v="101"/>
          </reference>
        </references>
      </pivotArea>
    </chartFormat>
    <chartFormat chart="0" format="92">
      <pivotArea type="data" outline="0" fieldPosition="0">
        <references count="2">
          <reference field="4294967294" count="1" selected="0">
            <x v="0"/>
          </reference>
          <reference field="0" count="1" selected="0">
            <x v="102"/>
          </reference>
        </references>
      </pivotArea>
    </chartFormat>
    <chartFormat chart="0" format="93">
      <pivotArea type="data" outline="0" fieldPosition="0">
        <references count="2">
          <reference field="4294967294" count="1" selected="0">
            <x v="0"/>
          </reference>
          <reference field="0" count="1" selected="0">
            <x v="103"/>
          </reference>
        </references>
      </pivotArea>
    </chartFormat>
    <chartFormat chart="0" format="94">
      <pivotArea type="data" outline="0" fieldPosition="0">
        <references count="2">
          <reference field="4294967294" count="1" selected="0">
            <x v="0"/>
          </reference>
          <reference field="0" count="1" selected="0">
            <x v="104"/>
          </reference>
        </references>
      </pivotArea>
    </chartFormat>
    <chartFormat chart="0" format="95">
      <pivotArea type="data" outline="0" fieldPosition="0">
        <references count="2">
          <reference field="4294967294" count="1" selected="0">
            <x v="0"/>
          </reference>
          <reference field="0" count="1" selected="0">
            <x v="105"/>
          </reference>
        </references>
      </pivotArea>
    </chartFormat>
    <chartFormat chart="0" format="96">
      <pivotArea type="data" outline="0" fieldPosition="0">
        <references count="2">
          <reference field="4294967294" count="1" selected="0">
            <x v="0"/>
          </reference>
          <reference field="0" count="1" selected="0">
            <x v="106"/>
          </reference>
        </references>
      </pivotArea>
    </chartFormat>
    <chartFormat chart="0" format="97">
      <pivotArea type="data" outline="0" fieldPosition="0">
        <references count="2">
          <reference field="4294967294" count="1" selected="0">
            <x v="0"/>
          </reference>
          <reference field="0" count="1" selected="0">
            <x v="107"/>
          </reference>
        </references>
      </pivotArea>
    </chartFormat>
    <chartFormat chart="0" format="98">
      <pivotArea type="data" outline="0" fieldPosition="0">
        <references count="2">
          <reference field="4294967294" count="1" selected="0">
            <x v="0"/>
          </reference>
          <reference field="0" count="1" selected="0">
            <x v="108"/>
          </reference>
        </references>
      </pivotArea>
    </chartFormat>
    <chartFormat chart="0" format="99">
      <pivotArea type="data" outline="0" fieldPosition="0">
        <references count="2">
          <reference field="4294967294" count="1" selected="0">
            <x v="0"/>
          </reference>
          <reference field="0" count="1" selected="0">
            <x v="109"/>
          </reference>
        </references>
      </pivotArea>
    </chartFormat>
    <chartFormat chart="0" format="100">
      <pivotArea type="data" outline="0" fieldPosition="0">
        <references count="2">
          <reference field="4294967294" count="1" selected="0">
            <x v="0"/>
          </reference>
          <reference field="0" count="1" selected="0">
            <x v="110"/>
          </reference>
        </references>
      </pivotArea>
    </chartFormat>
    <chartFormat chart="0" format="101">
      <pivotArea type="data" outline="0" fieldPosition="0">
        <references count="2">
          <reference field="4294967294" count="1" selected="0">
            <x v="0"/>
          </reference>
          <reference field="0" count="1" selected="0">
            <x v="111"/>
          </reference>
        </references>
      </pivotArea>
    </chartFormat>
    <chartFormat chart="0" format="102">
      <pivotArea type="data" outline="0" fieldPosition="0">
        <references count="2">
          <reference field="4294967294" count="1" selected="0">
            <x v="0"/>
          </reference>
          <reference field="0" count="1" selected="0">
            <x v="112"/>
          </reference>
        </references>
      </pivotArea>
    </chartFormat>
    <chartFormat chart="0" format="103">
      <pivotArea type="data" outline="0" fieldPosition="0">
        <references count="2">
          <reference field="4294967294" count="1" selected="0">
            <x v="0"/>
          </reference>
          <reference field="0" count="1" selected="0">
            <x v="113"/>
          </reference>
        </references>
      </pivotArea>
    </chartFormat>
    <chartFormat chart="0" format="104">
      <pivotArea type="data" outline="0" fieldPosition="0">
        <references count="2">
          <reference field="4294967294" count="1" selected="0">
            <x v="0"/>
          </reference>
          <reference field="0" count="1" selected="0">
            <x v="114"/>
          </reference>
        </references>
      </pivotArea>
    </chartFormat>
    <chartFormat chart="0" format="105">
      <pivotArea type="data" outline="0" fieldPosition="0">
        <references count="2">
          <reference field="4294967294" count="1" selected="0">
            <x v="0"/>
          </reference>
          <reference field="0" count="1" selected="0">
            <x v="115"/>
          </reference>
        </references>
      </pivotArea>
    </chartFormat>
    <chartFormat chart="0" format="106">
      <pivotArea type="data" outline="0" fieldPosition="0">
        <references count="2">
          <reference field="4294967294" count="1" selected="0">
            <x v="0"/>
          </reference>
          <reference field="0" count="1" selected="0">
            <x v="116"/>
          </reference>
        </references>
      </pivotArea>
    </chartFormat>
    <chartFormat chart="0" format="107">
      <pivotArea type="data" outline="0" fieldPosition="0">
        <references count="2">
          <reference field="4294967294" count="1" selected="0">
            <x v="0"/>
          </reference>
          <reference field="0" count="1" selected="0">
            <x v="117"/>
          </reference>
        </references>
      </pivotArea>
    </chartFormat>
    <chartFormat chart="0" format="108">
      <pivotArea type="data" outline="0" fieldPosition="0">
        <references count="2">
          <reference field="4294967294" count="1" selected="0">
            <x v="0"/>
          </reference>
          <reference field="0" count="1" selected="0">
            <x v="118"/>
          </reference>
        </references>
      </pivotArea>
    </chartFormat>
    <chartFormat chart="0" format="109">
      <pivotArea type="data" outline="0" fieldPosition="0">
        <references count="2">
          <reference field="4294967294" count="1" selected="0">
            <x v="0"/>
          </reference>
          <reference field="0" count="1" selected="0">
            <x v="119"/>
          </reference>
        </references>
      </pivotArea>
    </chartFormat>
    <chartFormat chart="0" format="110">
      <pivotArea type="data" outline="0" fieldPosition="0">
        <references count="2">
          <reference field="4294967294" count="1" selected="0">
            <x v="0"/>
          </reference>
          <reference field="0" count="1" selected="0">
            <x v="120"/>
          </reference>
        </references>
      </pivotArea>
    </chartFormat>
    <chartFormat chart="0" format="111">
      <pivotArea type="data" outline="0" fieldPosition="0">
        <references count="2">
          <reference field="4294967294" count="1" selected="0">
            <x v="0"/>
          </reference>
          <reference field="0" count="1" selected="0">
            <x v="121"/>
          </reference>
        </references>
      </pivotArea>
    </chartFormat>
    <chartFormat chart="0" format="112">
      <pivotArea type="data" outline="0" fieldPosition="0">
        <references count="2">
          <reference field="4294967294" count="1" selected="0">
            <x v="0"/>
          </reference>
          <reference field="0" count="1" selected="0">
            <x v="122"/>
          </reference>
        </references>
      </pivotArea>
    </chartFormat>
    <chartFormat chart="0" format="113">
      <pivotArea type="data" outline="0" fieldPosition="0">
        <references count="2">
          <reference field="4294967294" count="1" selected="0">
            <x v="0"/>
          </reference>
          <reference field="0" count="1" selected="0">
            <x v="123"/>
          </reference>
        </references>
      </pivotArea>
    </chartFormat>
    <chartFormat chart="0" format="114">
      <pivotArea type="data" outline="0" fieldPosition="0">
        <references count="2">
          <reference field="4294967294" count="1" selected="0">
            <x v="0"/>
          </reference>
          <reference field="0" count="1" selected="0">
            <x v="124"/>
          </reference>
        </references>
      </pivotArea>
    </chartFormat>
    <chartFormat chart="0" format="115">
      <pivotArea type="data" outline="0" fieldPosition="0">
        <references count="2">
          <reference field="4294967294" count="1" selected="0">
            <x v="0"/>
          </reference>
          <reference field="0" count="1" selected="0">
            <x v="125"/>
          </reference>
        </references>
      </pivotArea>
    </chartFormat>
    <chartFormat chart="0" format="116">
      <pivotArea type="data" outline="0" fieldPosition="0">
        <references count="2">
          <reference field="4294967294" count="1" selected="0">
            <x v="0"/>
          </reference>
          <reference field="0" count="1" selected="0">
            <x v="126"/>
          </reference>
        </references>
      </pivotArea>
    </chartFormat>
    <chartFormat chart="0" format="117">
      <pivotArea type="data" outline="0" fieldPosition="0">
        <references count="2">
          <reference field="4294967294" count="1" selected="0">
            <x v="0"/>
          </reference>
          <reference field="0" count="1" selected="0">
            <x v="127"/>
          </reference>
        </references>
      </pivotArea>
    </chartFormat>
    <chartFormat chart="0" format="118">
      <pivotArea type="data" outline="0" fieldPosition="0">
        <references count="2">
          <reference field="4294967294" count="1" selected="0">
            <x v="0"/>
          </reference>
          <reference field="0" count="1" selected="0">
            <x v="128"/>
          </reference>
        </references>
      </pivotArea>
    </chartFormat>
    <chartFormat chart="0" format="119">
      <pivotArea type="data" outline="0" fieldPosition="0">
        <references count="2">
          <reference field="4294967294" count="1" selected="0">
            <x v="0"/>
          </reference>
          <reference field="0" count="1" selected="0">
            <x v="129"/>
          </reference>
        </references>
      </pivotArea>
    </chartFormat>
    <chartFormat chart="0" format="120">
      <pivotArea type="data" outline="0" fieldPosition="0">
        <references count="2">
          <reference field="4294967294" count="1" selected="0">
            <x v="0"/>
          </reference>
          <reference field="0" count="1" selected="0">
            <x v="130"/>
          </reference>
        </references>
      </pivotArea>
    </chartFormat>
    <chartFormat chart="0" format="121">
      <pivotArea type="data" outline="0" fieldPosition="0">
        <references count="2">
          <reference field="4294967294" count="1" selected="0">
            <x v="0"/>
          </reference>
          <reference field="0" count="1" selected="0">
            <x v="131"/>
          </reference>
        </references>
      </pivotArea>
    </chartFormat>
    <chartFormat chart="0" format="122">
      <pivotArea type="data" outline="0" fieldPosition="0">
        <references count="2">
          <reference field="4294967294" count="1" selected="0">
            <x v="0"/>
          </reference>
          <reference field="0" count="1" selected="0">
            <x v="132"/>
          </reference>
        </references>
      </pivotArea>
    </chartFormat>
    <chartFormat chart="0" format="123">
      <pivotArea type="data" outline="0" fieldPosition="0">
        <references count="2">
          <reference field="4294967294" count="1" selected="0">
            <x v="0"/>
          </reference>
          <reference field="0" count="1" selected="0">
            <x v="133"/>
          </reference>
        </references>
      </pivotArea>
    </chartFormat>
    <chartFormat chart="0" format="124">
      <pivotArea type="data" outline="0" fieldPosition="0">
        <references count="2">
          <reference field="4294967294" count="1" selected="0">
            <x v="0"/>
          </reference>
          <reference field="0" count="1" selected="0">
            <x v="134"/>
          </reference>
        </references>
      </pivotArea>
    </chartFormat>
    <chartFormat chart="0" format="125">
      <pivotArea type="data" outline="0" fieldPosition="0">
        <references count="2">
          <reference field="4294967294" count="1" selected="0">
            <x v="0"/>
          </reference>
          <reference field="0" count="1" selected="0">
            <x v="135"/>
          </reference>
        </references>
      </pivotArea>
    </chartFormat>
    <chartFormat chart="0" format="126">
      <pivotArea type="data" outline="0" fieldPosition="0">
        <references count="2">
          <reference field="4294967294" count="1" selected="0">
            <x v="0"/>
          </reference>
          <reference field="0" count="1" selected="0">
            <x v="136"/>
          </reference>
        </references>
      </pivotArea>
    </chartFormat>
    <chartFormat chart="0" format="127">
      <pivotArea type="data" outline="0" fieldPosition="0">
        <references count="2">
          <reference field="4294967294" count="1" selected="0">
            <x v="0"/>
          </reference>
          <reference field="0" count="1" selected="0">
            <x v="137"/>
          </reference>
        </references>
      </pivotArea>
    </chartFormat>
    <chartFormat chart="0" format="128">
      <pivotArea type="data" outline="0" fieldPosition="0">
        <references count="2">
          <reference field="4294967294" count="1" selected="0">
            <x v="0"/>
          </reference>
          <reference field="0" count="1" selected="0">
            <x v="138"/>
          </reference>
        </references>
      </pivotArea>
    </chartFormat>
    <chartFormat chart="0" format="129">
      <pivotArea type="data" outline="0" fieldPosition="0">
        <references count="2">
          <reference field="4294967294" count="1" selected="0">
            <x v="0"/>
          </reference>
          <reference field="0" count="1" selected="0">
            <x v="139"/>
          </reference>
        </references>
      </pivotArea>
    </chartFormat>
    <chartFormat chart="0" format="130">
      <pivotArea type="data" outline="0" fieldPosition="0">
        <references count="2">
          <reference field="4294967294" count="1" selected="0">
            <x v="0"/>
          </reference>
          <reference field="0" count="1" selected="0">
            <x v="140"/>
          </reference>
        </references>
      </pivotArea>
    </chartFormat>
    <chartFormat chart="0" format="131">
      <pivotArea type="data" outline="0" fieldPosition="0">
        <references count="2">
          <reference field="4294967294" count="1" selected="0">
            <x v="0"/>
          </reference>
          <reference field="0" count="1" selected="0">
            <x v="141"/>
          </reference>
        </references>
      </pivotArea>
    </chartFormat>
    <chartFormat chart="0" format="132">
      <pivotArea type="data" outline="0" fieldPosition="0">
        <references count="2">
          <reference field="4294967294" count="1" selected="0">
            <x v="0"/>
          </reference>
          <reference field="0" count="1" selected="0">
            <x v="142"/>
          </reference>
        </references>
      </pivotArea>
    </chartFormat>
    <chartFormat chart="0" format="133">
      <pivotArea type="data" outline="0" fieldPosition="0">
        <references count="2">
          <reference field="4294967294" count="1" selected="0">
            <x v="0"/>
          </reference>
          <reference field="0" count="1" selected="0">
            <x v="143"/>
          </reference>
        </references>
      </pivotArea>
    </chartFormat>
    <chartFormat chart="0" format="134">
      <pivotArea type="data" outline="0" fieldPosition="0">
        <references count="2">
          <reference field="4294967294" count="1" selected="0">
            <x v="0"/>
          </reference>
          <reference field="0" count="1" selected="0">
            <x v="144"/>
          </reference>
        </references>
      </pivotArea>
    </chartFormat>
    <chartFormat chart="0" format="135">
      <pivotArea type="data" outline="0" fieldPosition="0">
        <references count="2">
          <reference field="4294967294" count="1" selected="0">
            <x v="0"/>
          </reference>
          <reference field="0" count="1" selected="0">
            <x v="145"/>
          </reference>
        </references>
      </pivotArea>
    </chartFormat>
    <chartFormat chart="0" format="136">
      <pivotArea type="data" outline="0" fieldPosition="0">
        <references count="2">
          <reference field="4294967294" count="1" selected="0">
            <x v="0"/>
          </reference>
          <reference field="0" count="1" selected="0">
            <x v="146"/>
          </reference>
        </references>
      </pivotArea>
    </chartFormat>
    <chartFormat chart="0" format="137">
      <pivotArea type="data" outline="0" fieldPosition="0">
        <references count="2">
          <reference field="4294967294" count="1" selected="0">
            <x v="0"/>
          </reference>
          <reference field="0" count="1" selected="0">
            <x v="147"/>
          </reference>
        </references>
      </pivotArea>
    </chartFormat>
    <chartFormat chart="0" format="138">
      <pivotArea type="data" outline="0" fieldPosition="0">
        <references count="2">
          <reference field="4294967294" count="1" selected="0">
            <x v="0"/>
          </reference>
          <reference field="0" count="1" selected="0">
            <x v="148"/>
          </reference>
        </references>
      </pivotArea>
    </chartFormat>
    <chartFormat chart="0" format="139">
      <pivotArea type="data" outline="0" fieldPosition="0">
        <references count="2">
          <reference field="4294967294" count="1" selected="0">
            <x v="0"/>
          </reference>
          <reference field="0" count="1" selected="0">
            <x v="149"/>
          </reference>
        </references>
      </pivotArea>
    </chartFormat>
    <chartFormat chart="0" format="140">
      <pivotArea type="data" outline="0" fieldPosition="0">
        <references count="2">
          <reference field="4294967294" count="1" selected="0">
            <x v="0"/>
          </reference>
          <reference field="0" count="1" selected="0">
            <x v="150"/>
          </reference>
        </references>
      </pivotArea>
    </chartFormat>
    <chartFormat chart="0" format="141">
      <pivotArea type="data" outline="0" fieldPosition="0">
        <references count="2">
          <reference field="4294967294" count="1" selected="0">
            <x v="0"/>
          </reference>
          <reference field="0" count="1" selected="0">
            <x v="151"/>
          </reference>
        </references>
      </pivotArea>
    </chartFormat>
    <chartFormat chart="0" format="142">
      <pivotArea type="data" outline="0" fieldPosition="0">
        <references count="2">
          <reference field="4294967294" count="1" selected="0">
            <x v="0"/>
          </reference>
          <reference field="0" count="1" selected="0">
            <x v="152"/>
          </reference>
        </references>
      </pivotArea>
    </chartFormat>
    <chartFormat chart="0" format="143">
      <pivotArea type="data" outline="0" fieldPosition="0">
        <references count="2">
          <reference field="4294967294" count="1" selected="0">
            <x v="0"/>
          </reference>
          <reference field="0" count="1" selected="0">
            <x v="153"/>
          </reference>
        </references>
      </pivotArea>
    </chartFormat>
    <chartFormat chart="0" format="144">
      <pivotArea type="data" outline="0" fieldPosition="0">
        <references count="2">
          <reference field="4294967294" count="1" selected="0">
            <x v="0"/>
          </reference>
          <reference field="0" count="1" selected="0">
            <x v="154"/>
          </reference>
        </references>
      </pivotArea>
    </chartFormat>
    <chartFormat chart="0" format="145">
      <pivotArea type="data" outline="0" fieldPosition="0">
        <references count="2">
          <reference field="4294967294" count="1" selected="0">
            <x v="0"/>
          </reference>
          <reference field="0" count="1" selected="0">
            <x v="155"/>
          </reference>
        </references>
      </pivotArea>
    </chartFormat>
    <chartFormat chart="0" format="146">
      <pivotArea type="data" outline="0" fieldPosition="0">
        <references count="2">
          <reference field="4294967294" count="1" selected="0">
            <x v="0"/>
          </reference>
          <reference field="0" count="1" selected="0">
            <x v="156"/>
          </reference>
        </references>
      </pivotArea>
    </chartFormat>
    <chartFormat chart="0" format="147">
      <pivotArea type="data" outline="0" fieldPosition="0">
        <references count="2">
          <reference field="4294967294" count="1" selected="0">
            <x v="0"/>
          </reference>
          <reference field="0" count="1" selected="0">
            <x v="157"/>
          </reference>
        </references>
      </pivotArea>
    </chartFormat>
    <chartFormat chart="0" format="148">
      <pivotArea type="data" outline="0" fieldPosition="0">
        <references count="2">
          <reference field="4294967294" count="1" selected="0">
            <x v="0"/>
          </reference>
          <reference field="0" count="1" selected="0">
            <x v="158"/>
          </reference>
        </references>
      </pivotArea>
    </chartFormat>
    <chartFormat chart="0" format="149">
      <pivotArea type="data" outline="0" fieldPosition="0">
        <references count="2">
          <reference field="4294967294" count="1" selected="0">
            <x v="0"/>
          </reference>
          <reference field="0" count="1" selected="0">
            <x v="159"/>
          </reference>
        </references>
      </pivotArea>
    </chartFormat>
    <chartFormat chart="0" format="150">
      <pivotArea type="data" outline="0" fieldPosition="0">
        <references count="2">
          <reference field="4294967294" count="1" selected="0">
            <x v="0"/>
          </reference>
          <reference field="0" count="1" selected="0">
            <x v="160"/>
          </reference>
        </references>
      </pivotArea>
    </chartFormat>
    <chartFormat chart="0" format="151">
      <pivotArea type="data" outline="0" fieldPosition="0">
        <references count="2">
          <reference field="4294967294" count="1" selected="0">
            <x v="0"/>
          </reference>
          <reference field="0" count="1" selected="0">
            <x v="161"/>
          </reference>
        </references>
      </pivotArea>
    </chartFormat>
    <chartFormat chart="0" format="152">
      <pivotArea type="data" outline="0" fieldPosition="0">
        <references count="2">
          <reference field="4294967294" count="1" selected="0">
            <x v="0"/>
          </reference>
          <reference field="0" count="1" selected="0">
            <x v="162"/>
          </reference>
        </references>
      </pivotArea>
    </chartFormat>
    <chartFormat chart="0" format="153">
      <pivotArea type="data" outline="0" fieldPosition="0">
        <references count="2">
          <reference field="4294967294" count="1" selected="0">
            <x v="0"/>
          </reference>
          <reference field="0" count="1" selected="0">
            <x v="163"/>
          </reference>
        </references>
      </pivotArea>
    </chartFormat>
    <chartFormat chart="0" format="154">
      <pivotArea type="data" outline="0" fieldPosition="0">
        <references count="2">
          <reference field="4294967294" count="1" selected="0">
            <x v="0"/>
          </reference>
          <reference field="0" count="1" selected="0">
            <x v="164"/>
          </reference>
        </references>
      </pivotArea>
    </chartFormat>
    <chartFormat chart="0" format="155">
      <pivotArea type="data" outline="0" fieldPosition="0">
        <references count="2">
          <reference field="4294967294" count="1" selected="0">
            <x v="0"/>
          </reference>
          <reference field="0" count="1" selected="0">
            <x v="165"/>
          </reference>
        </references>
      </pivotArea>
    </chartFormat>
    <chartFormat chart="0" format="156">
      <pivotArea type="data" outline="0" fieldPosition="0">
        <references count="2">
          <reference field="4294967294" count="1" selected="0">
            <x v="0"/>
          </reference>
          <reference field="0" count="1" selected="0">
            <x v="166"/>
          </reference>
        </references>
      </pivotArea>
    </chartFormat>
    <chartFormat chart="0" format="157">
      <pivotArea type="data" outline="0" fieldPosition="0">
        <references count="2">
          <reference field="4294967294" count="1" selected="0">
            <x v="0"/>
          </reference>
          <reference field="0" count="1" selected="0">
            <x v="167"/>
          </reference>
        </references>
      </pivotArea>
    </chartFormat>
    <chartFormat chart="0" format="158">
      <pivotArea type="data" outline="0" fieldPosition="0">
        <references count="2">
          <reference field="4294967294" count="1" selected="0">
            <x v="0"/>
          </reference>
          <reference field="0" count="1" selected="0">
            <x v="168"/>
          </reference>
        </references>
      </pivotArea>
    </chartFormat>
    <chartFormat chart="0" format="159">
      <pivotArea type="data" outline="0" fieldPosition="0">
        <references count="2">
          <reference field="4294967294" count="1" selected="0">
            <x v="0"/>
          </reference>
          <reference field="0" count="1" selected="0">
            <x v="169"/>
          </reference>
        </references>
      </pivotArea>
    </chartFormat>
    <chartFormat chart="0" format="160">
      <pivotArea type="data" outline="0" fieldPosition="0">
        <references count="2">
          <reference field="4294967294" count="1" selected="0">
            <x v="0"/>
          </reference>
          <reference field="0" count="1" selected="0">
            <x v="170"/>
          </reference>
        </references>
      </pivotArea>
    </chartFormat>
    <chartFormat chart="0" format="161">
      <pivotArea type="data" outline="0" fieldPosition="0">
        <references count="2">
          <reference field="4294967294" count="1" selected="0">
            <x v="0"/>
          </reference>
          <reference field="0" count="1" selected="0">
            <x v="171"/>
          </reference>
        </references>
      </pivotArea>
    </chartFormat>
    <chartFormat chart="0" format="162">
      <pivotArea type="data" outline="0" fieldPosition="0">
        <references count="2">
          <reference field="4294967294" count="1" selected="0">
            <x v="0"/>
          </reference>
          <reference field="0" count="1" selected="0">
            <x v="172"/>
          </reference>
        </references>
      </pivotArea>
    </chartFormat>
    <chartFormat chart="0" format="163">
      <pivotArea type="data" outline="0" fieldPosition="0">
        <references count="2">
          <reference field="4294967294" count="1" selected="0">
            <x v="0"/>
          </reference>
          <reference field="0" count="1" selected="0">
            <x v="173"/>
          </reference>
        </references>
      </pivotArea>
    </chartFormat>
    <chartFormat chart="0" format="164">
      <pivotArea type="data" outline="0" fieldPosition="0">
        <references count="2">
          <reference field="4294967294" count="1" selected="0">
            <x v="0"/>
          </reference>
          <reference field="0" count="1" selected="0">
            <x v="174"/>
          </reference>
        </references>
      </pivotArea>
    </chartFormat>
    <chartFormat chart="0" format="165">
      <pivotArea type="data" outline="0" fieldPosition="0">
        <references count="2">
          <reference field="4294967294" count="1" selected="0">
            <x v="0"/>
          </reference>
          <reference field="0" count="1" selected="0">
            <x v="175"/>
          </reference>
        </references>
      </pivotArea>
    </chartFormat>
    <chartFormat chart="0" format="166">
      <pivotArea type="data" outline="0" fieldPosition="0">
        <references count="2">
          <reference field="4294967294" count="1" selected="0">
            <x v="0"/>
          </reference>
          <reference field="0" count="1" selected="0">
            <x v="176"/>
          </reference>
        </references>
      </pivotArea>
    </chartFormat>
    <chartFormat chart="0" format="167">
      <pivotArea type="data" outline="0" fieldPosition="0">
        <references count="2">
          <reference field="4294967294" count="1" selected="0">
            <x v="0"/>
          </reference>
          <reference field="0" count="1" selected="0">
            <x v="177"/>
          </reference>
        </references>
      </pivotArea>
    </chartFormat>
    <chartFormat chart="0" format="168">
      <pivotArea type="data" outline="0" fieldPosition="0">
        <references count="2">
          <reference field="4294967294" count="1" selected="0">
            <x v="0"/>
          </reference>
          <reference field="0" count="1" selected="0">
            <x v="178"/>
          </reference>
        </references>
      </pivotArea>
    </chartFormat>
    <chartFormat chart="0" format="169">
      <pivotArea type="data" outline="0" fieldPosition="0">
        <references count="2">
          <reference field="4294967294" count="1" selected="0">
            <x v="0"/>
          </reference>
          <reference field="0" count="1" selected="0">
            <x v="179"/>
          </reference>
        </references>
      </pivotArea>
    </chartFormat>
    <chartFormat chart="0" format="170">
      <pivotArea type="data" outline="0" fieldPosition="0">
        <references count="2">
          <reference field="4294967294" count="1" selected="0">
            <x v="0"/>
          </reference>
          <reference field="0" count="1" selected="0">
            <x v="180"/>
          </reference>
        </references>
      </pivotArea>
    </chartFormat>
    <chartFormat chart="0" format="171">
      <pivotArea type="data" outline="0" fieldPosition="0">
        <references count="2">
          <reference field="4294967294" count="1" selected="0">
            <x v="0"/>
          </reference>
          <reference field="0" count="1" selected="0">
            <x v="181"/>
          </reference>
        </references>
      </pivotArea>
    </chartFormat>
    <chartFormat chart="0" format="172">
      <pivotArea type="data" outline="0" fieldPosition="0">
        <references count="2">
          <reference field="4294967294" count="1" selected="0">
            <x v="0"/>
          </reference>
          <reference field="0" count="1" selected="0">
            <x v="182"/>
          </reference>
        </references>
      </pivotArea>
    </chartFormat>
    <chartFormat chart="0" format="173">
      <pivotArea type="data" outline="0" fieldPosition="0">
        <references count="2">
          <reference field="4294967294" count="1" selected="0">
            <x v="0"/>
          </reference>
          <reference field="0" count="1" selected="0">
            <x v="183"/>
          </reference>
        </references>
      </pivotArea>
    </chartFormat>
    <chartFormat chart="0" format="174">
      <pivotArea type="data" outline="0" fieldPosition="0">
        <references count="2">
          <reference field="4294967294" count="1" selected="0">
            <x v="0"/>
          </reference>
          <reference field="0" count="1" selected="0">
            <x v="184"/>
          </reference>
        </references>
      </pivotArea>
    </chartFormat>
    <chartFormat chart="0" format="175">
      <pivotArea type="data" outline="0" fieldPosition="0">
        <references count="2">
          <reference field="4294967294" count="1" selected="0">
            <x v="0"/>
          </reference>
          <reference field="0" count="1" selected="0">
            <x v="185"/>
          </reference>
        </references>
      </pivotArea>
    </chartFormat>
    <chartFormat chart="0" format="176">
      <pivotArea type="data" outline="0" fieldPosition="0">
        <references count="2">
          <reference field="4294967294" count="1" selected="0">
            <x v="0"/>
          </reference>
          <reference field="0" count="1" selected="0">
            <x v="186"/>
          </reference>
        </references>
      </pivotArea>
    </chartFormat>
    <chartFormat chart="0" format="177">
      <pivotArea type="data" outline="0" fieldPosition="0">
        <references count="2">
          <reference field="4294967294" count="1" selected="0">
            <x v="0"/>
          </reference>
          <reference field="0" count="1" selected="0">
            <x v="187"/>
          </reference>
        </references>
      </pivotArea>
    </chartFormat>
    <chartFormat chart="0" format="178">
      <pivotArea type="data" outline="0" fieldPosition="0">
        <references count="2">
          <reference field="4294967294" count="1" selected="0">
            <x v="0"/>
          </reference>
          <reference field="0" count="1" selected="0">
            <x v="188"/>
          </reference>
        </references>
      </pivotArea>
    </chartFormat>
    <chartFormat chart="0" format="179">
      <pivotArea type="data" outline="0" fieldPosition="0">
        <references count="2">
          <reference field="4294967294" count="1" selected="0">
            <x v="0"/>
          </reference>
          <reference field="0" count="1" selected="0">
            <x v="189"/>
          </reference>
        </references>
      </pivotArea>
    </chartFormat>
    <chartFormat chart="0" format="180">
      <pivotArea type="data" outline="0" fieldPosition="0">
        <references count="2">
          <reference field="4294967294" count="1" selected="0">
            <x v="0"/>
          </reference>
          <reference field="0" count="1" selected="0">
            <x v="190"/>
          </reference>
        </references>
      </pivotArea>
    </chartFormat>
    <chartFormat chart="0" format="181">
      <pivotArea type="data" outline="0" fieldPosition="0">
        <references count="2">
          <reference field="4294967294" count="1" selected="0">
            <x v="0"/>
          </reference>
          <reference field="0" count="1" selected="0">
            <x v="191"/>
          </reference>
        </references>
      </pivotArea>
    </chartFormat>
    <chartFormat chart="0" format="182">
      <pivotArea type="data" outline="0" fieldPosition="0">
        <references count="2">
          <reference field="4294967294" count="1" selected="0">
            <x v="0"/>
          </reference>
          <reference field="0" count="1" selected="0">
            <x v="192"/>
          </reference>
        </references>
      </pivotArea>
    </chartFormat>
    <chartFormat chart="0" format="183">
      <pivotArea type="data" outline="0" fieldPosition="0">
        <references count="2">
          <reference field="4294967294" count="1" selected="0">
            <x v="0"/>
          </reference>
          <reference field="0" count="1" selected="0">
            <x v="193"/>
          </reference>
        </references>
      </pivotArea>
    </chartFormat>
    <chartFormat chart="0" format="184">
      <pivotArea type="data" outline="0" fieldPosition="0">
        <references count="2">
          <reference field="4294967294" count="1" selected="0">
            <x v="0"/>
          </reference>
          <reference field="0" count="1" selected="0">
            <x v="194"/>
          </reference>
        </references>
      </pivotArea>
    </chartFormat>
    <chartFormat chart="0" format="185">
      <pivotArea type="data" outline="0" fieldPosition="0">
        <references count="2">
          <reference field="4294967294" count="1" selected="0">
            <x v="0"/>
          </reference>
          <reference field="0" count="1" selected="0">
            <x v="195"/>
          </reference>
        </references>
      </pivotArea>
    </chartFormat>
    <chartFormat chart="0" format="186">
      <pivotArea type="data" outline="0" fieldPosition="0">
        <references count="2">
          <reference field="4294967294" count="1" selected="0">
            <x v="0"/>
          </reference>
          <reference field="0" count="1" selected="0">
            <x v="196"/>
          </reference>
        </references>
      </pivotArea>
    </chartFormat>
    <chartFormat chart="0" format="187">
      <pivotArea type="data" outline="0" fieldPosition="0">
        <references count="2">
          <reference field="4294967294" count="1" selected="0">
            <x v="0"/>
          </reference>
          <reference field="0" count="1" selected="0">
            <x v="197"/>
          </reference>
        </references>
      </pivotArea>
    </chartFormat>
    <chartFormat chart="0" format="188">
      <pivotArea type="data" outline="0" fieldPosition="0">
        <references count="2">
          <reference field="4294967294" count="1" selected="0">
            <x v="0"/>
          </reference>
          <reference field="0" count="1" selected="0">
            <x v="198"/>
          </reference>
        </references>
      </pivotArea>
    </chartFormat>
    <chartFormat chart="0" format="189">
      <pivotArea type="data" outline="0" fieldPosition="0">
        <references count="2">
          <reference field="4294967294" count="1" selected="0">
            <x v="0"/>
          </reference>
          <reference field="0" count="1" selected="0">
            <x v="199"/>
          </reference>
        </references>
      </pivotArea>
    </chartFormat>
    <chartFormat chart="0" format="190">
      <pivotArea type="data" outline="0" fieldPosition="0">
        <references count="2">
          <reference field="4294967294" count="1" selected="0">
            <x v="0"/>
          </reference>
          <reference field="0" count="1" selected="0">
            <x v="200"/>
          </reference>
        </references>
      </pivotArea>
    </chartFormat>
    <chartFormat chart="0" format="191">
      <pivotArea type="data" outline="0" fieldPosition="0">
        <references count="2">
          <reference field="4294967294" count="1" selected="0">
            <x v="0"/>
          </reference>
          <reference field="0" count="1" selected="0">
            <x v="201"/>
          </reference>
        </references>
      </pivotArea>
    </chartFormat>
    <chartFormat chart="0" format="192">
      <pivotArea type="data" outline="0" fieldPosition="0">
        <references count="2">
          <reference field="4294967294" count="1" selected="0">
            <x v="0"/>
          </reference>
          <reference field="0" count="1" selected="0">
            <x v="202"/>
          </reference>
        </references>
      </pivotArea>
    </chartFormat>
    <chartFormat chart="0" format="193">
      <pivotArea type="data" outline="0" fieldPosition="0">
        <references count="2">
          <reference field="4294967294" count="1" selected="0">
            <x v="0"/>
          </reference>
          <reference field="0" count="1" selected="0">
            <x v="203"/>
          </reference>
        </references>
      </pivotArea>
    </chartFormat>
    <chartFormat chart="0" format="194">
      <pivotArea type="data" outline="0" fieldPosition="0">
        <references count="2">
          <reference field="4294967294" count="1" selected="0">
            <x v="0"/>
          </reference>
          <reference field="0" count="1" selected="0">
            <x v="204"/>
          </reference>
        </references>
      </pivotArea>
    </chartFormat>
    <chartFormat chart="0" format="195">
      <pivotArea type="data" outline="0" fieldPosition="0">
        <references count="2">
          <reference field="4294967294" count="1" selected="0">
            <x v="0"/>
          </reference>
          <reference field="0" count="1" selected="0">
            <x v="205"/>
          </reference>
        </references>
      </pivotArea>
    </chartFormat>
    <chartFormat chart="0" format="196">
      <pivotArea type="data" outline="0" fieldPosition="0">
        <references count="2">
          <reference field="4294967294" count="1" selected="0">
            <x v="0"/>
          </reference>
          <reference field="0" count="1" selected="0">
            <x v="206"/>
          </reference>
        </references>
      </pivotArea>
    </chartFormat>
    <chartFormat chart="0" format="197">
      <pivotArea type="data" outline="0" fieldPosition="0">
        <references count="2">
          <reference field="4294967294" count="1" selected="0">
            <x v="0"/>
          </reference>
          <reference field="0" count="1" selected="0">
            <x v="207"/>
          </reference>
        </references>
      </pivotArea>
    </chartFormat>
    <chartFormat chart="0" format="198">
      <pivotArea type="data" outline="0" fieldPosition="0">
        <references count="2">
          <reference field="4294967294" count="1" selected="0">
            <x v="0"/>
          </reference>
          <reference field="0" count="1" selected="0">
            <x v="208"/>
          </reference>
        </references>
      </pivotArea>
    </chartFormat>
    <chartFormat chart="0" format="199">
      <pivotArea type="data" outline="0" fieldPosition="0">
        <references count="2">
          <reference field="4294967294" count="1" selected="0">
            <x v="0"/>
          </reference>
          <reference field="0" count="1" selected="0">
            <x v="209"/>
          </reference>
        </references>
      </pivotArea>
    </chartFormat>
    <chartFormat chart="0" format="200">
      <pivotArea type="data" outline="0" fieldPosition="0">
        <references count="2">
          <reference field="4294967294" count="1" selected="0">
            <x v="0"/>
          </reference>
          <reference field="0" count="1" selected="0">
            <x v="210"/>
          </reference>
        </references>
      </pivotArea>
    </chartFormat>
    <chartFormat chart="0" format="201">
      <pivotArea type="data" outline="0" fieldPosition="0">
        <references count="2">
          <reference field="4294967294" count="1" selected="0">
            <x v="0"/>
          </reference>
          <reference field="0" count="1" selected="0">
            <x v="211"/>
          </reference>
        </references>
      </pivotArea>
    </chartFormat>
    <chartFormat chart="0" format="202">
      <pivotArea type="data" outline="0" fieldPosition="0">
        <references count="2">
          <reference field="4294967294" count="1" selected="0">
            <x v="0"/>
          </reference>
          <reference field="0" count="1" selected="0">
            <x v="212"/>
          </reference>
        </references>
      </pivotArea>
    </chartFormat>
    <chartFormat chart="0" format="203">
      <pivotArea type="data" outline="0" fieldPosition="0">
        <references count="2">
          <reference field="4294967294" count="1" selected="0">
            <x v="0"/>
          </reference>
          <reference field="0" count="1" selected="0">
            <x v="213"/>
          </reference>
        </references>
      </pivotArea>
    </chartFormat>
    <chartFormat chart="0" format="204">
      <pivotArea type="data" outline="0" fieldPosition="0">
        <references count="2">
          <reference field="4294967294" count="1" selected="0">
            <x v="0"/>
          </reference>
          <reference field="0" count="1" selected="0">
            <x v="214"/>
          </reference>
        </references>
      </pivotArea>
    </chartFormat>
    <chartFormat chart="0" format="205">
      <pivotArea type="data" outline="0" fieldPosition="0">
        <references count="2">
          <reference field="4294967294" count="1" selected="0">
            <x v="0"/>
          </reference>
          <reference field="0" count="1" selected="0">
            <x v="215"/>
          </reference>
        </references>
      </pivotArea>
    </chartFormat>
    <chartFormat chart="0" format="206">
      <pivotArea type="data" outline="0" fieldPosition="0">
        <references count="2">
          <reference field="4294967294" count="1" selected="0">
            <x v="0"/>
          </reference>
          <reference field="0" count="1" selected="0">
            <x v="216"/>
          </reference>
        </references>
      </pivotArea>
    </chartFormat>
    <chartFormat chart="0" format="207">
      <pivotArea type="data" outline="0" fieldPosition="0">
        <references count="2">
          <reference field="4294967294" count="1" selected="0">
            <x v="0"/>
          </reference>
          <reference field="0" count="1" selected="0">
            <x v="217"/>
          </reference>
        </references>
      </pivotArea>
    </chartFormat>
    <chartFormat chart="0" format="208">
      <pivotArea type="data" outline="0" fieldPosition="0">
        <references count="2">
          <reference field="4294967294" count="1" selected="0">
            <x v="0"/>
          </reference>
          <reference field="0" count="1" selected="0">
            <x v="218"/>
          </reference>
        </references>
      </pivotArea>
    </chartFormat>
    <chartFormat chart="0" format="209">
      <pivotArea type="data" outline="0" fieldPosition="0">
        <references count="2">
          <reference field="4294967294" count="1" selected="0">
            <x v="0"/>
          </reference>
          <reference field="0" count="1" selected="0">
            <x v="219"/>
          </reference>
        </references>
      </pivotArea>
    </chartFormat>
    <chartFormat chart="0" format="210">
      <pivotArea type="data" outline="0" fieldPosition="0">
        <references count="2">
          <reference field="4294967294" count="1" selected="0">
            <x v="0"/>
          </reference>
          <reference field="0" count="1" selected="0">
            <x v="220"/>
          </reference>
        </references>
      </pivotArea>
    </chartFormat>
    <chartFormat chart="0" format="211">
      <pivotArea type="data" outline="0" fieldPosition="0">
        <references count="2">
          <reference field="4294967294" count="1" selected="0">
            <x v="0"/>
          </reference>
          <reference field="0" count="1" selected="0">
            <x v="221"/>
          </reference>
        </references>
      </pivotArea>
    </chartFormat>
    <chartFormat chart="0" format="212">
      <pivotArea type="data" outline="0" fieldPosition="0">
        <references count="2">
          <reference field="4294967294" count="1" selected="0">
            <x v="0"/>
          </reference>
          <reference field="0" count="1" selected="0">
            <x v="222"/>
          </reference>
        </references>
      </pivotArea>
    </chartFormat>
    <chartFormat chart="0" format="213">
      <pivotArea type="data" outline="0" fieldPosition="0">
        <references count="2">
          <reference field="4294967294" count="1" selected="0">
            <x v="0"/>
          </reference>
          <reference field="0" count="1" selected="0">
            <x v="223"/>
          </reference>
        </references>
      </pivotArea>
    </chartFormat>
    <chartFormat chart="0" format="214">
      <pivotArea type="data" outline="0" fieldPosition="0">
        <references count="2">
          <reference field="4294967294" count="1" selected="0">
            <x v="0"/>
          </reference>
          <reference field="0" count="1" selected="0">
            <x v="224"/>
          </reference>
        </references>
      </pivotArea>
    </chartFormat>
    <chartFormat chart="0" format="215">
      <pivotArea type="data" outline="0" fieldPosition="0">
        <references count="2">
          <reference field="4294967294" count="1" selected="0">
            <x v="0"/>
          </reference>
          <reference field="0" count="1" selected="0">
            <x v="225"/>
          </reference>
        </references>
      </pivotArea>
    </chartFormat>
    <chartFormat chart="0" format="216">
      <pivotArea type="data" outline="0" fieldPosition="0">
        <references count="2">
          <reference field="4294967294" count="1" selected="0">
            <x v="0"/>
          </reference>
          <reference field="0" count="1" selected="0">
            <x v="226"/>
          </reference>
        </references>
      </pivotArea>
    </chartFormat>
    <chartFormat chart="0" format="217">
      <pivotArea type="data" outline="0" fieldPosition="0">
        <references count="2">
          <reference field="4294967294" count="1" selected="0">
            <x v="0"/>
          </reference>
          <reference field="0" count="1" selected="0">
            <x v="227"/>
          </reference>
        </references>
      </pivotArea>
    </chartFormat>
    <chartFormat chart="0" format="218">
      <pivotArea type="data" outline="0" fieldPosition="0">
        <references count="2">
          <reference field="4294967294" count="1" selected="0">
            <x v="0"/>
          </reference>
          <reference field="0" count="1" selected="0">
            <x v="228"/>
          </reference>
        </references>
      </pivotArea>
    </chartFormat>
    <chartFormat chart="0" format="219">
      <pivotArea type="data" outline="0" fieldPosition="0">
        <references count="2">
          <reference field="4294967294" count="1" selected="0">
            <x v="0"/>
          </reference>
          <reference field="0" count="1" selected="0">
            <x v="229"/>
          </reference>
        </references>
      </pivotArea>
    </chartFormat>
    <chartFormat chart="0" format="220">
      <pivotArea type="data" outline="0" fieldPosition="0">
        <references count="2">
          <reference field="4294967294" count="1" selected="0">
            <x v="0"/>
          </reference>
          <reference field="0" count="1" selected="0">
            <x v="230"/>
          </reference>
        </references>
      </pivotArea>
    </chartFormat>
    <chartFormat chart="0" format="221">
      <pivotArea type="data" outline="0" fieldPosition="0">
        <references count="2">
          <reference field="4294967294" count="1" selected="0">
            <x v="0"/>
          </reference>
          <reference field="0" count="1" selected="0">
            <x v="231"/>
          </reference>
        </references>
      </pivotArea>
    </chartFormat>
    <chartFormat chart="0" format="222">
      <pivotArea type="data" outline="0" fieldPosition="0">
        <references count="2">
          <reference field="4294967294" count="1" selected="0">
            <x v="0"/>
          </reference>
          <reference field="0" count="1" selected="0">
            <x v="232"/>
          </reference>
        </references>
      </pivotArea>
    </chartFormat>
    <chartFormat chart="0" format="223">
      <pivotArea type="data" outline="0" fieldPosition="0">
        <references count="2">
          <reference field="4294967294" count="1" selected="0">
            <x v="0"/>
          </reference>
          <reference field="0" count="1" selected="0">
            <x v="233"/>
          </reference>
        </references>
      </pivotArea>
    </chartFormat>
    <chartFormat chart="0" format="224">
      <pivotArea type="data" outline="0" fieldPosition="0">
        <references count="2">
          <reference field="4294967294" count="1" selected="0">
            <x v="0"/>
          </reference>
          <reference field="0" count="1" selected="0">
            <x v="234"/>
          </reference>
        </references>
      </pivotArea>
    </chartFormat>
    <chartFormat chart="0" format="225">
      <pivotArea type="data" outline="0" fieldPosition="0">
        <references count="2">
          <reference field="4294967294" count="1" selected="0">
            <x v="0"/>
          </reference>
          <reference field="0" count="1" selected="0">
            <x v="235"/>
          </reference>
        </references>
      </pivotArea>
    </chartFormat>
    <chartFormat chart="0" format="226">
      <pivotArea type="data" outline="0" fieldPosition="0">
        <references count="2">
          <reference field="4294967294" count="1" selected="0">
            <x v="0"/>
          </reference>
          <reference field="0" count="1" selected="0">
            <x v="236"/>
          </reference>
        </references>
      </pivotArea>
    </chartFormat>
    <chartFormat chart="0" format="227">
      <pivotArea type="data" outline="0" fieldPosition="0">
        <references count="2">
          <reference field="4294967294" count="1" selected="0">
            <x v="0"/>
          </reference>
          <reference field="0" count="1" selected="0">
            <x v="237"/>
          </reference>
        </references>
      </pivotArea>
    </chartFormat>
    <chartFormat chart="0" format="228">
      <pivotArea type="data" outline="0" fieldPosition="0">
        <references count="2">
          <reference field="4294967294" count="1" selected="0">
            <x v="0"/>
          </reference>
          <reference field="0" count="1" selected="0">
            <x v="238"/>
          </reference>
        </references>
      </pivotArea>
    </chartFormat>
    <chartFormat chart="0" format="229">
      <pivotArea type="data" outline="0" fieldPosition="0">
        <references count="2">
          <reference field="4294967294" count="1" selected="0">
            <x v="0"/>
          </reference>
          <reference field="0" count="1" selected="0">
            <x v="239"/>
          </reference>
        </references>
      </pivotArea>
    </chartFormat>
    <chartFormat chart="0" format="230">
      <pivotArea type="data" outline="0" fieldPosition="0">
        <references count="2">
          <reference field="4294967294" count="1" selected="0">
            <x v="0"/>
          </reference>
          <reference field="0" count="1" selected="0">
            <x v="240"/>
          </reference>
        </references>
      </pivotArea>
    </chartFormat>
    <chartFormat chart="0" format="231">
      <pivotArea type="data" outline="0" fieldPosition="0">
        <references count="2">
          <reference field="4294967294" count="1" selected="0">
            <x v="0"/>
          </reference>
          <reference field="0" count="1" selected="0">
            <x v="241"/>
          </reference>
        </references>
      </pivotArea>
    </chartFormat>
    <chartFormat chart="0" format="232">
      <pivotArea type="data" outline="0" fieldPosition="0">
        <references count="2">
          <reference field="4294967294" count="1" selected="0">
            <x v="0"/>
          </reference>
          <reference field="0" count="1" selected="0">
            <x v="242"/>
          </reference>
        </references>
      </pivotArea>
    </chartFormat>
    <chartFormat chart="0" format="233">
      <pivotArea type="data" outline="0" fieldPosition="0">
        <references count="2">
          <reference field="4294967294" count="1" selected="0">
            <x v="0"/>
          </reference>
          <reference field="0" count="1" selected="0">
            <x v="243"/>
          </reference>
        </references>
      </pivotArea>
    </chartFormat>
    <chartFormat chart="0" format="234">
      <pivotArea type="data" outline="0" fieldPosition="0">
        <references count="2">
          <reference field="4294967294" count="1" selected="0">
            <x v="0"/>
          </reference>
          <reference field="0" count="1" selected="0">
            <x v="244"/>
          </reference>
        </references>
      </pivotArea>
    </chartFormat>
    <chartFormat chart="0" format="235">
      <pivotArea type="data" outline="0" fieldPosition="0">
        <references count="2">
          <reference field="4294967294" count="1" selected="0">
            <x v="0"/>
          </reference>
          <reference field="0" count="1" selected="0">
            <x v="245"/>
          </reference>
        </references>
      </pivotArea>
    </chartFormat>
    <chartFormat chart="0" format="236">
      <pivotArea type="data" outline="0" fieldPosition="0">
        <references count="2">
          <reference field="4294967294" count="1" selected="0">
            <x v="0"/>
          </reference>
          <reference field="0" count="1" selected="0">
            <x v="246"/>
          </reference>
        </references>
      </pivotArea>
    </chartFormat>
    <chartFormat chart="0" format="237">
      <pivotArea type="data" outline="0" fieldPosition="0">
        <references count="2">
          <reference field="4294967294" count="1" selected="0">
            <x v="0"/>
          </reference>
          <reference field="0" count="1" selected="0">
            <x v="247"/>
          </reference>
        </references>
      </pivotArea>
    </chartFormat>
    <chartFormat chart="0" format="238">
      <pivotArea type="data" outline="0" fieldPosition="0">
        <references count="2">
          <reference field="4294967294" count="1" selected="0">
            <x v="0"/>
          </reference>
          <reference field="0" count="1" selected="0">
            <x v="248"/>
          </reference>
        </references>
      </pivotArea>
    </chartFormat>
    <chartFormat chart="0" format="239">
      <pivotArea type="data" outline="0" fieldPosition="0">
        <references count="2">
          <reference field="4294967294" count="1" selected="0">
            <x v="0"/>
          </reference>
          <reference field="0" count="1" selected="0">
            <x v="249"/>
          </reference>
        </references>
      </pivotArea>
    </chartFormat>
    <chartFormat chart="0" format="240">
      <pivotArea type="data" outline="0" fieldPosition="0">
        <references count="2">
          <reference field="4294967294" count="1" selected="0">
            <x v="0"/>
          </reference>
          <reference field="0" count="1" selected="0">
            <x v="0"/>
          </reference>
        </references>
      </pivotArea>
    </chartFormat>
    <chartFormat chart="0" format="241">
      <pivotArea type="data" outline="0" fieldPosition="0">
        <references count="2">
          <reference field="4294967294" count="1" selected="0">
            <x v="0"/>
          </reference>
          <reference field="0" count="1" selected="0">
            <x v="250"/>
          </reference>
        </references>
      </pivotArea>
    </chartFormat>
    <chartFormat chart="0" format="242">
      <pivotArea type="data" outline="0" fieldPosition="0">
        <references count="2">
          <reference field="4294967294" count="1" selected="0">
            <x v="0"/>
          </reference>
          <reference field="0" count="1" selected="0">
            <x v="251"/>
          </reference>
        </references>
      </pivotArea>
    </chartFormat>
    <chartFormat chart="0" format="243">
      <pivotArea type="data" outline="0" fieldPosition="0">
        <references count="2">
          <reference field="4294967294" count="1" selected="0">
            <x v="0"/>
          </reference>
          <reference field="0" count="1" selected="0">
            <x v="252"/>
          </reference>
        </references>
      </pivotArea>
    </chartFormat>
    <chartFormat chart="0" format="244">
      <pivotArea type="data" outline="0" fieldPosition="0">
        <references count="2">
          <reference field="4294967294" count="1" selected="0">
            <x v="0"/>
          </reference>
          <reference field="0" count="1" selected="0">
            <x v="253"/>
          </reference>
        </references>
      </pivotArea>
    </chartFormat>
    <chartFormat chart="0" format="245">
      <pivotArea type="data" outline="0" fieldPosition="0">
        <references count="2">
          <reference field="4294967294" count="1" selected="0">
            <x v="0"/>
          </reference>
          <reference field="0" count="1" selected="0">
            <x v="254"/>
          </reference>
        </references>
      </pivotArea>
    </chartFormat>
    <chartFormat chart="0" format="246">
      <pivotArea type="data" outline="0" fieldPosition="0">
        <references count="2">
          <reference field="4294967294" count="1" selected="0">
            <x v="0"/>
          </reference>
          <reference field="0" count="1" selected="0">
            <x v="255"/>
          </reference>
        </references>
      </pivotArea>
    </chartFormat>
    <chartFormat chart="0" format="247">
      <pivotArea type="data" outline="0" fieldPosition="0">
        <references count="2">
          <reference field="4294967294" count="1" selected="0">
            <x v="0"/>
          </reference>
          <reference field="0" count="1" selected="0">
            <x v="256"/>
          </reference>
        </references>
      </pivotArea>
    </chartFormat>
    <chartFormat chart="0" format="248">
      <pivotArea type="data" outline="0" fieldPosition="0">
        <references count="2">
          <reference field="4294967294" count="1" selected="0">
            <x v="0"/>
          </reference>
          <reference field="0" count="1" selected="0">
            <x v="257"/>
          </reference>
        </references>
      </pivotArea>
    </chartFormat>
    <chartFormat chart="0" format="249">
      <pivotArea type="data" outline="0" fieldPosition="0">
        <references count="2">
          <reference field="4294967294" count="1" selected="0">
            <x v="0"/>
          </reference>
          <reference field="0" count="1" selected="0">
            <x v="258"/>
          </reference>
        </references>
      </pivotArea>
    </chartFormat>
    <chartFormat chart="0" format="250">
      <pivotArea type="data" outline="0" fieldPosition="0">
        <references count="2">
          <reference field="4294967294" count="1" selected="0">
            <x v="0"/>
          </reference>
          <reference field="0" count="1" selected="0">
            <x v="259"/>
          </reference>
        </references>
      </pivotArea>
    </chartFormat>
    <chartFormat chart="0" format="251">
      <pivotArea type="data" outline="0" fieldPosition="0">
        <references count="2">
          <reference field="4294967294" count="1" selected="0">
            <x v="0"/>
          </reference>
          <reference field="0" count="1" selected="0">
            <x v="7"/>
          </reference>
        </references>
      </pivotArea>
    </chartFormat>
    <chartFormat chart="0" format="252">
      <pivotArea type="data" outline="0" fieldPosition="0">
        <references count="2">
          <reference field="4294967294" count="1" selected="0">
            <x v="0"/>
          </reference>
          <reference field="0" count="1" selected="0">
            <x v="260"/>
          </reference>
        </references>
      </pivotArea>
    </chartFormat>
    <chartFormat chart="0" format="253">
      <pivotArea type="data" outline="0" fieldPosition="0">
        <references count="2">
          <reference field="4294967294" count="1" selected="0">
            <x v="0"/>
          </reference>
          <reference field="0" count="1" selected="0">
            <x v="261"/>
          </reference>
        </references>
      </pivotArea>
    </chartFormat>
    <chartFormat chart="0" format="254">
      <pivotArea type="data" outline="0" fieldPosition="0">
        <references count="2">
          <reference field="4294967294" count="1" selected="0">
            <x v="0"/>
          </reference>
          <reference field="0" count="1" selected="0">
            <x v="10"/>
          </reference>
        </references>
      </pivotArea>
    </chartFormat>
    <chartFormat chart="0" format="255">
      <pivotArea type="data" outline="0" fieldPosition="0">
        <references count="2">
          <reference field="4294967294" count="1" selected="0">
            <x v="0"/>
          </reference>
          <reference field="0" count="1" selected="0">
            <x v="262"/>
          </reference>
        </references>
      </pivotArea>
    </chartFormat>
    <chartFormat chart="0" format="256">
      <pivotArea type="data" outline="0" fieldPosition="0">
        <references count="2">
          <reference field="4294967294" count="1" selected="0">
            <x v="0"/>
          </reference>
          <reference field="0" count="1" selected="0">
            <x v="263"/>
          </reference>
        </references>
      </pivotArea>
    </chartFormat>
    <chartFormat chart="0" format="257">
      <pivotArea type="data" outline="0" fieldPosition="0">
        <references count="2">
          <reference field="4294967294" count="1" selected="0">
            <x v="0"/>
          </reference>
          <reference field="0" count="1" selected="0">
            <x v="264"/>
          </reference>
        </references>
      </pivotArea>
    </chartFormat>
    <chartFormat chart="0" format="258">
      <pivotArea type="data" outline="0" fieldPosition="0">
        <references count="2">
          <reference field="4294967294" count="1" selected="0">
            <x v="0"/>
          </reference>
          <reference field="0" count="1" selected="0">
            <x v="265"/>
          </reference>
        </references>
      </pivotArea>
    </chartFormat>
    <chartFormat chart="0" format="259">
      <pivotArea type="data" outline="0" fieldPosition="0">
        <references count="2">
          <reference field="4294967294" count="1" selected="0">
            <x v="0"/>
          </reference>
          <reference field="0" count="1" selected="0">
            <x v="266"/>
          </reference>
        </references>
      </pivotArea>
    </chartFormat>
    <chartFormat chart="0" format="260">
      <pivotArea type="data" outline="0" fieldPosition="0">
        <references count="2">
          <reference field="4294967294" count="1" selected="0">
            <x v="0"/>
          </reference>
          <reference field="0" count="1" selected="0">
            <x v="267"/>
          </reference>
        </references>
      </pivotArea>
    </chartFormat>
    <chartFormat chart="0" format="261">
      <pivotArea type="data" outline="0" fieldPosition="0">
        <references count="2">
          <reference field="4294967294" count="1" selected="0">
            <x v="0"/>
          </reference>
          <reference field="0" count="1" selected="0">
            <x v="268"/>
          </reference>
        </references>
      </pivotArea>
    </chartFormat>
    <chartFormat chart="0" format="262">
      <pivotArea type="data" outline="0" fieldPosition="0">
        <references count="2">
          <reference field="4294967294" count="1" selected="0">
            <x v="0"/>
          </reference>
          <reference field="0" count="1" selected="0">
            <x v="269"/>
          </reference>
        </references>
      </pivotArea>
    </chartFormat>
    <chartFormat chart="0" format="263">
      <pivotArea type="data" outline="0" fieldPosition="0">
        <references count="2">
          <reference field="4294967294" count="1" selected="0">
            <x v="0"/>
          </reference>
          <reference field="0" count="1" selected="0">
            <x v="270"/>
          </reference>
        </references>
      </pivotArea>
    </chartFormat>
    <chartFormat chart="0" format="264">
      <pivotArea type="data" outline="0" fieldPosition="0">
        <references count="2">
          <reference field="4294967294" count="1" selected="0">
            <x v="0"/>
          </reference>
          <reference field="0" count="1" selected="0">
            <x v="271"/>
          </reference>
        </references>
      </pivotArea>
    </chartFormat>
    <chartFormat chart="0" format="265">
      <pivotArea type="data" outline="0" fieldPosition="0">
        <references count="2">
          <reference field="4294967294" count="1" selected="0">
            <x v="0"/>
          </reference>
          <reference field="0" count="1" selected="0">
            <x v="272"/>
          </reference>
        </references>
      </pivotArea>
    </chartFormat>
    <chartFormat chart="0" format="266">
      <pivotArea type="data" outline="0" fieldPosition="0">
        <references count="2">
          <reference field="4294967294" count="1" selected="0">
            <x v="0"/>
          </reference>
          <reference field="0" count="1" selected="0">
            <x v="273"/>
          </reference>
        </references>
      </pivotArea>
    </chartFormat>
    <chartFormat chart="0" format="267">
      <pivotArea type="data" outline="0" fieldPosition="0">
        <references count="2">
          <reference field="4294967294" count="1" selected="0">
            <x v="0"/>
          </reference>
          <reference field="0" count="1" selected="0">
            <x v="274"/>
          </reference>
        </references>
      </pivotArea>
    </chartFormat>
    <chartFormat chart="0" format="268">
      <pivotArea type="data" outline="0" fieldPosition="0">
        <references count="2">
          <reference field="4294967294" count="1" selected="0">
            <x v="0"/>
          </reference>
          <reference field="0" count="1" selected="0">
            <x v="275"/>
          </reference>
        </references>
      </pivotArea>
    </chartFormat>
    <chartFormat chart="0" format="269">
      <pivotArea type="data" outline="0" fieldPosition="0">
        <references count="2">
          <reference field="4294967294" count="1" selected="0">
            <x v="0"/>
          </reference>
          <reference field="0" count="1" selected="0">
            <x v="276"/>
          </reference>
        </references>
      </pivotArea>
    </chartFormat>
    <chartFormat chart="0" format="270">
      <pivotArea type="data" outline="0" fieldPosition="0">
        <references count="2">
          <reference field="4294967294" count="1" selected="0">
            <x v="0"/>
          </reference>
          <reference field="0" count="1" selected="0">
            <x v="277"/>
          </reference>
        </references>
      </pivotArea>
    </chartFormat>
    <chartFormat chart="0" format="271">
      <pivotArea type="data" outline="0" fieldPosition="0">
        <references count="2">
          <reference field="4294967294" count="1" selected="0">
            <x v="0"/>
          </reference>
          <reference field="0" count="1" selected="0">
            <x v="278"/>
          </reference>
        </references>
      </pivotArea>
    </chartFormat>
    <chartFormat chart="0" format="272">
      <pivotArea type="data" outline="0" fieldPosition="0">
        <references count="2">
          <reference field="4294967294" count="1" selected="0">
            <x v="0"/>
          </reference>
          <reference field="0" count="1" selected="0">
            <x v="279"/>
          </reference>
        </references>
      </pivotArea>
    </chartFormat>
    <chartFormat chart="0" format="273">
      <pivotArea type="data" outline="0" fieldPosition="0">
        <references count="2">
          <reference field="4294967294" count="1" selected="0">
            <x v="0"/>
          </reference>
          <reference field="0" count="1" selected="0">
            <x v="280"/>
          </reference>
        </references>
      </pivotArea>
    </chartFormat>
    <chartFormat chart="0" format="274">
      <pivotArea type="data" outline="0" fieldPosition="0">
        <references count="2">
          <reference field="4294967294" count="1" selected="0">
            <x v="0"/>
          </reference>
          <reference field="0" count="1" selected="0">
            <x v="281"/>
          </reference>
        </references>
      </pivotArea>
    </chartFormat>
    <chartFormat chart="0" format="275">
      <pivotArea type="data" outline="0" fieldPosition="0">
        <references count="2">
          <reference field="4294967294" count="1" selected="0">
            <x v="0"/>
          </reference>
          <reference field="0" count="1" selected="0">
            <x v="282"/>
          </reference>
        </references>
      </pivotArea>
    </chartFormat>
    <chartFormat chart="0" format="276">
      <pivotArea type="data" outline="0" fieldPosition="0">
        <references count="2">
          <reference field="4294967294" count="1" selected="0">
            <x v="0"/>
          </reference>
          <reference field="0" count="1" selected="0">
            <x v="283"/>
          </reference>
        </references>
      </pivotArea>
    </chartFormat>
    <chartFormat chart="0" format="277">
      <pivotArea type="data" outline="0" fieldPosition="0">
        <references count="2">
          <reference field="4294967294" count="1" selected="0">
            <x v="0"/>
          </reference>
          <reference field="0" count="1" selected="0">
            <x v="284"/>
          </reference>
        </references>
      </pivotArea>
    </chartFormat>
    <chartFormat chart="0" format="278">
      <pivotArea type="data" outline="0" fieldPosition="0">
        <references count="2">
          <reference field="4294967294" count="1" selected="0">
            <x v="0"/>
          </reference>
          <reference field="0" count="1" selected="0">
            <x v="285"/>
          </reference>
        </references>
      </pivotArea>
    </chartFormat>
    <chartFormat chart="0" format="279">
      <pivotArea type="data" outline="0" fieldPosition="0">
        <references count="2">
          <reference field="4294967294" count="1" selected="0">
            <x v="0"/>
          </reference>
          <reference field="0" count="1" selected="0">
            <x v="286"/>
          </reference>
        </references>
      </pivotArea>
    </chartFormat>
    <chartFormat chart="0" format="280">
      <pivotArea type="data" outline="0" fieldPosition="0">
        <references count="2">
          <reference field="4294967294" count="1" selected="0">
            <x v="0"/>
          </reference>
          <reference field="0" count="1" selected="0">
            <x v="287"/>
          </reference>
        </references>
      </pivotArea>
    </chartFormat>
    <chartFormat chart="0" format="281">
      <pivotArea type="data" outline="0" fieldPosition="0">
        <references count="2">
          <reference field="4294967294" count="1" selected="0">
            <x v="0"/>
          </reference>
          <reference field="0" count="1" selected="0">
            <x v="288"/>
          </reference>
        </references>
      </pivotArea>
    </chartFormat>
    <chartFormat chart="0" format="282">
      <pivotArea type="data" outline="0" fieldPosition="0">
        <references count="2">
          <reference field="4294967294" count="1" selected="0">
            <x v="0"/>
          </reference>
          <reference field="0" count="1" selected="0">
            <x v="289"/>
          </reference>
        </references>
      </pivotArea>
    </chartFormat>
    <chartFormat chart="0" format="283">
      <pivotArea type="data" outline="0" fieldPosition="0">
        <references count="2">
          <reference field="4294967294" count="1" selected="0">
            <x v="0"/>
          </reference>
          <reference field="0" count="1" selected="0">
            <x v="290"/>
          </reference>
        </references>
      </pivotArea>
    </chartFormat>
    <chartFormat chart="0" format="284">
      <pivotArea type="data" outline="0" fieldPosition="0">
        <references count="2">
          <reference field="4294967294" count="1" selected="0">
            <x v="0"/>
          </reference>
          <reference field="0" count="1" selected="0">
            <x v="291"/>
          </reference>
        </references>
      </pivotArea>
    </chartFormat>
    <chartFormat chart="0" format="285">
      <pivotArea type="data" outline="0" fieldPosition="0">
        <references count="2">
          <reference field="4294967294" count="1" selected="0">
            <x v="0"/>
          </reference>
          <reference field="0" count="1" selected="0">
            <x v="292"/>
          </reference>
        </references>
      </pivotArea>
    </chartFormat>
    <chartFormat chart="0" format="286">
      <pivotArea type="data" outline="0" fieldPosition="0">
        <references count="2">
          <reference field="4294967294" count="1" selected="0">
            <x v="0"/>
          </reference>
          <reference field="0" count="1" selected="0">
            <x v="293"/>
          </reference>
        </references>
      </pivotArea>
    </chartFormat>
    <chartFormat chart="0" format="287">
      <pivotArea type="data" outline="0" fieldPosition="0">
        <references count="2">
          <reference field="4294967294" count="1" selected="0">
            <x v="0"/>
          </reference>
          <reference field="0" count="1" selected="0">
            <x v="294"/>
          </reference>
        </references>
      </pivotArea>
    </chartFormat>
    <chartFormat chart="0" format="288">
      <pivotArea type="data" outline="0" fieldPosition="0">
        <references count="2">
          <reference field="4294967294" count="1" selected="0">
            <x v="0"/>
          </reference>
          <reference field="0" count="1" selected="0">
            <x v="295"/>
          </reference>
        </references>
      </pivotArea>
    </chartFormat>
    <chartFormat chart="0" format="289">
      <pivotArea type="data" outline="0" fieldPosition="0">
        <references count="2">
          <reference field="4294967294" count="1" selected="0">
            <x v="0"/>
          </reference>
          <reference field="0" count="1" selected="0">
            <x v="296"/>
          </reference>
        </references>
      </pivotArea>
    </chartFormat>
    <chartFormat chart="0" format="290">
      <pivotArea type="data" outline="0" fieldPosition="0">
        <references count="2">
          <reference field="4294967294" count="1" selected="0">
            <x v="0"/>
          </reference>
          <reference field="0" count="1" selected="0">
            <x v="297"/>
          </reference>
        </references>
      </pivotArea>
    </chartFormat>
    <chartFormat chart="0" format="291">
      <pivotArea type="data" outline="0" fieldPosition="0">
        <references count="2">
          <reference field="4294967294" count="1" selected="0">
            <x v="0"/>
          </reference>
          <reference field="0" count="1" selected="0">
            <x v="298"/>
          </reference>
        </references>
      </pivotArea>
    </chartFormat>
    <chartFormat chart="0" format="292">
      <pivotArea type="data" outline="0" fieldPosition="0">
        <references count="2">
          <reference field="4294967294" count="1" selected="0">
            <x v="0"/>
          </reference>
          <reference field="0" count="1" selected="0">
            <x v="299"/>
          </reference>
        </references>
      </pivotArea>
    </chartFormat>
    <chartFormat chart="0" format="293">
      <pivotArea type="data" outline="0" fieldPosition="0">
        <references count="2">
          <reference field="4294967294" count="1" selected="0">
            <x v="0"/>
          </reference>
          <reference field="0" count="1" selected="0">
            <x v="300"/>
          </reference>
        </references>
      </pivotArea>
    </chartFormat>
    <chartFormat chart="0" format="294">
      <pivotArea type="data" outline="0" fieldPosition="0">
        <references count="2">
          <reference field="4294967294" count="1" selected="0">
            <x v="0"/>
          </reference>
          <reference field="0" count="1" selected="0">
            <x v="301"/>
          </reference>
        </references>
      </pivotArea>
    </chartFormat>
    <chartFormat chart="0" format="295">
      <pivotArea type="data" outline="0" fieldPosition="0">
        <references count="2">
          <reference field="4294967294" count="1" selected="0">
            <x v="0"/>
          </reference>
          <reference field="0" count="1" selected="0">
            <x v="302"/>
          </reference>
        </references>
      </pivotArea>
    </chartFormat>
    <chartFormat chart="0" format="296">
      <pivotArea type="data" outline="0" fieldPosition="0">
        <references count="2">
          <reference field="4294967294" count="1" selected="0">
            <x v="0"/>
          </reference>
          <reference field="0" count="1" selected="0">
            <x v="303"/>
          </reference>
        </references>
      </pivotArea>
    </chartFormat>
    <chartFormat chart="0" format="297">
      <pivotArea type="data" outline="0" fieldPosition="0">
        <references count="2">
          <reference field="4294967294" count="1" selected="0">
            <x v="0"/>
          </reference>
          <reference field="0" count="1" selected="0">
            <x v="304"/>
          </reference>
        </references>
      </pivotArea>
    </chartFormat>
    <chartFormat chart="0" format="298">
      <pivotArea type="data" outline="0" fieldPosition="0">
        <references count="2">
          <reference field="4294967294" count="1" selected="0">
            <x v="0"/>
          </reference>
          <reference field="0" count="1" selected="0">
            <x v="305"/>
          </reference>
        </references>
      </pivotArea>
    </chartFormat>
    <chartFormat chart="0" format="299">
      <pivotArea type="data" outline="0" fieldPosition="0">
        <references count="2">
          <reference field="4294967294" count="1" selected="0">
            <x v="0"/>
          </reference>
          <reference field="0" count="1" selected="0">
            <x v="306"/>
          </reference>
        </references>
      </pivotArea>
    </chartFormat>
    <chartFormat chart="0" format="300">
      <pivotArea type="data" outline="0" fieldPosition="0">
        <references count="2">
          <reference field="4294967294" count="1" selected="0">
            <x v="0"/>
          </reference>
          <reference field="0" count="1" selected="0">
            <x v="307"/>
          </reference>
        </references>
      </pivotArea>
    </chartFormat>
    <chartFormat chart="0" format="301">
      <pivotArea type="data" outline="0" fieldPosition="0">
        <references count="2">
          <reference field="4294967294" count="1" selected="0">
            <x v="0"/>
          </reference>
          <reference field="0" count="1" selected="0">
            <x v="308"/>
          </reference>
        </references>
      </pivotArea>
    </chartFormat>
    <chartFormat chart="0" format="302">
      <pivotArea type="data" outline="0" fieldPosition="0">
        <references count="2">
          <reference field="4294967294" count="1" selected="0">
            <x v="0"/>
          </reference>
          <reference field="0" count="1" selected="0">
            <x v="309"/>
          </reference>
        </references>
      </pivotArea>
    </chartFormat>
    <chartFormat chart="0" format="303">
      <pivotArea type="data" outline="0" fieldPosition="0">
        <references count="2">
          <reference field="4294967294" count="1" selected="0">
            <x v="0"/>
          </reference>
          <reference field="0" count="1" selected="0">
            <x v="310"/>
          </reference>
        </references>
      </pivotArea>
    </chartFormat>
    <chartFormat chart="0" format="304">
      <pivotArea type="data" outline="0" fieldPosition="0">
        <references count="2">
          <reference field="4294967294" count="1" selected="0">
            <x v="0"/>
          </reference>
          <reference field="0" count="1" selected="0">
            <x v="311"/>
          </reference>
        </references>
      </pivotArea>
    </chartFormat>
    <chartFormat chart="0" format="305">
      <pivotArea type="data" outline="0" fieldPosition="0">
        <references count="2">
          <reference field="4294967294" count="1" selected="0">
            <x v="0"/>
          </reference>
          <reference field="0" count="1" selected="0">
            <x v="312"/>
          </reference>
        </references>
      </pivotArea>
    </chartFormat>
    <chartFormat chart="0" format="306">
      <pivotArea type="data" outline="0" fieldPosition="0">
        <references count="2">
          <reference field="4294967294" count="1" selected="0">
            <x v="0"/>
          </reference>
          <reference field="0" count="1" selected="0">
            <x v="313"/>
          </reference>
        </references>
      </pivotArea>
    </chartFormat>
    <chartFormat chart="0" format="307">
      <pivotArea type="data" outline="0" fieldPosition="0">
        <references count="2">
          <reference field="4294967294" count="1" selected="0">
            <x v="0"/>
          </reference>
          <reference field="0" count="1" selected="0">
            <x v="314"/>
          </reference>
        </references>
      </pivotArea>
    </chartFormat>
    <chartFormat chart="0" format="308">
      <pivotArea type="data" outline="0" fieldPosition="0">
        <references count="2">
          <reference field="4294967294" count="1" selected="0">
            <x v="0"/>
          </reference>
          <reference field="0" count="1" selected="0">
            <x v="315"/>
          </reference>
        </references>
      </pivotArea>
    </chartFormat>
    <chartFormat chart="0" format="309">
      <pivotArea type="data" outline="0" fieldPosition="0">
        <references count="2">
          <reference field="4294967294" count="1" selected="0">
            <x v="0"/>
          </reference>
          <reference field="0" count="1" selected="0">
            <x v="316"/>
          </reference>
        </references>
      </pivotArea>
    </chartFormat>
    <chartFormat chart="0" format="310">
      <pivotArea type="data" outline="0" fieldPosition="0">
        <references count="2">
          <reference field="4294967294" count="1" selected="0">
            <x v="0"/>
          </reference>
          <reference field="0" count="1" selected="0">
            <x v="317"/>
          </reference>
        </references>
      </pivotArea>
    </chartFormat>
    <chartFormat chart="0" format="311">
      <pivotArea type="data" outline="0" fieldPosition="0">
        <references count="2">
          <reference field="4294967294" count="1" selected="0">
            <x v="0"/>
          </reference>
          <reference field="0" count="1" selected="0">
            <x v="318"/>
          </reference>
        </references>
      </pivotArea>
    </chartFormat>
    <chartFormat chart="0" format="312">
      <pivotArea type="data" outline="0" fieldPosition="0">
        <references count="2">
          <reference field="4294967294" count="1" selected="0">
            <x v="0"/>
          </reference>
          <reference field="0" count="1" selected="0">
            <x v="319"/>
          </reference>
        </references>
      </pivotArea>
    </chartFormat>
    <chartFormat chart="0" format="313">
      <pivotArea type="data" outline="0" fieldPosition="0">
        <references count="2">
          <reference field="4294967294" count="1" selected="0">
            <x v="0"/>
          </reference>
          <reference field="0" count="1" selected="0">
            <x v="320"/>
          </reference>
        </references>
      </pivotArea>
    </chartFormat>
    <chartFormat chart="0" format="314">
      <pivotArea type="data" outline="0" fieldPosition="0">
        <references count="2">
          <reference field="4294967294" count="1" selected="0">
            <x v="0"/>
          </reference>
          <reference field="0" count="1" selected="0">
            <x v="321"/>
          </reference>
        </references>
      </pivotArea>
    </chartFormat>
    <chartFormat chart="0" format="315">
      <pivotArea type="data" outline="0" fieldPosition="0">
        <references count="2">
          <reference field="4294967294" count="1" selected="0">
            <x v="0"/>
          </reference>
          <reference field="0" count="1" selected="0">
            <x v="322"/>
          </reference>
        </references>
      </pivotArea>
    </chartFormat>
    <chartFormat chart="0" format="316">
      <pivotArea type="data" outline="0" fieldPosition="0">
        <references count="2">
          <reference field="4294967294" count="1" selected="0">
            <x v="0"/>
          </reference>
          <reference field="0" count="1" selected="0">
            <x v="323"/>
          </reference>
        </references>
      </pivotArea>
    </chartFormat>
    <chartFormat chart="0" format="317">
      <pivotArea type="data" outline="0" fieldPosition="0">
        <references count="2">
          <reference field="4294967294" count="1" selected="0">
            <x v="0"/>
          </reference>
          <reference field="0" count="1" selected="0">
            <x v="324"/>
          </reference>
        </references>
      </pivotArea>
    </chartFormat>
    <chartFormat chart="0" format="318">
      <pivotArea type="data" outline="0" fieldPosition="0">
        <references count="2">
          <reference field="4294967294" count="1" selected="0">
            <x v="0"/>
          </reference>
          <reference field="0" count="1" selected="0">
            <x v="325"/>
          </reference>
        </references>
      </pivotArea>
    </chartFormat>
    <chartFormat chart="0" format="319">
      <pivotArea type="data" outline="0" fieldPosition="0">
        <references count="2">
          <reference field="4294967294" count="1" selected="0">
            <x v="0"/>
          </reference>
          <reference field="0" count="1" selected="0">
            <x v="326"/>
          </reference>
        </references>
      </pivotArea>
    </chartFormat>
    <chartFormat chart="0" format="320">
      <pivotArea type="data" outline="0" fieldPosition="0">
        <references count="2">
          <reference field="4294967294" count="1" selected="0">
            <x v="0"/>
          </reference>
          <reference field="0" count="1" selected="0">
            <x v="327"/>
          </reference>
        </references>
      </pivotArea>
    </chartFormat>
    <chartFormat chart="0" format="321">
      <pivotArea type="data" outline="0" fieldPosition="0">
        <references count="2">
          <reference field="4294967294" count="1" selected="0">
            <x v="0"/>
          </reference>
          <reference field="0" count="1" selected="0">
            <x v="328"/>
          </reference>
        </references>
      </pivotArea>
    </chartFormat>
    <chartFormat chart="0" format="322">
      <pivotArea type="data" outline="0" fieldPosition="0">
        <references count="2">
          <reference field="4294967294" count="1" selected="0">
            <x v="0"/>
          </reference>
          <reference field="0" count="1" selected="0">
            <x v="329"/>
          </reference>
        </references>
      </pivotArea>
    </chartFormat>
    <chartFormat chart="0" format="323">
      <pivotArea type="data" outline="0" fieldPosition="0">
        <references count="2">
          <reference field="4294967294" count="1" selected="0">
            <x v="0"/>
          </reference>
          <reference field="0" count="1" selected="0">
            <x v="330"/>
          </reference>
        </references>
      </pivotArea>
    </chartFormat>
    <chartFormat chart="0" format="324">
      <pivotArea type="data" outline="0" fieldPosition="0">
        <references count="2">
          <reference field="4294967294" count="1" selected="0">
            <x v="0"/>
          </reference>
          <reference field="0" count="1" selected="0">
            <x v="331"/>
          </reference>
        </references>
      </pivotArea>
    </chartFormat>
    <chartFormat chart="0" format="325">
      <pivotArea type="data" outline="0" fieldPosition="0">
        <references count="2">
          <reference field="4294967294" count="1" selected="0">
            <x v="0"/>
          </reference>
          <reference field="0" count="1" selected="0">
            <x v="332"/>
          </reference>
        </references>
      </pivotArea>
    </chartFormat>
    <chartFormat chart="0" format="326">
      <pivotArea type="data" outline="0" fieldPosition="0">
        <references count="2">
          <reference field="4294967294" count="1" selected="0">
            <x v="0"/>
          </reference>
          <reference field="0" count="1" selected="0">
            <x v="333"/>
          </reference>
        </references>
      </pivotArea>
    </chartFormat>
    <chartFormat chart="0" format="327">
      <pivotArea type="data" outline="0" fieldPosition="0">
        <references count="2">
          <reference field="4294967294" count="1" selected="0">
            <x v="0"/>
          </reference>
          <reference field="0" count="1" selected="0">
            <x v="334"/>
          </reference>
        </references>
      </pivotArea>
    </chartFormat>
    <chartFormat chart="0" format="328">
      <pivotArea type="data" outline="0" fieldPosition="0">
        <references count="2">
          <reference field="4294967294" count="1" selected="0">
            <x v="0"/>
          </reference>
          <reference field="0" count="1" selected="0">
            <x v="335"/>
          </reference>
        </references>
      </pivotArea>
    </chartFormat>
    <chartFormat chart="0" format="329">
      <pivotArea type="data" outline="0" fieldPosition="0">
        <references count="2">
          <reference field="4294967294" count="1" selected="0">
            <x v="0"/>
          </reference>
          <reference field="0" count="1" selected="0">
            <x v="336"/>
          </reference>
        </references>
      </pivotArea>
    </chartFormat>
    <chartFormat chart="0" format="330">
      <pivotArea type="data" outline="0" fieldPosition="0">
        <references count="2">
          <reference field="4294967294" count="1" selected="0">
            <x v="0"/>
          </reference>
          <reference field="0" count="1" selected="0">
            <x v="337"/>
          </reference>
        </references>
      </pivotArea>
    </chartFormat>
    <chartFormat chart="0" format="331">
      <pivotArea type="data" outline="0" fieldPosition="0">
        <references count="2">
          <reference field="4294967294" count="1" selected="0">
            <x v="0"/>
          </reference>
          <reference field="0" count="1" selected="0">
            <x v="12"/>
          </reference>
        </references>
      </pivotArea>
    </chartFormat>
    <chartFormat chart="0" format="332">
      <pivotArea type="data" outline="0" fieldPosition="0">
        <references count="2">
          <reference field="4294967294" count="1" selected="0">
            <x v="0"/>
          </reference>
          <reference field="0" count="1" selected="0">
            <x v="338"/>
          </reference>
        </references>
      </pivotArea>
    </chartFormat>
    <chartFormat chart="0" format="333">
      <pivotArea type="data" outline="0" fieldPosition="0">
        <references count="2">
          <reference field="4294967294" count="1" selected="0">
            <x v="0"/>
          </reference>
          <reference field="0" count="1" selected="0">
            <x v="1"/>
          </reference>
        </references>
      </pivotArea>
    </chartFormat>
    <chartFormat chart="0" format="334">
      <pivotArea type="data" outline="0" fieldPosition="0">
        <references count="2">
          <reference field="4294967294" count="1" selected="0">
            <x v="0"/>
          </reference>
          <reference field="0" count="1" selected="0">
            <x v="339"/>
          </reference>
        </references>
      </pivotArea>
    </chartFormat>
    <chartFormat chart="0" format="335">
      <pivotArea type="data" outline="0" fieldPosition="0">
        <references count="2">
          <reference field="4294967294" count="1" selected="0">
            <x v="0"/>
          </reference>
          <reference field="0" count="1" selected="0">
            <x v="340"/>
          </reference>
        </references>
      </pivotArea>
    </chartFormat>
    <chartFormat chart="0" format="336">
      <pivotArea type="data" outline="0" fieldPosition="0">
        <references count="2">
          <reference field="4294967294" count="1" selected="0">
            <x v="0"/>
          </reference>
          <reference field="0" count="1" selected="0">
            <x v="341"/>
          </reference>
        </references>
      </pivotArea>
    </chartFormat>
    <chartFormat chart="0" format="337">
      <pivotArea type="data" outline="0" fieldPosition="0">
        <references count="2">
          <reference field="4294967294" count="1" selected="0">
            <x v="0"/>
          </reference>
          <reference field="0" count="1" selected="0">
            <x v="342"/>
          </reference>
        </references>
      </pivotArea>
    </chartFormat>
    <chartFormat chart="0" format="338">
      <pivotArea type="data" outline="0" fieldPosition="0">
        <references count="2">
          <reference field="4294967294" count="1" selected="0">
            <x v="0"/>
          </reference>
          <reference field="0" count="1" selected="0">
            <x v="343"/>
          </reference>
        </references>
      </pivotArea>
    </chartFormat>
    <chartFormat chart="0" format="339">
      <pivotArea type="data" outline="0" fieldPosition="0">
        <references count="2">
          <reference field="4294967294" count="1" selected="0">
            <x v="0"/>
          </reference>
          <reference field="0" count="1" selected="0">
            <x v="344"/>
          </reference>
        </references>
      </pivotArea>
    </chartFormat>
    <chartFormat chart="0" format="340">
      <pivotArea type="data" outline="0" fieldPosition="0">
        <references count="2">
          <reference field="4294967294" count="1" selected="0">
            <x v="0"/>
          </reference>
          <reference field="0" count="1" selected="0">
            <x v="345"/>
          </reference>
        </references>
      </pivotArea>
    </chartFormat>
    <chartFormat chart="0" format="341">
      <pivotArea type="data" outline="0" fieldPosition="0">
        <references count="2">
          <reference field="4294967294" count="1" selected="0">
            <x v="0"/>
          </reference>
          <reference field="0" count="1" selected="0">
            <x v="346"/>
          </reference>
        </references>
      </pivotArea>
    </chartFormat>
    <chartFormat chart="0" format="342">
      <pivotArea type="data" outline="0" fieldPosition="0">
        <references count="2">
          <reference field="4294967294" count="1" selected="0">
            <x v="0"/>
          </reference>
          <reference field="0" count="1" selected="0">
            <x v="347"/>
          </reference>
        </references>
      </pivotArea>
    </chartFormat>
    <chartFormat chart="0" format="343">
      <pivotArea type="data" outline="0" fieldPosition="0">
        <references count="2">
          <reference field="4294967294" count="1" selected="0">
            <x v="0"/>
          </reference>
          <reference field="0" count="1" selected="0">
            <x v="348"/>
          </reference>
        </references>
      </pivotArea>
    </chartFormat>
    <chartFormat chart="0" format="344">
      <pivotArea type="data" outline="0" fieldPosition="0">
        <references count="2">
          <reference field="4294967294" count="1" selected="0">
            <x v="0"/>
          </reference>
          <reference field="0" count="1" selected="0">
            <x v="349"/>
          </reference>
        </references>
      </pivotArea>
    </chartFormat>
    <chartFormat chart="0" format="345">
      <pivotArea type="data" outline="0" fieldPosition="0">
        <references count="2">
          <reference field="4294967294" count="1" selected="0">
            <x v="0"/>
          </reference>
          <reference field="0" count="1" selected="0">
            <x v="350"/>
          </reference>
        </references>
      </pivotArea>
    </chartFormat>
    <chartFormat chart="0" format="346">
      <pivotArea type="data" outline="0" fieldPosition="0">
        <references count="2">
          <reference field="4294967294" count="1" selected="0">
            <x v="0"/>
          </reference>
          <reference field="0" count="1" selected="0">
            <x v="351"/>
          </reference>
        </references>
      </pivotArea>
    </chartFormat>
    <chartFormat chart="0" format="347">
      <pivotArea type="data" outline="0" fieldPosition="0">
        <references count="2">
          <reference field="4294967294" count="1" selected="0">
            <x v="0"/>
          </reference>
          <reference field="0" count="1" selected="0">
            <x v="352"/>
          </reference>
        </references>
      </pivotArea>
    </chartFormat>
    <chartFormat chart="0" format="348">
      <pivotArea type="data" outline="0" fieldPosition="0">
        <references count="2">
          <reference field="4294967294" count="1" selected="0">
            <x v="0"/>
          </reference>
          <reference field="0" count="1" selected="0">
            <x v="353"/>
          </reference>
        </references>
      </pivotArea>
    </chartFormat>
    <chartFormat chart="0" format="349">
      <pivotArea type="data" outline="0" fieldPosition="0">
        <references count="2">
          <reference field="4294967294" count="1" selected="0">
            <x v="0"/>
          </reference>
          <reference field="0" count="1" selected="0">
            <x v="354"/>
          </reference>
        </references>
      </pivotArea>
    </chartFormat>
    <chartFormat chart="0" format="350">
      <pivotArea type="data" outline="0" fieldPosition="0">
        <references count="2">
          <reference field="4294967294" count="1" selected="0">
            <x v="0"/>
          </reference>
          <reference field="0" count="1" selected="0">
            <x v="355"/>
          </reference>
        </references>
      </pivotArea>
    </chartFormat>
    <chartFormat chart="0" format="351">
      <pivotArea type="data" outline="0" fieldPosition="0">
        <references count="2">
          <reference field="4294967294" count="1" selected="0">
            <x v="0"/>
          </reference>
          <reference field="0" count="1" selected="0">
            <x v="356"/>
          </reference>
        </references>
      </pivotArea>
    </chartFormat>
    <chartFormat chart="0" format="352">
      <pivotArea type="data" outline="0" fieldPosition="0">
        <references count="2">
          <reference field="4294967294" count="1" selected="0">
            <x v="0"/>
          </reference>
          <reference field="0" count="1" selected="0">
            <x v="357"/>
          </reference>
        </references>
      </pivotArea>
    </chartFormat>
    <chartFormat chart="0" format="353">
      <pivotArea type="data" outline="0" fieldPosition="0">
        <references count="2">
          <reference field="4294967294" count="1" selected="0">
            <x v="0"/>
          </reference>
          <reference field="0" count="1" selected="0">
            <x v="358"/>
          </reference>
        </references>
      </pivotArea>
    </chartFormat>
    <chartFormat chart="0" format="354">
      <pivotArea type="data" outline="0" fieldPosition="0">
        <references count="2">
          <reference field="4294967294" count="1" selected="0">
            <x v="0"/>
          </reference>
          <reference field="0" count="1" selected="0">
            <x v="359"/>
          </reference>
        </references>
      </pivotArea>
    </chartFormat>
    <chartFormat chart="0" format="355">
      <pivotArea type="data" outline="0" fieldPosition="0">
        <references count="2">
          <reference field="4294967294" count="1" selected="0">
            <x v="0"/>
          </reference>
          <reference field="0" count="1" selected="0">
            <x v="360"/>
          </reference>
        </references>
      </pivotArea>
    </chartFormat>
    <chartFormat chart="0" format="356">
      <pivotArea type="data" outline="0" fieldPosition="0">
        <references count="2">
          <reference field="4294967294" count="1" selected="0">
            <x v="0"/>
          </reference>
          <reference field="0" count="1" selected="0">
            <x v="361"/>
          </reference>
        </references>
      </pivotArea>
    </chartFormat>
    <chartFormat chart="0" format="357">
      <pivotArea type="data" outline="0" fieldPosition="0">
        <references count="2">
          <reference field="4294967294" count="1" selected="0">
            <x v="0"/>
          </reference>
          <reference field="0" count="1" selected="0">
            <x v="362"/>
          </reference>
        </references>
      </pivotArea>
    </chartFormat>
    <chartFormat chart="0" format="358">
      <pivotArea type="data" outline="0" fieldPosition="0">
        <references count="2">
          <reference field="4294967294" count="1" selected="0">
            <x v="0"/>
          </reference>
          <reference field="0" count="1" selected="0">
            <x v="363"/>
          </reference>
        </references>
      </pivotArea>
    </chartFormat>
    <chartFormat chart="0" format="359">
      <pivotArea type="data" outline="0" fieldPosition="0">
        <references count="2">
          <reference field="4294967294" count="1" selected="0">
            <x v="0"/>
          </reference>
          <reference field="0" count="1" selected="0">
            <x v="364"/>
          </reference>
        </references>
      </pivotArea>
    </chartFormat>
    <chartFormat chart="0" format="360">
      <pivotArea type="data" outline="0" fieldPosition="0">
        <references count="2">
          <reference field="4294967294" count="1" selected="0">
            <x v="0"/>
          </reference>
          <reference field="0" count="1" selected="0">
            <x v="365"/>
          </reference>
        </references>
      </pivotArea>
    </chartFormat>
    <chartFormat chart="0" format="361">
      <pivotArea type="data" outline="0" fieldPosition="0">
        <references count="2">
          <reference field="4294967294" count="1" selected="0">
            <x v="0"/>
          </reference>
          <reference field="0" count="1" selected="0">
            <x v="366"/>
          </reference>
        </references>
      </pivotArea>
    </chartFormat>
    <chartFormat chart="0" format="362">
      <pivotArea type="data" outline="0" fieldPosition="0">
        <references count="2">
          <reference field="4294967294" count="1" selected="0">
            <x v="0"/>
          </reference>
          <reference field="0" count="1" selected="0">
            <x v="367"/>
          </reference>
        </references>
      </pivotArea>
    </chartFormat>
    <chartFormat chart="0" format="363">
      <pivotArea type="data" outline="0" fieldPosition="0">
        <references count="2">
          <reference field="4294967294" count="1" selected="0">
            <x v="0"/>
          </reference>
          <reference field="0" count="1" selected="0">
            <x v="368"/>
          </reference>
        </references>
      </pivotArea>
    </chartFormat>
    <chartFormat chart="0" format="364">
      <pivotArea type="data" outline="0" fieldPosition="0">
        <references count="2">
          <reference field="4294967294" count="1" selected="0">
            <x v="0"/>
          </reference>
          <reference field="0" count="1" selected="0">
            <x v="369"/>
          </reference>
        </references>
      </pivotArea>
    </chartFormat>
    <chartFormat chart="0" format="365">
      <pivotArea type="data" outline="0" fieldPosition="0">
        <references count="2">
          <reference field="4294967294" count="1" selected="0">
            <x v="0"/>
          </reference>
          <reference field="0" count="1" selected="0">
            <x v="370"/>
          </reference>
        </references>
      </pivotArea>
    </chartFormat>
    <chartFormat chart="0" format="366">
      <pivotArea type="data" outline="0" fieldPosition="0">
        <references count="2">
          <reference field="4294967294" count="1" selected="0">
            <x v="0"/>
          </reference>
          <reference field="0" count="1" selected="0">
            <x v="371"/>
          </reference>
        </references>
      </pivotArea>
    </chartFormat>
    <chartFormat chart="0" format="367">
      <pivotArea type="data" outline="0" fieldPosition="0">
        <references count="2">
          <reference field="4294967294" count="1" selected="0">
            <x v="0"/>
          </reference>
          <reference field="0" count="1" selected="0">
            <x v="372"/>
          </reference>
        </references>
      </pivotArea>
    </chartFormat>
    <chartFormat chart="0" format="368">
      <pivotArea type="data" outline="0" fieldPosition="0">
        <references count="2">
          <reference field="4294967294" count="1" selected="0">
            <x v="0"/>
          </reference>
          <reference field="0" count="1" selected="0">
            <x v="373"/>
          </reference>
        </references>
      </pivotArea>
    </chartFormat>
    <chartFormat chart="0" format="369">
      <pivotArea type="data" outline="0" fieldPosition="0">
        <references count="2">
          <reference field="4294967294" count="1" selected="0">
            <x v="0"/>
          </reference>
          <reference field="0" count="1" selected="0">
            <x v="374"/>
          </reference>
        </references>
      </pivotArea>
    </chartFormat>
    <chartFormat chart="0" format="370">
      <pivotArea type="data" outline="0" fieldPosition="0">
        <references count="2">
          <reference field="4294967294" count="1" selected="0">
            <x v="0"/>
          </reference>
          <reference field="0" count="1" selected="0">
            <x v="375"/>
          </reference>
        </references>
      </pivotArea>
    </chartFormat>
    <chartFormat chart="0" format="371">
      <pivotArea type="data" outline="0" fieldPosition="0">
        <references count="2">
          <reference field="4294967294" count="1" selected="0">
            <x v="0"/>
          </reference>
          <reference field="0" count="1" selected="0">
            <x v="376"/>
          </reference>
        </references>
      </pivotArea>
    </chartFormat>
    <chartFormat chart="0" format="372">
      <pivotArea type="data" outline="0" fieldPosition="0">
        <references count="2">
          <reference field="4294967294" count="1" selected="0">
            <x v="0"/>
          </reference>
          <reference field="0" count="1" selected="0">
            <x v="377"/>
          </reference>
        </references>
      </pivotArea>
    </chartFormat>
    <chartFormat chart="0" format="373">
      <pivotArea type="data" outline="0" fieldPosition="0">
        <references count="2">
          <reference field="4294967294" count="1" selected="0">
            <x v="0"/>
          </reference>
          <reference field="0" count="1" selected="0">
            <x v="378"/>
          </reference>
        </references>
      </pivotArea>
    </chartFormat>
    <chartFormat chart="0" format="374">
      <pivotArea type="data" outline="0" fieldPosition="0">
        <references count="2">
          <reference field="4294967294" count="1" selected="0">
            <x v="0"/>
          </reference>
          <reference field="0" count="1" selected="0">
            <x v="379"/>
          </reference>
        </references>
      </pivotArea>
    </chartFormat>
    <chartFormat chart="0" format="375">
      <pivotArea type="data" outline="0" fieldPosition="0">
        <references count="2">
          <reference field="4294967294" count="1" selected="0">
            <x v="0"/>
          </reference>
          <reference field="0" count="1" selected="0">
            <x v="380"/>
          </reference>
        </references>
      </pivotArea>
    </chartFormat>
    <chartFormat chart="0" format="376">
      <pivotArea type="data" outline="0" fieldPosition="0">
        <references count="2">
          <reference field="4294967294" count="1" selected="0">
            <x v="0"/>
          </reference>
          <reference field="0" count="1" selected="0">
            <x v="381"/>
          </reference>
        </references>
      </pivotArea>
    </chartFormat>
    <chartFormat chart="0" format="377">
      <pivotArea type="data" outline="0" fieldPosition="0">
        <references count="2">
          <reference field="4294967294" count="1" selected="0">
            <x v="0"/>
          </reference>
          <reference field="0" count="1" selected="0">
            <x v="382"/>
          </reference>
        </references>
      </pivotArea>
    </chartFormat>
    <chartFormat chart="0" format="378">
      <pivotArea type="data" outline="0" fieldPosition="0">
        <references count="2">
          <reference field="4294967294" count="1" selected="0">
            <x v="0"/>
          </reference>
          <reference field="0" count="1" selected="0">
            <x v="383"/>
          </reference>
        </references>
      </pivotArea>
    </chartFormat>
    <chartFormat chart="0" format="379">
      <pivotArea type="data" outline="0" fieldPosition="0">
        <references count="2">
          <reference field="4294967294" count="1" selected="0">
            <x v="0"/>
          </reference>
          <reference field="0" count="1" selected="0">
            <x v="384"/>
          </reference>
        </references>
      </pivotArea>
    </chartFormat>
    <chartFormat chart="0" format="380">
      <pivotArea type="data" outline="0" fieldPosition="0">
        <references count="2">
          <reference field="4294967294" count="1" selected="0">
            <x v="0"/>
          </reference>
          <reference field="0" count="1" selected="0">
            <x v="385"/>
          </reference>
        </references>
      </pivotArea>
    </chartFormat>
    <chartFormat chart="0" format="381">
      <pivotArea type="data" outline="0" fieldPosition="0">
        <references count="2">
          <reference field="4294967294" count="1" selected="0">
            <x v="0"/>
          </reference>
          <reference field="0" count="1" selected="0">
            <x v="386"/>
          </reference>
        </references>
      </pivotArea>
    </chartFormat>
    <chartFormat chart="0" format="382">
      <pivotArea type="data" outline="0" fieldPosition="0">
        <references count="2">
          <reference field="4294967294" count="1" selected="0">
            <x v="0"/>
          </reference>
          <reference field="0" count="1" selected="0">
            <x v="387"/>
          </reference>
        </references>
      </pivotArea>
    </chartFormat>
    <chartFormat chart="0" format="383">
      <pivotArea type="data" outline="0" fieldPosition="0">
        <references count="2">
          <reference field="4294967294" count="1" selected="0">
            <x v="0"/>
          </reference>
          <reference field="0" count="1" selected="0">
            <x v="388"/>
          </reference>
        </references>
      </pivotArea>
    </chartFormat>
    <chartFormat chart="0" format="384">
      <pivotArea type="data" outline="0" fieldPosition="0">
        <references count="2">
          <reference field="4294967294" count="1" selected="0">
            <x v="0"/>
          </reference>
          <reference field="0" count="1" selected="0">
            <x v="389"/>
          </reference>
        </references>
      </pivotArea>
    </chartFormat>
    <chartFormat chart="0" format="385">
      <pivotArea type="data" outline="0" fieldPosition="0">
        <references count="2">
          <reference field="4294967294" count="1" selected="0">
            <x v="0"/>
          </reference>
          <reference field="0" count="1" selected="0">
            <x v="390"/>
          </reference>
        </references>
      </pivotArea>
    </chartFormat>
    <chartFormat chart="0" format="386">
      <pivotArea type="data" outline="0" fieldPosition="0">
        <references count="2">
          <reference field="4294967294" count="1" selected="0">
            <x v="0"/>
          </reference>
          <reference field="0" count="1" selected="0">
            <x v="391"/>
          </reference>
        </references>
      </pivotArea>
    </chartFormat>
    <chartFormat chart="0" format="387">
      <pivotArea type="data" outline="0" fieldPosition="0">
        <references count="2">
          <reference field="4294967294" count="1" selected="0">
            <x v="0"/>
          </reference>
          <reference field="0" count="1" selected="0">
            <x v="392"/>
          </reference>
        </references>
      </pivotArea>
    </chartFormat>
    <chartFormat chart="0" format="388">
      <pivotArea type="data" outline="0" fieldPosition="0">
        <references count="2">
          <reference field="4294967294" count="1" selected="0">
            <x v="0"/>
          </reference>
          <reference field="0" count="1" selected="0">
            <x v="393"/>
          </reference>
        </references>
      </pivotArea>
    </chartFormat>
    <chartFormat chart="0" format="389">
      <pivotArea type="data" outline="0" fieldPosition="0">
        <references count="2">
          <reference field="4294967294" count="1" selected="0">
            <x v="0"/>
          </reference>
          <reference field="0" count="1" selected="0">
            <x v="394"/>
          </reference>
        </references>
      </pivotArea>
    </chartFormat>
    <chartFormat chart="0" format="390">
      <pivotArea type="data" outline="0" fieldPosition="0">
        <references count="2">
          <reference field="4294967294" count="1" selected="0">
            <x v="0"/>
          </reference>
          <reference field="0" count="1" selected="0">
            <x v="395"/>
          </reference>
        </references>
      </pivotArea>
    </chartFormat>
    <chartFormat chart="0" format="391">
      <pivotArea type="data" outline="0" fieldPosition="0">
        <references count="2">
          <reference field="4294967294" count="1" selected="0">
            <x v="0"/>
          </reference>
          <reference field="0" count="1" selected="0">
            <x v="396"/>
          </reference>
        </references>
      </pivotArea>
    </chartFormat>
    <chartFormat chart="0" format="392">
      <pivotArea type="data" outline="0" fieldPosition="0">
        <references count="2">
          <reference field="4294967294" count="1" selected="0">
            <x v="0"/>
          </reference>
          <reference field="0" count="1" selected="0">
            <x v="397"/>
          </reference>
        </references>
      </pivotArea>
    </chartFormat>
    <chartFormat chart="0" format="393">
      <pivotArea type="data" outline="0" fieldPosition="0">
        <references count="2">
          <reference field="4294967294" count="1" selected="0">
            <x v="0"/>
          </reference>
          <reference field="0" count="1" selected="0">
            <x v="398"/>
          </reference>
        </references>
      </pivotArea>
    </chartFormat>
    <chartFormat chart="0" format="394">
      <pivotArea type="data" outline="0" fieldPosition="0">
        <references count="2">
          <reference field="4294967294" count="1" selected="0">
            <x v="0"/>
          </reference>
          <reference field="0" count="1" selected="0">
            <x v="399"/>
          </reference>
        </references>
      </pivotArea>
    </chartFormat>
    <chartFormat chart="0" format="395">
      <pivotArea type="data" outline="0" fieldPosition="0">
        <references count="2">
          <reference field="4294967294" count="1" selected="0">
            <x v="0"/>
          </reference>
          <reference field="0" count="1" selected="0">
            <x v="400"/>
          </reference>
        </references>
      </pivotArea>
    </chartFormat>
    <chartFormat chart="0" format="396">
      <pivotArea type="data" outline="0" fieldPosition="0">
        <references count="2">
          <reference field="4294967294" count="1" selected="0">
            <x v="0"/>
          </reference>
          <reference field="0" count="1" selected="0">
            <x v="401"/>
          </reference>
        </references>
      </pivotArea>
    </chartFormat>
    <chartFormat chart="0" format="397">
      <pivotArea type="data" outline="0" fieldPosition="0">
        <references count="2">
          <reference field="4294967294" count="1" selected="0">
            <x v="0"/>
          </reference>
          <reference field="0" count="1" selected="0">
            <x v="402"/>
          </reference>
        </references>
      </pivotArea>
    </chartFormat>
    <chartFormat chart="0" format="398">
      <pivotArea type="data" outline="0" fieldPosition="0">
        <references count="2">
          <reference field="4294967294" count="1" selected="0">
            <x v="0"/>
          </reference>
          <reference field="0" count="1" selected="0">
            <x v="403"/>
          </reference>
        </references>
      </pivotArea>
    </chartFormat>
    <chartFormat chart="0" format="399">
      <pivotArea type="data" outline="0" fieldPosition="0">
        <references count="2">
          <reference field="4294967294" count="1" selected="0">
            <x v="0"/>
          </reference>
          <reference field="0" count="1" selected="0">
            <x v="404"/>
          </reference>
        </references>
      </pivotArea>
    </chartFormat>
    <chartFormat chart="0" format="400">
      <pivotArea type="data" outline="0" fieldPosition="0">
        <references count="2">
          <reference field="4294967294" count="1" selected="0">
            <x v="0"/>
          </reference>
          <reference field="0" count="1" selected="0">
            <x v="405"/>
          </reference>
        </references>
      </pivotArea>
    </chartFormat>
    <chartFormat chart="0" format="401">
      <pivotArea type="data" outline="0" fieldPosition="0">
        <references count="2">
          <reference field="4294967294" count="1" selected="0">
            <x v="0"/>
          </reference>
          <reference field="0" count="1" selected="0">
            <x v="406"/>
          </reference>
        </references>
      </pivotArea>
    </chartFormat>
    <chartFormat chart="0" format="402">
      <pivotArea type="data" outline="0" fieldPosition="0">
        <references count="2">
          <reference field="4294967294" count="1" selected="0">
            <x v="0"/>
          </reference>
          <reference field="0" count="1" selected="0">
            <x v="407"/>
          </reference>
        </references>
      </pivotArea>
    </chartFormat>
    <chartFormat chart="0" format="403">
      <pivotArea type="data" outline="0" fieldPosition="0">
        <references count="2">
          <reference field="4294967294" count="1" selected="0">
            <x v="0"/>
          </reference>
          <reference field="0" count="1" selected="0">
            <x v="408"/>
          </reference>
        </references>
      </pivotArea>
    </chartFormat>
    <chartFormat chart="0" format="404">
      <pivotArea type="data" outline="0" fieldPosition="0">
        <references count="2">
          <reference field="4294967294" count="1" selected="0">
            <x v="0"/>
          </reference>
          <reference field="0" count="1" selected="0">
            <x v="409"/>
          </reference>
        </references>
      </pivotArea>
    </chartFormat>
    <chartFormat chart="0" format="405">
      <pivotArea type="data" outline="0" fieldPosition="0">
        <references count="2">
          <reference field="4294967294" count="1" selected="0">
            <x v="0"/>
          </reference>
          <reference field="0" count="1" selected="0">
            <x v="410"/>
          </reference>
        </references>
      </pivotArea>
    </chartFormat>
    <chartFormat chart="0" format="406">
      <pivotArea type="data" outline="0" fieldPosition="0">
        <references count="2">
          <reference field="4294967294" count="1" selected="0">
            <x v="0"/>
          </reference>
          <reference field="0" count="1" selected="0">
            <x v="411"/>
          </reference>
        </references>
      </pivotArea>
    </chartFormat>
    <chartFormat chart="0" format="407">
      <pivotArea type="data" outline="0" fieldPosition="0">
        <references count="2">
          <reference field="4294967294" count="1" selected="0">
            <x v="0"/>
          </reference>
          <reference field="0" count="1" selected="0">
            <x v="412"/>
          </reference>
        </references>
      </pivotArea>
    </chartFormat>
    <chartFormat chart="0" format="408">
      <pivotArea type="data" outline="0" fieldPosition="0">
        <references count="2">
          <reference field="4294967294" count="1" selected="0">
            <x v="0"/>
          </reference>
          <reference field="0" count="1" selected="0">
            <x v="413"/>
          </reference>
        </references>
      </pivotArea>
    </chartFormat>
    <chartFormat chart="0" format="409">
      <pivotArea type="data" outline="0" fieldPosition="0">
        <references count="2">
          <reference field="4294967294" count="1" selected="0">
            <x v="0"/>
          </reference>
          <reference field="0" count="1" selected="0">
            <x v="414"/>
          </reference>
        </references>
      </pivotArea>
    </chartFormat>
    <chartFormat chart="0" format="410">
      <pivotArea type="data" outline="0" fieldPosition="0">
        <references count="2">
          <reference field="4294967294" count="1" selected="0">
            <x v="0"/>
          </reference>
          <reference field="0" count="1" selected="0">
            <x v="415"/>
          </reference>
        </references>
      </pivotArea>
    </chartFormat>
    <chartFormat chart="0" format="411">
      <pivotArea type="data" outline="0" fieldPosition="0">
        <references count="2">
          <reference field="4294967294" count="1" selected="0">
            <x v="0"/>
          </reference>
          <reference field="0" count="1" selected="0">
            <x v="416"/>
          </reference>
        </references>
      </pivotArea>
    </chartFormat>
    <chartFormat chart="0" format="412">
      <pivotArea type="data" outline="0" fieldPosition="0">
        <references count="2">
          <reference field="4294967294" count="1" selected="0">
            <x v="0"/>
          </reference>
          <reference field="0" count="1" selected="0">
            <x v="417"/>
          </reference>
        </references>
      </pivotArea>
    </chartFormat>
    <chartFormat chart="0" format="413">
      <pivotArea type="data" outline="0" fieldPosition="0">
        <references count="2">
          <reference field="4294967294" count="1" selected="0">
            <x v="0"/>
          </reference>
          <reference field="0" count="1" selected="0">
            <x v="418"/>
          </reference>
        </references>
      </pivotArea>
    </chartFormat>
    <chartFormat chart="0" format="414">
      <pivotArea type="data" outline="0" fieldPosition="0">
        <references count="2">
          <reference field="4294967294" count="1" selected="0">
            <x v="0"/>
          </reference>
          <reference field="0" count="1" selected="0">
            <x v="419"/>
          </reference>
        </references>
      </pivotArea>
    </chartFormat>
    <chartFormat chart="0" format="415">
      <pivotArea type="data" outline="0" fieldPosition="0">
        <references count="2">
          <reference field="4294967294" count="1" selected="0">
            <x v="0"/>
          </reference>
          <reference field="0" count="1" selected="0">
            <x v="420"/>
          </reference>
        </references>
      </pivotArea>
    </chartFormat>
    <chartFormat chart="0" format="416">
      <pivotArea type="data" outline="0" fieldPosition="0">
        <references count="2">
          <reference field="4294967294" count="1" selected="0">
            <x v="0"/>
          </reference>
          <reference field="0" count="1" selected="0">
            <x v="421"/>
          </reference>
        </references>
      </pivotArea>
    </chartFormat>
    <chartFormat chart="0" format="417">
      <pivotArea type="data" outline="0" fieldPosition="0">
        <references count="2">
          <reference field="4294967294" count="1" selected="0">
            <x v="0"/>
          </reference>
          <reference field="0" count="1" selected="0">
            <x v="422"/>
          </reference>
        </references>
      </pivotArea>
    </chartFormat>
    <chartFormat chart="0" format="418">
      <pivotArea type="data" outline="0" fieldPosition="0">
        <references count="2">
          <reference field="4294967294" count="1" selected="0">
            <x v="0"/>
          </reference>
          <reference field="0" count="1" selected="0">
            <x v="423"/>
          </reference>
        </references>
      </pivotArea>
    </chartFormat>
    <chartFormat chart="0" format="419">
      <pivotArea type="data" outline="0" fieldPosition="0">
        <references count="2">
          <reference field="4294967294" count="1" selected="0">
            <x v="0"/>
          </reference>
          <reference field="0" count="1" selected="0">
            <x v="424"/>
          </reference>
        </references>
      </pivotArea>
    </chartFormat>
    <chartFormat chart="0" format="420">
      <pivotArea type="data" outline="0" fieldPosition="0">
        <references count="2">
          <reference field="4294967294" count="1" selected="0">
            <x v="0"/>
          </reference>
          <reference field="0" count="1" selected="0">
            <x v="425"/>
          </reference>
        </references>
      </pivotArea>
    </chartFormat>
    <chartFormat chart="0" format="421">
      <pivotArea type="data" outline="0" fieldPosition="0">
        <references count="2">
          <reference field="4294967294" count="1" selected="0">
            <x v="0"/>
          </reference>
          <reference field="0" count="1" selected="0">
            <x v="426"/>
          </reference>
        </references>
      </pivotArea>
    </chartFormat>
    <chartFormat chart="0" format="422">
      <pivotArea type="data" outline="0" fieldPosition="0">
        <references count="2">
          <reference field="4294967294" count="1" selected="0">
            <x v="0"/>
          </reference>
          <reference field="0" count="1" selected="0">
            <x v="427"/>
          </reference>
        </references>
      </pivotArea>
    </chartFormat>
    <chartFormat chart="0" format="423">
      <pivotArea type="data" outline="0" fieldPosition="0">
        <references count="2">
          <reference field="4294967294" count="1" selected="0">
            <x v="0"/>
          </reference>
          <reference field="0" count="1" selected="0">
            <x v="428"/>
          </reference>
        </references>
      </pivotArea>
    </chartFormat>
    <chartFormat chart="0" format="424">
      <pivotArea type="data" outline="0" fieldPosition="0">
        <references count="2">
          <reference field="4294967294" count="1" selected="0">
            <x v="0"/>
          </reference>
          <reference field="0" count="1" selected="0">
            <x v="429"/>
          </reference>
        </references>
      </pivotArea>
    </chartFormat>
    <chartFormat chart="0" format="425">
      <pivotArea type="data" outline="0" fieldPosition="0">
        <references count="2">
          <reference field="4294967294" count="1" selected="0">
            <x v="0"/>
          </reference>
          <reference field="0" count="1" selected="0">
            <x v="430"/>
          </reference>
        </references>
      </pivotArea>
    </chartFormat>
    <chartFormat chart="0" format="426">
      <pivotArea type="data" outline="0" fieldPosition="0">
        <references count="2">
          <reference field="4294967294" count="1" selected="0">
            <x v="0"/>
          </reference>
          <reference field="0" count="1" selected="0">
            <x v="431"/>
          </reference>
        </references>
      </pivotArea>
    </chartFormat>
    <chartFormat chart="0" format="427">
      <pivotArea type="data" outline="0" fieldPosition="0">
        <references count="2">
          <reference field="4294967294" count="1" selected="0">
            <x v="0"/>
          </reference>
          <reference field="0" count="1" selected="0">
            <x v="432"/>
          </reference>
        </references>
      </pivotArea>
    </chartFormat>
    <chartFormat chart="0" format="428">
      <pivotArea type="data" outline="0" fieldPosition="0">
        <references count="2">
          <reference field="4294967294" count="1" selected="0">
            <x v="0"/>
          </reference>
          <reference field="0" count="1" selected="0">
            <x v="433"/>
          </reference>
        </references>
      </pivotArea>
    </chartFormat>
    <chartFormat chart="0" format="429">
      <pivotArea type="data" outline="0" fieldPosition="0">
        <references count="2">
          <reference field="4294967294" count="1" selected="0">
            <x v="0"/>
          </reference>
          <reference field="0" count="1" selected="0">
            <x v="434"/>
          </reference>
        </references>
      </pivotArea>
    </chartFormat>
    <chartFormat chart="0" format="430">
      <pivotArea type="data" outline="0" fieldPosition="0">
        <references count="2">
          <reference field="4294967294" count="1" selected="0">
            <x v="0"/>
          </reference>
          <reference field="0" count="1" selected="0">
            <x v="435"/>
          </reference>
        </references>
      </pivotArea>
    </chartFormat>
    <chartFormat chart="0" format="431">
      <pivotArea type="data" outline="0" fieldPosition="0">
        <references count="2">
          <reference field="4294967294" count="1" selected="0">
            <x v="0"/>
          </reference>
          <reference field="0" count="1" selected="0">
            <x v="436"/>
          </reference>
        </references>
      </pivotArea>
    </chartFormat>
    <chartFormat chart="0" format="432">
      <pivotArea type="data" outline="0" fieldPosition="0">
        <references count="2">
          <reference field="4294967294" count="1" selected="0">
            <x v="0"/>
          </reference>
          <reference field="0" count="1" selected="0">
            <x v="437"/>
          </reference>
        </references>
      </pivotArea>
    </chartFormat>
    <chartFormat chart="0" format="433">
      <pivotArea type="data" outline="0" fieldPosition="0">
        <references count="2">
          <reference field="4294967294" count="1" selected="0">
            <x v="0"/>
          </reference>
          <reference field="0" count="1" selected="0">
            <x v="438"/>
          </reference>
        </references>
      </pivotArea>
    </chartFormat>
    <chartFormat chart="0" format="434">
      <pivotArea type="data" outline="0" fieldPosition="0">
        <references count="2">
          <reference field="4294967294" count="1" selected="0">
            <x v="0"/>
          </reference>
          <reference field="0" count="1" selected="0">
            <x v="439"/>
          </reference>
        </references>
      </pivotArea>
    </chartFormat>
    <chartFormat chart="0" format="435">
      <pivotArea type="data" outline="0" fieldPosition="0">
        <references count="2">
          <reference field="4294967294" count="1" selected="0">
            <x v="0"/>
          </reference>
          <reference field="0" count="1" selected="0">
            <x v="440"/>
          </reference>
        </references>
      </pivotArea>
    </chartFormat>
    <chartFormat chart="0" format="436">
      <pivotArea type="data" outline="0" fieldPosition="0">
        <references count="2">
          <reference field="4294967294" count="1" selected="0">
            <x v="0"/>
          </reference>
          <reference field="0" count="1" selected="0">
            <x v="441"/>
          </reference>
        </references>
      </pivotArea>
    </chartFormat>
    <chartFormat chart="0" format="437">
      <pivotArea type="data" outline="0" fieldPosition="0">
        <references count="2">
          <reference field="4294967294" count="1" selected="0">
            <x v="0"/>
          </reference>
          <reference field="0" count="1" selected="0">
            <x v="442"/>
          </reference>
        </references>
      </pivotArea>
    </chartFormat>
    <chartFormat chart="0" format="438">
      <pivotArea type="data" outline="0" fieldPosition="0">
        <references count="2">
          <reference field="4294967294" count="1" selected="0">
            <x v="0"/>
          </reference>
          <reference field="0" count="1" selected="0">
            <x v="443"/>
          </reference>
        </references>
      </pivotArea>
    </chartFormat>
    <chartFormat chart="0" format="439">
      <pivotArea type="data" outline="0" fieldPosition="0">
        <references count="2">
          <reference field="4294967294" count="1" selected="0">
            <x v="0"/>
          </reference>
          <reference field="0" count="1" selected="0">
            <x v="444"/>
          </reference>
        </references>
      </pivotArea>
    </chartFormat>
    <chartFormat chart="0" format="440">
      <pivotArea type="data" outline="0" fieldPosition="0">
        <references count="2">
          <reference field="4294967294" count="1" selected="0">
            <x v="0"/>
          </reference>
          <reference field="0" count="1" selected="0">
            <x v="445"/>
          </reference>
        </references>
      </pivotArea>
    </chartFormat>
    <chartFormat chart="0" format="441">
      <pivotArea type="data" outline="0" fieldPosition="0">
        <references count="2">
          <reference field="4294967294" count="1" selected="0">
            <x v="0"/>
          </reference>
          <reference field="0" count="1" selected="0">
            <x v="446"/>
          </reference>
        </references>
      </pivotArea>
    </chartFormat>
    <chartFormat chart="0" format="442">
      <pivotArea type="data" outline="0" fieldPosition="0">
        <references count="2">
          <reference field="4294967294" count="1" selected="0">
            <x v="0"/>
          </reference>
          <reference field="0" count="1" selected="0">
            <x v="447"/>
          </reference>
        </references>
      </pivotArea>
    </chartFormat>
    <chartFormat chart="0" format="443">
      <pivotArea type="data" outline="0" fieldPosition="0">
        <references count="2">
          <reference field="4294967294" count="1" selected="0">
            <x v="0"/>
          </reference>
          <reference field="0" count="1" selected="0">
            <x v="448"/>
          </reference>
        </references>
      </pivotArea>
    </chartFormat>
    <chartFormat chart="0" format="444">
      <pivotArea type="data" outline="0" fieldPosition="0">
        <references count="2">
          <reference field="4294967294" count="1" selected="0">
            <x v="0"/>
          </reference>
          <reference field="0" count="1" selected="0">
            <x v="449"/>
          </reference>
        </references>
      </pivotArea>
    </chartFormat>
    <chartFormat chart="0" format="445">
      <pivotArea type="data" outline="0" fieldPosition="0">
        <references count="2">
          <reference field="4294967294" count="1" selected="0">
            <x v="0"/>
          </reference>
          <reference field="0" count="1" selected="0">
            <x v="450"/>
          </reference>
        </references>
      </pivotArea>
    </chartFormat>
    <chartFormat chart="0" format="446">
      <pivotArea type="data" outline="0" fieldPosition="0">
        <references count="2">
          <reference field="4294967294" count="1" selected="0">
            <x v="0"/>
          </reference>
          <reference field="0" count="1" selected="0">
            <x v="451"/>
          </reference>
        </references>
      </pivotArea>
    </chartFormat>
    <chartFormat chart="0" format="447">
      <pivotArea type="data" outline="0" fieldPosition="0">
        <references count="2">
          <reference field="4294967294" count="1" selected="0">
            <x v="0"/>
          </reference>
          <reference field="0" count="1" selected="0">
            <x v="452"/>
          </reference>
        </references>
      </pivotArea>
    </chartFormat>
    <chartFormat chart="0" format="448">
      <pivotArea type="data" outline="0" fieldPosition="0">
        <references count="2">
          <reference field="4294967294" count="1" selected="0">
            <x v="0"/>
          </reference>
          <reference field="0" count="1" selected="0">
            <x v="453"/>
          </reference>
        </references>
      </pivotArea>
    </chartFormat>
    <chartFormat chart="0" format="449">
      <pivotArea type="data" outline="0" fieldPosition="0">
        <references count="2">
          <reference field="4294967294" count="1" selected="0">
            <x v="0"/>
          </reference>
          <reference field="0" count="1" selected="0">
            <x v="454"/>
          </reference>
        </references>
      </pivotArea>
    </chartFormat>
    <chartFormat chart="0" format="450">
      <pivotArea type="data" outline="0" fieldPosition="0">
        <references count="2">
          <reference field="4294967294" count="1" selected="0">
            <x v="0"/>
          </reference>
          <reference field="0" count="1" selected="0">
            <x v="455"/>
          </reference>
        </references>
      </pivotArea>
    </chartFormat>
    <chartFormat chart="0" format="451">
      <pivotArea type="data" outline="0" fieldPosition="0">
        <references count="2">
          <reference field="4294967294" count="1" selected="0">
            <x v="0"/>
          </reference>
          <reference field="0" count="1" selected="0">
            <x v="456"/>
          </reference>
        </references>
      </pivotArea>
    </chartFormat>
    <chartFormat chart="0" format="452">
      <pivotArea type="data" outline="0" fieldPosition="0">
        <references count="2">
          <reference field="4294967294" count="1" selected="0">
            <x v="0"/>
          </reference>
          <reference field="0" count="1" selected="0">
            <x v="457"/>
          </reference>
        </references>
      </pivotArea>
    </chartFormat>
    <chartFormat chart="0" format="453">
      <pivotArea type="data" outline="0" fieldPosition="0">
        <references count="2">
          <reference field="4294967294" count="1" selected="0">
            <x v="0"/>
          </reference>
          <reference field="0" count="1" selected="0">
            <x v="8"/>
          </reference>
        </references>
      </pivotArea>
    </chartFormat>
    <chartFormat chart="0" format="454">
      <pivotArea type="data" outline="0" fieldPosition="0">
        <references count="2">
          <reference field="4294967294" count="1" selected="0">
            <x v="0"/>
          </reference>
          <reference field="0" count="1" selected="0">
            <x v="458"/>
          </reference>
        </references>
      </pivotArea>
    </chartFormat>
    <chartFormat chart="0" format="455">
      <pivotArea type="data" outline="0" fieldPosition="0">
        <references count="2">
          <reference field="4294967294" count="1" selected="0">
            <x v="0"/>
          </reference>
          <reference field="0" count="1" selected="0">
            <x v="459"/>
          </reference>
        </references>
      </pivotArea>
    </chartFormat>
    <chartFormat chart="0" format="456">
      <pivotArea type="data" outline="0" fieldPosition="0">
        <references count="2">
          <reference field="4294967294" count="1" selected="0">
            <x v="0"/>
          </reference>
          <reference field="0" count="1" selected="0">
            <x v="460"/>
          </reference>
        </references>
      </pivotArea>
    </chartFormat>
    <chartFormat chart="0" format="457">
      <pivotArea type="data" outline="0" fieldPosition="0">
        <references count="2">
          <reference field="4294967294" count="1" selected="0">
            <x v="0"/>
          </reference>
          <reference field="0" count="1" selected="0">
            <x v="461"/>
          </reference>
        </references>
      </pivotArea>
    </chartFormat>
    <chartFormat chart="0" format="458">
      <pivotArea type="data" outline="0" fieldPosition="0">
        <references count="2">
          <reference field="4294967294" count="1" selected="0">
            <x v="0"/>
          </reference>
          <reference field="0" count="1" selected="0">
            <x v="462"/>
          </reference>
        </references>
      </pivotArea>
    </chartFormat>
    <chartFormat chart="0" format="459">
      <pivotArea type="data" outline="0" fieldPosition="0">
        <references count="2">
          <reference field="4294967294" count="1" selected="0">
            <x v="0"/>
          </reference>
          <reference field="0" count="1" selected="0">
            <x v="463"/>
          </reference>
        </references>
      </pivotArea>
    </chartFormat>
    <chartFormat chart="0" format="460">
      <pivotArea type="data" outline="0" fieldPosition="0">
        <references count="2">
          <reference field="4294967294" count="1" selected="0">
            <x v="0"/>
          </reference>
          <reference field="0" count="1" selected="0">
            <x v="464"/>
          </reference>
        </references>
      </pivotArea>
    </chartFormat>
    <chartFormat chart="0" format="461">
      <pivotArea type="data" outline="0" fieldPosition="0">
        <references count="2">
          <reference field="4294967294" count="1" selected="0">
            <x v="0"/>
          </reference>
          <reference field="0" count="1" selected="0">
            <x v="465"/>
          </reference>
        </references>
      </pivotArea>
    </chartFormat>
    <chartFormat chart="0" format="462">
      <pivotArea type="data" outline="0" fieldPosition="0">
        <references count="2">
          <reference field="4294967294" count="1" selected="0">
            <x v="0"/>
          </reference>
          <reference field="0" count="1" selected="0">
            <x v="466"/>
          </reference>
        </references>
      </pivotArea>
    </chartFormat>
    <chartFormat chart="0" format="463">
      <pivotArea type="data" outline="0" fieldPosition="0">
        <references count="2">
          <reference field="4294967294" count="1" selected="0">
            <x v="0"/>
          </reference>
          <reference field="0" count="1" selected="0">
            <x v="467"/>
          </reference>
        </references>
      </pivotArea>
    </chartFormat>
    <chartFormat chart="0" format="464">
      <pivotArea type="data" outline="0" fieldPosition="0">
        <references count="2">
          <reference field="4294967294" count="1" selected="0">
            <x v="0"/>
          </reference>
          <reference field="0" count="1" selected="0">
            <x v="468"/>
          </reference>
        </references>
      </pivotArea>
    </chartFormat>
    <chartFormat chart="0" format="465">
      <pivotArea type="data" outline="0" fieldPosition="0">
        <references count="2">
          <reference field="4294967294" count="1" selected="0">
            <x v="0"/>
          </reference>
          <reference field="0" count="1" selected="0">
            <x v="469"/>
          </reference>
        </references>
      </pivotArea>
    </chartFormat>
    <chartFormat chart="0" format="466">
      <pivotArea type="data" outline="0" fieldPosition="0">
        <references count="2">
          <reference field="4294967294" count="1" selected="0">
            <x v="0"/>
          </reference>
          <reference field="0" count="1" selected="0">
            <x v="470"/>
          </reference>
        </references>
      </pivotArea>
    </chartFormat>
    <chartFormat chart="0" format="467">
      <pivotArea type="data" outline="0" fieldPosition="0">
        <references count="2">
          <reference field="4294967294" count="1" selected="0">
            <x v="0"/>
          </reference>
          <reference field="0" count="1" selected="0">
            <x v="471"/>
          </reference>
        </references>
      </pivotArea>
    </chartFormat>
    <chartFormat chart="0" format="468">
      <pivotArea type="data" outline="0" fieldPosition="0">
        <references count="2">
          <reference field="4294967294" count="1" selected="0">
            <x v="0"/>
          </reference>
          <reference field="0" count="1" selected="0">
            <x v="9"/>
          </reference>
        </references>
      </pivotArea>
    </chartFormat>
    <chartFormat chart="0" format="469">
      <pivotArea type="data" outline="0" fieldPosition="0">
        <references count="2">
          <reference field="4294967294" count="1" selected="0">
            <x v="0"/>
          </reference>
          <reference field="0" count="1" selected="0">
            <x v="472"/>
          </reference>
        </references>
      </pivotArea>
    </chartFormat>
    <chartFormat chart="0" format="470">
      <pivotArea type="data" outline="0" fieldPosition="0">
        <references count="2">
          <reference field="4294967294" count="1" selected="0">
            <x v="0"/>
          </reference>
          <reference field="0" count="1" selected="0">
            <x v="473"/>
          </reference>
        </references>
      </pivotArea>
    </chartFormat>
    <chartFormat chart="0" format="471">
      <pivotArea type="data" outline="0" fieldPosition="0">
        <references count="2">
          <reference field="4294967294" count="1" selected="0">
            <x v="0"/>
          </reference>
          <reference field="0" count="1" selected="0">
            <x v="474"/>
          </reference>
        </references>
      </pivotArea>
    </chartFormat>
    <chartFormat chart="0" format="472">
      <pivotArea type="data" outline="0" fieldPosition="0">
        <references count="2">
          <reference field="4294967294" count="1" selected="0">
            <x v="0"/>
          </reference>
          <reference field="0" count="1" selected="0">
            <x v="475"/>
          </reference>
        </references>
      </pivotArea>
    </chartFormat>
    <chartFormat chart="0" format="473">
      <pivotArea type="data" outline="0" fieldPosition="0">
        <references count="2">
          <reference field="4294967294" count="1" selected="0">
            <x v="0"/>
          </reference>
          <reference field="0" count="1" selected="0">
            <x v="476"/>
          </reference>
        </references>
      </pivotArea>
    </chartFormat>
    <chartFormat chart="0" format="474">
      <pivotArea type="data" outline="0" fieldPosition="0">
        <references count="2">
          <reference field="4294967294" count="1" selected="0">
            <x v="0"/>
          </reference>
          <reference field="0" count="1" selected="0">
            <x v="13"/>
          </reference>
        </references>
      </pivotArea>
    </chartFormat>
    <chartFormat chart="0" format="475">
      <pivotArea type="data" outline="0" fieldPosition="0">
        <references count="2">
          <reference field="4294967294" count="1" selected="0">
            <x v="0"/>
          </reference>
          <reference field="0" count="1" selected="0">
            <x v="477"/>
          </reference>
        </references>
      </pivotArea>
    </chartFormat>
    <chartFormat chart="0" format="476">
      <pivotArea type="data" outline="0" fieldPosition="0">
        <references count="2">
          <reference field="4294967294" count="1" selected="0">
            <x v="0"/>
          </reference>
          <reference field="0" count="1" selected="0">
            <x v="478"/>
          </reference>
        </references>
      </pivotArea>
    </chartFormat>
    <chartFormat chart="0" format="477">
      <pivotArea type="data" outline="0" fieldPosition="0">
        <references count="2">
          <reference field="4294967294" count="1" selected="0">
            <x v="0"/>
          </reference>
          <reference field="0" count="1" selected="0">
            <x v="479"/>
          </reference>
        </references>
      </pivotArea>
    </chartFormat>
    <chartFormat chart="0" format="478">
      <pivotArea type="data" outline="0" fieldPosition="0">
        <references count="2">
          <reference field="4294967294" count="1" selected="0">
            <x v="0"/>
          </reference>
          <reference field="0" count="1" selected="0">
            <x v="480"/>
          </reference>
        </references>
      </pivotArea>
    </chartFormat>
    <chartFormat chart="0" format="479">
      <pivotArea type="data" outline="0" fieldPosition="0">
        <references count="2">
          <reference field="4294967294" count="1" selected="0">
            <x v="0"/>
          </reference>
          <reference field="0" count="1" selected="0">
            <x v="481"/>
          </reference>
        </references>
      </pivotArea>
    </chartFormat>
    <chartFormat chart="0" format="480">
      <pivotArea type="data" outline="0" fieldPosition="0">
        <references count="2">
          <reference field="4294967294" count="1" selected="0">
            <x v="0"/>
          </reference>
          <reference field="0" count="1" selected="0">
            <x v="482"/>
          </reference>
        </references>
      </pivotArea>
    </chartFormat>
    <chartFormat chart="0" format="481">
      <pivotArea type="data" outline="0" fieldPosition="0">
        <references count="2">
          <reference field="4294967294" count="1" selected="0">
            <x v="0"/>
          </reference>
          <reference field="0" count="1" selected="0">
            <x v="483"/>
          </reference>
        </references>
      </pivotArea>
    </chartFormat>
    <chartFormat chart="0" format="482">
      <pivotArea type="data" outline="0" fieldPosition="0">
        <references count="2">
          <reference field="4294967294" count="1" selected="0">
            <x v="0"/>
          </reference>
          <reference field="0" count="1" selected="0">
            <x v="484"/>
          </reference>
        </references>
      </pivotArea>
    </chartFormat>
    <chartFormat chart="0" format="483">
      <pivotArea type="data" outline="0" fieldPosition="0">
        <references count="2">
          <reference field="4294967294" count="1" selected="0">
            <x v="0"/>
          </reference>
          <reference field="0" count="1" selected="0">
            <x v="485"/>
          </reference>
        </references>
      </pivotArea>
    </chartFormat>
    <chartFormat chart="0" format="484">
      <pivotArea type="data" outline="0" fieldPosition="0">
        <references count="2">
          <reference field="4294967294" count="1" selected="0">
            <x v="0"/>
          </reference>
          <reference field="0" count="1" selected="0">
            <x v="486"/>
          </reference>
        </references>
      </pivotArea>
    </chartFormat>
    <chartFormat chart="0" format="485">
      <pivotArea type="data" outline="0" fieldPosition="0">
        <references count="2">
          <reference field="4294967294" count="1" selected="0">
            <x v="0"/>
          </reference>
          <reference field="0" count="1" selected="0">
            <x v="487"/>
          </reference>
        </references>
      </pivotArea>
    </chartFormat>
    <chartFormat chart="0" format="486">
      <pivotArea type="data" outline="0" fieldPosition="0">
        <references count="2">
          <reference field="4294967294" count="1" selected="0">
            <x v="0"/>
          </reference>
          <reference field="0" count="1" selected="0">
            <x v="488"/>
          </reference>
        </references>
      </pivotArea>
    </chartFormat>
    <chartFormat chart="0" format="487">
      <pivotArea type="data" outline="0" fieldPosition="0">
        <references count="2">
          <reference field="4294967294" count="1" selected="0">
            <x v="0"/>
          </reference>
          <reference field="0" count="1" selected="0">
            <x v="489"/>
          </reference>
        </references>
      </pivotArea>
    </chartFormat>
    <chartFormat chart="0" format="488">
      <pivotArea type="data" outline="0" fieldPosition="0">
        <references count="2">
          <reference field="4294967294" count="1" selected="0">
            <x v="0"/>
          </reference>
          <reference field="0" count="1" selected="0">
            <x v="490"/>
          </reference>
        </references>
      </pivotArea>
    </chartFormat>
    <chartFormat chart="0" format="489">
      <pivotArea type="data" outline="0" fieldPosition="0">
        <references count="2">
          <reference field="4294967294" count="1" selected="0">
            <x v="0"/>
          </reference>
          <reference field="0" count="1" selected="0">
            <x v="491"/>
          </reference>
        </references>
      </pivotArea>
    </chartFormat>
    <chartFormat chart="0" format="490">
      <pivotArea type="data" outline="0" fieldPosition="0">
        <references count="2">
          <reference field="4294967294" count="1" selected="0">
            <x v="0"/>
          </reference>
          <reference field="0" count="1" selected="0">
            <x v="492"/>
          </reference>
        </references>
      </pivotArea>
    </chartFormat>
    <chartFormat chart="0" format="491">
      <pivotArea type="data" outline="0" fieldPosition="0">
        <references count="2">
          <reference field="4294967294" count="1" selected="0">
            <x v="0"/>
          </reference>
          <reference field="0" count="1" selected="0">
            <x v="493"/>
          </reference>
        </references>
      </pivotArea>
    </chartFormat>
    <chartFormat chart="0" format="492">
      <pivotArea type="data" outline="0" fieldPosition="0">
        <references count="2">
          <reference field="4294967294" count="1" selected="0">
            <x v="0"/>
          </reference>
          <reference field="0" count="1" selected="0">
            <x v="494"/>
          </reference>
        </references>
      </pivotArea>
    </chartFormat>
    <chartFormat chart="0" format="493">
      <pivotArea type="data" outline="0" fieldPosition="0">
        <references count="2">
          <reference field="4294967294" count="1" selected="0">
            <x v="0"/>
          </reference>
          <reference field="0" count="1" selected="0">
            <x v="495"/>
          </reference>
        </references>
      </pivotArea>
    </chartFormat>
    <chartFormat chart="0" format="494">
      <pivotArea type="data" outline="0" fieldPosition="0">
        <references count="2">
          <reference field="4294967294" count="1" selected="0">
            <x v="0"/>
          </reference>
          <reference field="0" count="1" selected="0">
            <x v="496"/>
          </reference>
        </references>
      </pivotArea>
    </chartFormat>
    <chartFormat chart="0" format="495">
      <pivotArea type="data" outline="0" fieldPosition="0">
        <references count="2">
          <reference field="4294967294" count="1" selected="0">
            <x v="0"/>
          </reference>
          <reference field="0" count="1" selected="0">
            <x v="497"/>
          </reference>
        </references>
      </pivotArea>
    </chartFormat>
    <chartFormat chart="0" format="496">
      <pivotArea type="data" outline="0" fieldPosition="0">
        <references count="2">
          <reference field="4294967294" count="1" selected="0">
            <x v="0"/>
          </reference>
          <reference field="0" count="1" selected="0">
            <x v="498"/>
          </reference>
        </references>
      </pivotArea>
    </chartFormat>
    <chartFormat chart="0" format="497">
      <pivotArea type="data" outline="0" fieldPosition="0">
        <references count="2">
          <reference field="4294967294" count="1" selected="0">
            <x v="0"/>
          </reference>
          <reference field="0" count="1" selected="0">
            <x v="499"/>
          </reference>
        </references>
      </pivotArea>
    </chartFormat>
    <chartFormat chart="0" format="498">
      <pivotArea type="data" outline="0" fieldPosition="0">
        <references count="2">
          <reference field="4294967294" count="1" selected="0">
            <x v="0"/>
          </reference>
          <reference field="0" count="1" selected="0">
            <x v="500"/>
          </reference>
        </references>
      </pivotArea>
    </chartFormat>
    <chartFormat chart="0" format="499">
      <pivotArea type="data" outline="0" fieldPosition="0">
        <references count="2">
          <reference field="4294967294" count="1" selected="0">
            <x v="0"/>
          </reference>
          <reference field="0" count="1" selected="0">
            <x v="501"/>
          </reference>
        </references>
      </pivotArea>
    </chartFormat>
    <chartFormat chart="0" format="500">
      <pivotArea type="data" outline="0" fieldPosition="0">
        <references count="2">
          <reference field="4294967294" count="1" selected="0">
            <x v="0"/>
          </reference>
          <reference field="0" count="1" selected="0">
            <x v="2"/>
          </reference>
        </references>
      </pivotArea>
    </chartFormat>
    <chartFormat chart="0" format="501">
      <pivotArea type="data" outline="0" fieldPosition="0">
        <references count="2">
          <reference field="4294967294" count="1" selected="0">
            <x v="0"/>
          </reference>
          <reference field="0" count="1" selected="0">
            <x v="502"/>
          </reference>
        </references>
      </pivotArea>
    </chartFormat>
    <chartFormat chart="0" format="502">
      <pivotArea type="data" outline="0" fieldPosition="0">
        <references count="2">
          <reference field="4294967294" count="1" selected="0">
            <x v="0"/>
          </reference>
          <reference field="0" count="1" selected="0">
            <x v="503"/>
          </reference>
        </references>
      </pivotArea>
    </chartFormat>
    <chartFormat chart="0" format="503">
      <pivotArea type="data" outline="0" fieldPosition="0">
        <references count="2">
          <reference field="4294967294" count="1" selected="0">
            <x v="0"/>
          </reference>
          <reference field="0" count="1" selected="0">
            <x v="504"/>
          </reference>
        </references>
      </pivotArea>
    </chartFormat>
    <chartFormat chart="0" format="504">
      <pivotArea type="data" outline="0" fieldPosition="0">
        <references count="2">
          <reference field="4294967294" count="1" selected="0">
            <x v="0"/>
          </reference>
          <reference field="0" count="1" selected="0">
            <x v="505"/>
          </reference>
        </references>
      </pivotArea>
    </chartFormat>
    <chartFormat chart="0" format="505">
      <pivotArea type="data" outline="0" fieldPosition="0">
        <references count="2">
          <reference field="4294967294" count="1" selected="0">
            <x v="0"/>
          </reference>
          <reference field="0" count="1" selected="0">
            <x v="506"/>
          </reference>
        </references>
      </pivotArea>
    </chartFormat>
    <chartFormat chart="0" format="506">
      <pivotArea type="data" outline="0" fieldPosition="0">
        <references count="2">
          <reference field="4294967294" count="1" selected="0">
            <x v="0"/>
          </reference>
          <reference field="0" count="1" selected="0">
            <x v="507"/>
          </reference>
        </references>
      </pivotArea>
    </chartFormat>
    <chartFormat chart="0" format="507">
      <pivotArea type="data" outline="0" fieldPosition="0">
        <references count="2">
          <reference field="4294967294" count="1" selected="0">
            <x v="0"/>
          </reference>
          <reference field="0" count="1" selected="0">
            <x v="508"/>
          </reference>
        </references>
      </pivotArea>
    </chartFormat>
    <chartFormat chart="0" format="508">
      <pivotArea type="data" outline="0" fieldPosition="0">
        <references count="2">
          <reference field="4294967294" count="1" selected="0">
            <x v="0"/>
          </reference>
          <reference field="0" count="1" selected="0">
            <x v="509"/>
          </reference>
        </references>
      </pivotArea>
    </chartFormat>
    <chartFormat chart="0" format="509">
      <pivotArea type="data" outline="0" fieldPosition="0">
        <references count="2">
          <reference field="4294967294" count="1" selected="0">
            <x v="0"/>
          </reference>
          <reference field="0" count="1" selected="0">
            <x v="510"/>
          </reference>
        </references>
      </pivotArea>
    </chartFormat>
    <chartFormat chart="0" format="510">
      <pivotArea type="data" outline="0" fieldPosition="0">
        <references count="2">
          <reference field="4294967294" count="1" selected="0">
            <x v="0"/>
          </reference>
          <reference field="0" count="1" selected="0">
            <x v="511"/>
          </reference>
        </references>
      </pivotArea>
    </chartFormat>
    <chartFormat chart="0" format="511">
      <pivotArea type="data" outline="0" fieldPosition="0">
        <references count="2">
          <reference field="4294967294" count="1" selected="0">
            <x v="0"/>
          </reference>
          <reference field="0" count="1" selected="0">
            <x v="512"/>
          </reference>
        </references>
      </pivotArea>
    </chartFormat>
    <chartFormat chart="0" format="512">
      <pivotArea type="data" outline="0" fieldPosition="0">
        <references count="2">
          <reference field="4294967294" count="1" selected="0">
            <x v="0"/>
          </reference>
          <reference field="0" count="1" selected="0">
            <x v="513"/>
          </reference>
        </references>
      </pivotArea>
    </chartFormat>
    <chartFormat chart="0" format="513">
      <pivotArea type="data" outline="0" fieldPosition="0">
        <references count="2">
          <reference field="4294967294" count="1" selected="0">
            <x v="0"/>
          </reference>
          <reference field="0" count="1" selected="0">
            <x v="514"/>
          </reference>
        </references>
      </pivotArea>
    </chartFormat>
    <chartFormat chart="0" format="514">
      <pivotArea type="data" outline="0" fieldPosition="0">
        <references count="2">
          <reference field="4294967294" count="1" selected="0">
            <x v="0"/>
          </reference>
          <reference field="0" count="1" selected="0">
            <x v="515"/>
          </reference>
        </references>
      </pivotArea>
    </chartFormat>
    <chartFormat chart="0" format="515">
      <pivotArea type="data" outline="0" fieldPosition="0">
        <references count="2">
          <reference field="4294967294" count="1" selected="0">
            <x v="0"/>
          </reference>
          <reference field="0" count="1" selected="0">
            <x v="516"/>
          </reference>
        </references>
      </pivotArea>
    </chartFormat>
    <chartFormat chart="0" format="516">
      <pivotArea type="data" outline="0" fieldPosition="0">
        <references count="2">
          <reference field="4294967294" count="1" selected="0">
            <x v="0"/>
          </reference>
          <reference field="0" count="1" selected="0">
            <x v="517"/>
          </reference>
        </references>
      </pivotArea>
    </chartFormat>
    <chartFormat chart="0" format="517">
      <pivotArea type="data" outline="0" fieldPosition="0">
        <references count="2">
          <reference field="4294967294" count="1" selected="0">
            <x v="0"/>
          </reference>
          <reference field="0" count="1" selected="0">
            <x v="518"/>
          </reference>
        </references>
      </pivotArea>
    </chartFormat>
    <chartFormat chart="0" format="518">
      <pivotArea type="data" outline="0" fieldPosition="0">
        <references count="2">
          <reference field="4294967294" count="1" selected="0">
            <x v="0"/>
          </reference>
          <reference field="0" count="1" selected="0">
            <x v="519"/>
          </reference>
        </references>
      </pivotArea>
    </chartFormat>
    <chartFormat chart="0" format="519">
      <pivotArea type="data" outline="0" fieldPosition="0">
        <references count="2">
          <reference field="4294967294" count="1" selected="0">
            <x v="0"/>
          </reference>
          <reference field="0" count="1" selected="0">
            <x v="520"/>
          </reference>
        </references>
      </pivotArea>
    </chartFormat>
    <chartFormat chart="0" format="520">
      <pivotArea type="data" outline="0" fieldPosition="0">
        <references count="2">
          <reference field="4294967294" count="1" selected="0">
            <x v="0"/>
          </reference>
          <reference field="0" count="1" selected="0">
            <x v="521"/>
          </reference>
        </references>
      </pivotArea>
    </chartFormat>
    <chartFormat chart="0" format="521">
      <pivotArea type="data" outline="0" fieldPosition="0">
        <references count="2">
          <reference field="4294967294" count="1" selected="0">
            <x v="0"/>
          </reference>
          <reference field="0" count="1" selected="0">
            <x v="522"/>
          </reference>
        </references>
      </pivotArea>
    </chartFormat>
    <chartFormat chart="0" format="522">
      <pivotArea type="data" outline="0" fieldPosition="0">
        <references count="2">
          <reference field="4294967294" count="1" selected="0">
            <x v="0"/>
          </reference>
          <reference field="0" count="1" selected="0">
            <x v="523"/>
          </reference>
        </references>
      </pivotArea>
    </chartFormat>
    <chartFormat chart="0" format="523">
      <pivotArea type="data" outline="0" fieldPosition="0">
        <references count="2">
          <reference field="4294967294" count="1" selected="0">
            <x v="0"/>
          </reference>
          <reference field="0" count="1" selected="0">
            <x v="3"/>
          </reference>
        </references>
      </pivotArea>
    </chartFormat>
    <chartFormat chart="0" format="524">
      <pivotArea type="data" outline="0" fieldPosition="0">
        <references count="2">
          <reference field="4294967294" count="1" selected="0">
            <x v="0"/>
          </reference>
          <reference field="0" count="1" selected="0">
            <x v="524"/>
          </reference>
        </references>
      </pivotArea>
    </chartFormat>
    <chartFormat chart="0" format="525">
      <pivotArea type="data" outline="0" fieldPosition="0">
        <references count="2">
          <reference field="4294967294" count="1" selected="0">
            <x v="0"/>
          </reference>
          <reference field="0" count="1" selected="0">
            <x v="525"/>
          </reference>
        </references>
      </pivotArea>
    </chartFormat>
    <chartFormat chart="0" format="526">
      <pivotArea type="data" outline="0" fieldPosition="0">
        <references count="2">
          <reference field="4294967294" count="1" selected="0">
            <x v="0"/>
          </reference>
          <reference field="0" count="1" selected="0">
            <x v="526"/>
          </reference>
        </references>
      </pivotArea>
    </chartFormat>
    <chartFormat chart="0" format="527">
      <pivotArea type="data" outline="0" fieldPosition="0">
        <references count="2">
          <reference field="4294967294" count="1" selected="0">
            <x v="0"/>
          </reference>
          <reference field="0" count="1" selected="0">
            <x v="527"/>
          </reference>
        </references>
      </pivotArea>
    </chartFormat>
    <chartFormat chart="0" format="528">
      <pivotArea type="data" outline="0" fieldPosition="0">
        <references count="2">
          <reference field="4294967294" count="1" selected="0">
            <x v="0"/>
          </reference>
          <reference field="0" count="1" selected="0">
            <x v="528"/>
          </reference>
        </references>
      </pivotArea>
    </chartFormat>
    <chartFormat chart="0" format="529">
      <pivotArea type="data" outline="0" fieldPosition="0">
        <references count="2">
          <reference field="4294967294" count="1" selected="0">
            <x v="0"/>
          </reference>
          <reference field="0" count="1" selected="0">
            <x v="529"/>
          </reference>
        </references>
      </pivotArea>
    </chartFormat>
    <chartFormat chart="0" format="530">
      <pivotArea type="data" outline="0" fieldPosition="0">
        <references count="2">
          <reference field="4294967294" count="1" selected="0">
            <x v="0"/>
          </reference>
          <reference field="0" count="1" selected="0">
            <x v="530"/>
          </reference>
        </references>
      </pivotArea>
    </chartFormat>
    <chartFormat chart="0" format="531">
      <pivotArea type="data" outline="0" fieldPosition="0">
        <references count="2">
          <reference field="4294967294" count="1" selected="0">
            <x v="0"/>
          </reference>
          <reference field="0" count="1" selected="0">
            <x v="531"/>
          </reference>
        </references>
      </pivotArea>
    </chartFormat>
    <chartFormat chart="0" format="532">
      <pivotArea type="data" outline="0" fieldPosition="0">
        <references count="2">
          <reference field="4294967294" count="1" selected="0">
            <x v="0"/>
          </reference>
          <reference field="0" count="1" selected="0">
            <x v="532"/>
          </reference>
        </references>
      </pivotArea>
    </chartFormat>
    <chartFormat chart="0" format="533">
      <pivotArea type="data" outline="0" fieldPosition="0">
        <references count="2">
          <reference field="4294967294" count="1" selected="0">
            <x v="0"/>
          </reference>
          <reference field="0" count="1" selected="0">
            <x v="533"/>
          </reference>
        </references>
      </pivotArea>
    </chartFormat>
    <chartFormat chart="0" format="534">
      <pivotArea type="data" outline="0" fieldPosition="0">
        <references count="2">
          <reference field="4294967294" count="1" selected="0">
            <x v="0"/>
          </reference>
          <reference field="0" count="1" selected="0">
            <x v="534"/>
          </reference>
        </references>
      </pivotArea>
    </chartFormat>
    <chartFormat chart="0" format="535">
      <pivotArea type="data" outline="0" fieldPosition="0">
        <references count="2">
          <reference field="4294967294" count="1" selected="0">
            <x v="0"/>
          </reference>
          <reference field="0" count="1" selected="0">
            <x v="535"/>
          </reference>
        </references>
      </pivotArea>
    </chartFormat>
    <chartFormat chart="0" format="536">
      <pivotArea type="data" outline="0" fieldPosition="0">
        <references count="2">
          <reference field="4294967294" count="1" selected="0">
            <x v="0"/>
          </reference>
          <reference field="0" count="1" selected="0">
            <x v="536"/>
          </reference>
        </references>
      </pivotArea>
    </chartFormat>
    <chartFormat chart="0" format="537">
      <pivotArea type="data" outline="0" fieldPosition="0">
        <references count="2">
          <reference field="4294967294" count="1" selected="0">
            <x v="0"/>
          </reference>
          <reference field="0" count="1" selected="0">
            <x v="537"/>
          </reference>
        </references>
      </pivotArea>
    </chartFormat>
    <chartFormat chart="0" format="538">
      <pivotArea type="data" outline="0" fieldPosition="0">
        <references count="2">
          <reference field="4294967294" count="1" selected="0">
            <x v="0"/>
          </reference>
          <reference field="0" count="1" selected="0">
            <x v="538"/>
          </reference>
        </references>
      </pivotArea>
    </chartFormat>
    <chartFormat chart="0" format="539">
      <pivotArea type="data" outline="0" fieldPosition="0">
        <references count="2">
          <reference field="4294967294" count="1" selected="0">
            <x v="0"/>
          </reference>
          <reference field="0" count="1" selected="0">
            <x v="539"/>
          </reference>
        </references>
      </pivotArea>
    </chartFormat>
    <chartFormat chart="0" format="540">
      <pivotArea type="data" outline="0" fieldPosition="0">
        <references count="2">
          <reference field="4294967294" count="1" selected="0">
            <x v="0"/>
          </reference>
          <reference field="0" count="1" selected="0">
            <x v="540"/>
          </reference>
        </references>
      </pivotArea>
    </chartFormat>
    <chartFormat chart="0" format="541">
      <pivotArea type="data" outline="0" fieldPosition="0">
        <references count="2">
          <reference field="4294967294" count="1" selected="0">
            <x v="0"/>
          </reference>
          <reference field="0" count="1" selected="0">
            <x v="541"/>
          </reference>
        </references>
      </pivotArea>
    </chartFormat>
    <chartFormat chart="0" format="542">
      <pivotArea type="data" outline="0" fieldPosition="0">
        <references count="2">
          <reference field="4294967294" count="1" selected="0">
            <x v="0"/>
          </reference>
          <reference field="0" count="1" selected="0">
            <x v="542"/>
          </reference>
        </references>
      </pivotArea>
    </chartFormat>
    <chartFormat chart="0" format="543">
      <pivotArea type="data" outline="0" fieldPosition="0">
        <references count="2">
          <reference field="4294967294" count="1" selected="0">
            <x v="0"/>
          </reference>
          <reference field="0" count="1" selected="0">
            <x v="543"/>
          </reference>
        </references>
      </pivotArea>
    </chartFormat>
    <chartFormat chart="0" format="544">
      <pivotArea type="data" outline="0" fieldPosition="0">
        <references count="2">
          <reference field="4294967294" count="1" selected="0">
            <x v="0"/>
          </reference>
          <reference field="0" count="1" selected="0">
            <x v="544"/>
          </reference>
        </references>
      </pivotArea>
    </chartFormat>
    <chartFormat chart="0" format="545">
      <pivotArea type="data" outline="0" fieldPosition="0">
        <references count="2">
          <reference field="4294967294" count="1" selected="0">
            <x v="0"/>
          </reference>
          <reference field="0" count="1" selected="0">
            <x v="545"/>
          </reference>
        </references>
      </pivotArea>
    </chartFormat>
    <chartFormat chart="0" format="546">
      <pivotArea type="data" outline="0" fieldPosition="0">
        <references count="2">
          <reference field="4294967294" count="1" selected="0">
            <x v="0"/>
          </reference>
          <reference field="0" count="1" selected="0">
            <x v="546"/>
          </reference>
        </references>
      </pivotArea>
    </chartFormat>
    <chartFormat chart="0" format="547">
      <pivotArea type="data" outline="0" fieldPosition="0">
        <references count="2">
          <reference field="4294967294" count="1" selected="0">
            <x v="0"/>
          </reference>
          <reference field="0" count="1" selected="0">
            <x v="547"/>
          </reference>
        </references>
      </pivotArea>
    </chartFormat>
    <chartFormat chart="0" format="548">
      <pivotArea type="data" outline="0" fieldPosition="0">
        <references count="2">
          <reference field="4294967294" count="1" selected="0">
            <x v="0"/>
          </reference>
          <reference field="0" count="1" selected="0">
            <x v="548"/>
          </reference>
        </references>
      </pivotArea>
    </chartFormat>
    <chartFormat chart="0" format="549">
      <pivotArea type="data" outline="0" fieldPosition="0">
        <references count="2">
          <reference field="4294967294" count="1" selected="0">
            <x v="0"/>
          </reference>
          <reference field="0" count="1" selected="0">
            <x v="549"/>
          </reference>
        </references>
      </pivotArea>
    </chartFormat>
    <chartFormat chart="0" format="550">
      <pivotArea type="data" outline="0" fieldPosition="0">
        <references count="2">
          <reference field="4294967294" count="1" selected="0">
            <x v="0"/>
          </reference>
          <reference field="0" count="1" selected="0">
            <x v="550"/>
          </reference>
        </references>
      </pivotArea>
    </chartFormat>
    <chartFormat chart="0" format="551">
      <pivotArea type="data" outline="0" fieldPosition="0">
        <references count="2">
          <reference field="4294967294" count="1" selected="0">
            <x v="0"/>
          </reference>
          <reference field="0" count="1" selected="0">
            <x v="551"/>
          </reference>
        </references>
      </pivotArea>
    </chartFormat>
    <chartFormat chart="0" format="552">
      <pivotArea type="data" outline="0" fieldPosition="0">
        <references count="2">
          <reference field="4294967294" count="1" selected="0">
            <x v="0"/>
          </reference>
          <reference field="0" count="1" selected="0">
            <x v="552"/>
          </reference>
        </references>
      </pivotArea>
    </chartFormat>
    <chartFormat chart="0" format="553">
      <pivotArea type="data" outline="0" fieldPosition="0">
        <references count="2">
          <reference field="4294967294" count="1" selected="0">
            <x v="0"/>
          </reference>
          <reference field="0" count="1" selected="0">
            <x v="553"/>
          </reference>
        </references>
      </pivotArea>
    </chartFormat>
    <chartFormat chart="0" format="554">
      <pivotArea type="data" outline="0" fieldPosition="0">
        <references count="2">
          <reference field="4294967294" count="1" selected="0">
            <x v="0"/>
          </reference>
          <reference field="0" count="1" selected="0">
            <x v="554"/>
          </reference>
        </references>
      </pivotArea>
    </chartFormat>
    <chartFormat chart="0" format="555">
      <pivotArea type="data" outline="0" fieldPosition="0">
        <references count="2">
          <reference field="4294967294" count="1" selected="0">
            <x v="0"/>
          </reference>
          <reference field="0" count="1" selected="0">
            <x v="555"/>
          </reference>
        </references>
      </pivotArea>
    </chartFormat>
    <chartFormat chart="0" format="556">
      <pivotArea type="data" outline="0" fieldPosition="0">
        <references count="2">
          <reference field="4294967294" count="1" selected="0">
            <x v="0"/>
          </reference>
          <reference field="0" count="1" selected="0">
            <x v="556"/>
          </reference>
        </references>
      </pivotArea>
    </chartFormat>
    <chartFormat chart="0" format="557">
      <pivotArea type="data" outline="0" fieldPosition="0">
        <references count="2">
          <reference field="4294967294" count="1" selected="0">
            <x v="0"/>
          </reference>
          <reference field="0" count="1" selected="0">
            <x v="557"/>
          </reference>
        </references>
      </pivotArea>
    </chartFormat>
    <chartFormat chart="0" format="558">
      <pivotArea type="data" outline="0" fieldPosition="0">
        <references count="2">
          <reference field="4294967294" count="1" selected="0">
            <x v="0"/>
          </reference>
          <reference field="0" count="1" selected="0">
            <x v="558"/>
          </reference>
        </references>
      </pivotArea>
    </chartFormat>
    <chartFormat chart="0" format="559">
      <pivotArea type="data" outline="0" fieldPosition="0">
        <references count="2">
          <reference field="4294967294" count="1" selected="0">
            <x v="0"/>
          </reference>
          <reference field="0" count="1" selected="0">
            <x v="559"/>
          </reference>
        </references>
      </pivotArea>
    </chartFormat>
    <chartFormat chart="0" format="560">
      <pivotArea type="data" outline="0" fieldPosition="0">
        <references count="2">
          <reference field="4294967294" count="1" selected="0">
            <x v="0"/>
          </reference>
          <reference field="0" count="1" selected="0">
            <x v="560"/>
          </reference>
        </references>
      </pivotArea>
    </chartFormat>
    <chartFormat chart="0" format="561">
      <pivotArea type="data" outline="0" fieldPosition="0">
        <references count="2">
          <reference field="4294967294" count="1" selected="0">
            <x v="0"/>
          </reference>
          <reference field="0" count="1" selected="0">
            <x v="561"/>
          </reference>
        </references>
      </pivotArea>
    </chartFormat>
    <chartFormat chart="0" format="562">
      <pivotArea type="data" outline="0" fieldPosition="0">
        <references count="2">
          <reference field="4294967294" count="1" selected="0">
            <x v="0"/>
          </reference>
          <reference field="0" count="1" selected="0">
            <x v="562"/>
          </reference>
        </references>
      </pivotArea>
    </chartFormat>
    <chartFormat chart="0" format="563">
      <pivotArea type="data" outline="0" fieldPosition="0">
        <references count="2">
          <reference field="4294967294" count="1" selected="0">
            <x v="0"/>
          </reference>
          <reference field="0" count="1" selected="0">
            <x v="563"/>
          </reference>
        </references>
      </pivotArea>
    </chartFormat>
    <chartFormat chart="0" format="564">
      <pivotArea type="data" outline="0" fieldPosition="0">
        <references count="2">
          <reference field="4294967294" count="1" selected="0">
            <x v="0"/>
          </reference>
          <reference field="0" count="1" selected="0">
            <x v="564"/>
          </reference>
        </references>
      </pivotArea>
    </chartFormat>
    <chartFormat chart="0" format="565">
      <pivotArea type="data" outline="0" fieldPosition="0">
        <references count="2">
          <reference field="4294967294" count="1" selected="0">
            <x v="0"/>
          </reference>
          <reference field="0" count="1" selected="0">
            <x v="565"/>
          </reference>
        </references>
      </pivotArea>
    </chartFormat>
    <chartFormat chart="0" format="566">
      <pivotArea type="data" outline="0" fieldPosition="0">
        <references count="2">
          <reference field="4294967294" count="1" selected="0">
            <x v="0"/>
          </reference>
          <reference field="0" count="1" selected="0">
            <x v="566"/>
          </reference>
        </references>
      </pivotArea>
    </chartFormat>
    <chartFormat chart="0" format="567">
      <pivotArea type="data" outline="0" fieldPosition="0">
        <references count="2">
          <reference field="4294967294" count="1" selected="0">
            <x v="0"/>
          </reference>
          <reference field="0" count="1" selected="0">
            <x v="567"/>
          </reference>
        </references>
      </pivotArea>
    </chartFormat>
    <chartFormat chart="0" format="568">
      <pivotArea type="data" outline="0" fieldPosition="0">
        <references count="2">
          <reference field="4294967294" count="1" selected="0">
            <x v="0"/>
          </reference>
          <reference field="0" count="1" selected="0">
            <x v="568"/>
          </reference>
        </references>
      </pivotArea>
    </chartFormat>
    <chartFormat chart="0" format="569">
      <pivotArea type="data" outline="0" fieldPosition="0">
        <references count="2">
          <reference field="4294967294" count="1" selected="0">
            <x v="0"/>
          </reference>
          <reference field="0" count="1" selected="0">
            <x v="569"/>
          </reference>
        </references>
      </pivotArea>
    </chartFormat>
    <chartFormat chart="0" format="570">
      <pivotArea type="data" outline="0" fieldPosition="0">
        <references count="2">
          <reference field="4294967294" count="1" selected="0">
            <x v="0"/>
          </reference>
          <reference field="0" count="1" selected="0">
            <x v="570"/>
          </reference>
        </references>
      </pivotArea>
    </chartFormat>
    <chartFormat chart="0" format="571">
      <pivotArea type="data" outline="0" fieldPosition="0">
        <references count="2">
          <reference field="4294967294" count="1" selected="0">
            <x v="0"/>
          </reference>
          <reference field="0" count="1" selected="0">
            <x v="571"/>
          </reference>
        </references>
      </pivotArea>
    </chartFormat>
    <chartFormat chart="0" format="572">
      <pivotArea type="data" outline="0" fieldPosition="0">
        <references count="2">
          <reference field="4294967294" count="1" selected="0">
            <x v="0"/>
          </reference>
          <reference field="0" count="1" selected="0">
            <x v="572"/>
          </reference>
        </references>
      </pivotArea>
    </chartFormat>
    <chartFormat chart="0" format="573">
      <pivotArea type="data" outline="0" fieldPosition="0">
        <references count="2">
          <reference field="4294967294" count="1" selected="0">
            <x v="0"/>
          </reference>
          <reference field="0" count="1" selected="0">
            <x v="573"/>
          </reference>
        </references>
      </pivotArea>
    </chartFormat>
    <chartFormat chart="0" format="574">
      <pivotArea type="data" outline="0" fieldPosition="0">
        <references count="2">
          <reference field="4294967294" count="1" selected="0">
            <x v="0"/>
          </reference>
          <reference field="0" count="1" selected="0">
            <x v="574"/>
          </reference>
        </references>
      </pivotArea>
    </chartFormat>
    <chartFormat chart="0" format="575">
      <pivotArea type="data" outline="0" fieldPosition="0">
        <references count="2">
          <reference field="4294967294" count="1" selected="0">
            <x v="0"/>
          </reference>
          <reference field="0" count="1" selected="0">
            <x v="575"/>
          </reference>
        </references>
      </pivotArea>
    </chartFormat>
    <chartFormat chart="0" format="576">
      <pivotArea type="data" outline="0" fieldPosition="0">
        <references count="2">
          <reference field="4294967294" count="1" selected="0">
            <x v="0"/>
          </reference>
          <reference field="0" count="1" selected="0">
            <x v="576"/>
          </reference>
        </references>
      </pivotArea>
    </chartFormat>
    <chartFormat chart="0" format="577">
      <pivotArea type="data" outline="0" fieldPosition="0">
        <references count="2">
          <reference field="4294967294" count="1" selected="0">
            <x v="0"/>
          </reference>
          <reference field="0" count="1" selected="0">
            <x v="577"/>
          </reference>
        </references>
      </pivotArea>
    </chartFormat>
    <chartFormat chart="0" format="578">
      <pivotArea type="data" outline="0" fieldPosition="0">
        <references count="2">
          <reference field="4294967294" count="1" selected="0">
            <x v="0"/>
          </reference>
          <reference field="0" count="1" selected="0">
            <x v="578"/>
          </reference>
        </references>
      </pivotArea>
    </chartFormat>
    <chartFormat chart="0" format="579">
      <pivotArea type="data" outline="0" fieldPosition="0">
        <references count="2">
          <reference field="4294967294" count="1" selected="0">
            <x v="0"/>
          </reference>
          <reference field="0" count="1" selected="0">
            <x v="579"/>
          </reference>
        </references>
      </pivotArea>
    </chartFormat>
    <chartFormat chart="0" format="580">
      <pivotArea type="data" outline="0" fieldPosition="0">
        <references count="2">
          <reference field="4294967294" count="1" selected="0">
            <x v="0"/>
          </reference>
          <reference field="0" count="1" selected="0">
            <x v="580"/>
          </reference>
        </references>
      </pivotArea>
    </chartFormat>
    <chartFormat chart="0" format="581">
      <pivotArea type="data" outline="0" fieldPosition="0">
        <references count="2">
          <reference field="4294967294" count="1" selected="0">
            <x v="0"/>
          </reference>
          <reference field="0" count="1" selected="0">
            <x v="581"/>
          </reference>
        </references>
      </pivotArea>
    </chartFormat>
    <chartFormat chart="0" format="582">
      <pivotArea type="data" outline="0" fieldPosition="0">
        <references count="2">
          <reference field="4294967294" count="1" selected="0">
            <x v="0"/>
          </reference>
          <reference field="0" count="1" selected="0">
            <x v="582"/>
          </reference>
        </references>
      </pivotArea>
    </chartFormat>
    <chartFormat chart="0" format="583">
      <pivotArea type="data" outline="0" fieldPosition="0">
        <references count="2">
          <reference field="4294967294" count="1" selected="0">
            <x v="0"/>
          </reference>
          <reference field="0" count="1" selected="0">
            <x v="583"/>
          </reference>
        </references>
      </pivotArea>
    </chartFormat>
    <chartFormat chart="0" format="584">
      <pivotArea type="data" outline="0" fieldPosition="0">
        <references count="2">
          <reference field="4294967294" count="1" selected="0">
            <x v="0"/>
          </reference>
          <reference field="0" count="1" selected="0">
            <x v="584"/>
          </reference>
        </references>
      </pivotArea>
    </chartFormat>
    <chartFormat chart="0" format="585">
      <pivotArea type="data" outline="0" fieldPosition="0">
        <references count="2">
          <reference field="4294967294" count="1" selected="0">
            <x v="0"/>
          </reference>
          <reference field="0" count="1" selected="0">
            <x v="585"/>
          </reference>
        </references>
      </pivotArea>
    </chartFormat>
    <chartFormat chart="0" format="586">
      <pivotArea type="data" outline="0" fieldPosition="0">
        <references count="2">
          <reference field="4294967294" count="1" selected="0">
            <x v="0"/>
          </reference>
          <reference field="0" count="1" selected="0">
            <x v="586"/>
          </reference>
        </references>
      </pivotArea>
    </chartFormat>
    <chartFormat chart="0" format="587">
      <pivotArea type="data" outline="0" fieldPosition="0">
        <references count="2">
          <reference field="4294967294" count="1" selected="0">
            <x v="0"/>
          </reference>
          <reference field="0" count="1" selected="0">
            <x v="587"/>
          </reference>
        </references>
      </pivotArea>
    </chartFormat>
    <chartFormat chart="0" format="588">
      <pivotArea type="data" outline="0" fieldPosition="0">
        <references count="2">
          <reference field="4294967294" count="1" selected="0">
            <x v="0"/>
          </reference>
          <reference field="0" count="1" selected="0">
            <x v="588"/>
          </reference>
        </references>
      </pivotArea>
    </chartFormat>
    <chartFormat chart="0" format="589">
      <pivotArea type="data" outline="0" fieldPosition="0">
        <references count="2">
          <reference field="4294967294" count="1" selected="0">
            <x v="0"/>
          </reference>
          <reference field="0" count="1" selected="0">
            <x v="589"/>
          </reference>
        </references>
      </pivotArea>
    </chartFormat>
    <chartFormat chart="0" format="590">
      <pivotArea type="data" outline="0" fieldPosition="0">
        <references count="2">
          <reference field="4294967294" count="1" selected="0">
            <x v="0"/>
          </reference>
          <reference field="0" count="1" selected="0">
            <x v="590"/>
          </reference>
        </references>
      </pivotArea>
    </chartFormat>
    <chartFormat chart="0" format="591">
      <pivotArea type="data" outline="0" fieldPosition="0">
        <references count="2">
          <reference field="4294967294" count="1" selected="0">
            <x v="0"/>
          </reference>
          <reference field="0" count="1" selected="0">
            <x v="591"/>
          </reference>
        </references>
      </pivotArea>
    </chartFormat>
    <chartFormat chart="0" format="592">
      <pivotArea type="data" outline="0" fieldPosition="0">
        <references count="2">
          <reference field="4294967294" count="1" selected="0">
            <x v="0"/>
          </reference>
          <reference field="0" count="1" selected="0">
            <x v="592"/>
          </reference>
        </references>
      </pivotArea>
    </chartFormat>
    <chartFormat chart="0" format="593">
      <pivotArea type="data" outline="0" fieldPosition="0">
        <references count="2">
          <reference field="4294967294" count="1" selected="0">
            <x v="0"/>
          </reference>
          <reference field="0" count="1" selected="0">
            <x v="593"/>
          </reference>
        </references>
      </pivotArea>
    </chartFormat>
    <chartFormat chart="0" format="594">
      <pivotArea type="data" outline="0" fieldPosition="0">
        <references count="2">
          <reference field="4294967294" count="1" selected="0">
            <x v="0"/>
          </reference>
          <reference field="0" count="1" selected="0">
            <x v="594"/>
          </reference>
        </references>
      </pivotArea>
    </chartFormat>
    <chartFormat chart="0" format="595">
      <pivotArea type="data" outline="0" fieldPosition="0">
        <references count="2">
          <reference field="4294967294" count="1" selected="0">
            <x v="0"/>
          </reference>
          <reference field="0" count="1" selected="0">
            <x v="595"/>
          </reference>
        </references>
      </pivotArea>
    </chartFormat>
    <chartFormat chart="0" format="596">
      <pivotArea type="data" outline="0" fieldPosition="0">
        <references count="2">
          <reference field="4294967294" count="1" selected="0">
            <x v="0"/>
          </reference>
          <reference field="0" count="1" selected="0">
            <x v="596"/>
          </reference>
        </references>
      </pivotArea>
    </chartFormat>
    <chartFormat chart="0" format="597">
      <pivotArea type="data" outline="0" fieldPosition="0">
        <references count="2">
          <reference field="4294967294" count="1" selected="0">
            <x v="0"/>
          </reference>
          <reference field="0" count="1" selected="0">
            <x v="597"/>
          </reference>
        </references>
      </pivotArea>
    </chartFormat>
    <chartFormat chart="0" format="598">
      <pivotArea type="data" outline="0" fieldPosition="0">
        <references count="2">
          <reference field="4294967294" count="1" selected="0">
            <x v="0"/>
          </reference>
          <reference field="0" count="1" selected="0">
            <x v="598"/>
          </reference>
        </references>
      </pivotArea>
    </chartFormat>
    <chartFormat chart="0" format="599">
      <pivotArea type="data" outline="0" fieldPosition="0">
        <references count="2">
          <reference field="4294967294" count="1" selected="0">
            <x v="0"/>
          </reference>
          <reference field="0" count="1" selected="0">
            <x v="599"/>
          </reference>
        </references>
      </pivotArea>
    </chartFormat>
    <chartFormat chart="0" format="600">
      <pivotArea type="data" outline="0" fieldPosition="0">
        <references count="2">
          <reference field="4294967294" count="1" selected="0">
            <x v="0"/>
          </reference>
          <reference field="0" count="1" selected="0">
            <x v="600"/>
          </reference>
        </references>
      </pivotArea>
    </chartFormat>
    <chartFormat chart="0" format="601">
      <pivotArea type="data" outline="0" fieldPosition="0">
        <references count="2">
          <reference field="4294967294" count="1" selected="0">
            <x v="0"/>
          </reference>
          <reference field="0" count="1" selected="0">
            <x v="601"/>
          </reference>
        </references>
      </pivotArea>
    </chartFormat>
    <chartFormat chart="0" format="602">
      <pivotArea type="data" outline="0" fieldPosition="0">
        <references count="2">
          <reference field="4294967294" count="1" selected="0">
            <x v="0"/>
          </reference>
          <reference field="0" count="1" selected="0">
            <x v="602"/>
          </reference>
        </references>
      </pivotArea>
    </chartFormat>
    <chartFormat chart="0" format="603">
      <pivotArea type="data" outline="0" fieldPosition="0">
        <references count="2">
          <reference field="4294967294" count="1" selected="0">
            <x v="0"/>
          </reference>
          <reference field="0" count="1" selected="0">
            <x v="603"/>
          </reference>
        </references>
      </pivotArea>
    </chartFormat>
    <chartFormat chart="0" format="604">
      <pivotArea type="data" outline="0" fieldPosition="0">
        <references count="2">
          <reference field="4294967294" count="1" selected="0">
            <x v="0"/>
          </reference>
          <reference field="0" count="1" selected="0">
            <x v="604"/>
          </reference>
        </references>
      </pivotArea>
    </chartFormat>
    <chartFormat chart="0" format="605">
      <pivotArea type="data" outline="0" fieldPosition="0">
        <references count="2">
          <reference field="4294967294" count="1" selected="0">
            <x v="0"/>
          </reference>
          <reference field="0" count="1" selected="0">
            <x v="605"/>
          </reference>
        </references>
      </pivotArea>
    </chartFormat>
    <chartFormat chart="0" format="606">
      <pivotArea type="data" outline="0" fieldPosition="0">
        <references count="2">
          <reference field="4294967294" count="1" selected="0">
            <x v="0"/>
          </reference>
          <reference field="0" count="1" selected="0">
            <x v="606"/>
          </reference>
        </references>
      </pivotArea>
    </chartFormat>
    <chartFormat chart="0" format="607">
      <pivotArea type="data" outline="0" fieldPosition="0">
        <references count="2">
          <reference field="4294967294" count="1" selected="0">
            <x v="0"/>
          </reference>
          <reference field="0" count="1" selected="0">
            <x v="607"/>
          </reference>
        </references>
      </pivotArea>
    </chartFormat>
    <chartFormat chart="0" format="608">
      <pivotArea type="data" outline="0" fieldPosition="0">
        <references count="2">
          <reference field="4294967294" count="1" selected="0">
            <x v="0"/>
          </reference>
          <reference field="0" count="1" selected="0">
            <x v="6"/>
          </reference>
        </references>
      </pivotArea>
    </chartFormat>
    <chartFormat chart="0" format="609">
      <pivotArea type="data" outline="0" fieldPosition="0">
        <references count="2">
          <reference field="4294967294" count="1" selected="0">
            <x v="0"/>
          </reference>
          <reference field="0" count="1" selected="0">
            <x v="608"/>
          </reference>
        </references>
      </pivotArea>
    </chartFormat>
    <chartFormat chart="0" format="610">
      <pivotArea type="data" outline="0" fieldPosition="0">
        <references count="2">
          <reference field="4294967294" count="1" selected="0">
            <x v="0"/>
          </reference>
          <reference field="0" count="1" selected="0">
            <x v="609"/>
          </reference>
        </references>
      </pivotArea>
    </chartFormat>
    <chartFormat chart="0" format="611">
      <pivotArea type="data" outline="0" fieldPosition="0">
        <references count="2">
          <reference field="4294967294" count="1" selected="0">
            <x v="0"/>
          </reference>
          <reference field="0" count="1" selected="0">
            <x v="610"/>
          </reference>
        </references>
      </pivotArea>
    </chartFormat>
    <chartFormat chart="0" format="612">
      <pivotArea type="data" outline="0" fieldPosition="0">
        <references count="2">
          <reference field="4294967294" count="1" selected="0">
            <x v="0"/>
          </reference>
          <reference field="0" count="1" selected="0">
            <x v="611"/>
          </reference>
        </references>
      </pivotArea>
    </chartFormat>
    <chartFormat chart="0" format="613">
      <pivotArea type="data" outline="0" fieldPosition="0">
        <references count="2">
          <reference field="4294967294" count="1" selected="0">
            <x v="0"/>
          </reference>
          <reference field="0" count="1" selected="0">
            <x v="612"/>
          </reference>
        </references>
      </pivotArea>
    </chartFormat>
    <chartFormat chart="0" format="614">
      <pivotArea type="data" outline="0" fieldPosition="0">
        <references count="2">
          <reference field="4294967294" count="1" selected="0">
            <x v="0"/>
          </reference>
          <reference field="0" count="1" selected="0">
            <x v="613"/>
          </reference>
        </references>
      </pivotArea>
    </chartFormat>
  </chartFormats>
  <pivotHierarchies count="28">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Table1].[Mobile].&amp;[Apple iPhone 11 Pro]"/>
      </members>
    </pivotHierarchy>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3" iMeasureHier="19">
      <autoFilter ref="A1">
        <filterColumn colId="0">
          <top10 val="5" filterVal="5"/>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End_Sales3.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72B8D4D-0301-471E-98F6-D4A11E8D5FF8}"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rowHeaderCaption="brand">
  <location ref="B3:C5" firstHeaderRow="1" firstDataRow="1" firstDataCol="1"/>
  <pivotFields count="3">
    <pivotField axis="axisRow" allDrilled="1" subtotalTop="0" showAll="0" dataSourceSort="1" defaultSubtotal="0" defaultAttributeDrillState="1">
      <items count="1">
        <item x="0"/>
      </items>
    </pivotField>
    <pivotField dataField="1" subtotalTop="0" showAll="0" defaultSubtotal="0"/>
    <pivotField allDrilled="1" subtotalTop="0" showAll="0" dataSourceSort="1" defaultSubtotal="0" defaultAttributeDrillState="1"/>
  </pivotFields>
  <rowFields count="1">
    <field x="0"/>
  </rowFields>
  <rowItems count="2">
    <i>
      <x/>
    </i>
    <i t="grand">
      <x/>
    </i>
  </rowItems>
  <colItems count="1">
    <i/>
  </colItems>
  <dataFields count="1">
    <dataField name="Average of Selling_Price" fld="1" subtotal="average" baseField="0" baseItem="0"/>
  </dataFields>
  <chartFormats count="1">
    <chartFormat chart="0" format="0" series="1">
      <pivotArea type="data" outline="0" fieldPosition="0">
        <references count="1">
          <reference field="4294967294" count="1" selected="0">
            <x v="0"/>
          </reference>
        </references>
      </pivotArea>
    </chartFormat>
  </chartFormats>
  <pivotHierarchies count="28">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Table1].[Mobile].&amp;[Apple iPhone 11 Pro]"/>
      </members>
    </pivotHierarchy>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Average of Selling_Price"/>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End_Sales3.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D1809EA-AC5F-4CE5-89D4-CA8B65197367}" name="PivotTable7"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rowHeaderCaption="discount">
  <location ref="AC3:AD7" firstHeaderRow="1" firstDataRow="1" firstDataCol="1"/>
  <pivotFields count="3">
    <pivotField axis="axisRow" allDrilled="1" subtotalTop="0" showAll="0" measureFilter="1"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s>
  <rowFields count="1">
    <field x="0"/>
  </rowFields>
  <rowItems count="4">
    <i>
      <x/>
    </i>
    <i>
      <x v="1"/>
    </i>
    <i>
      <x v="2"/>
    </i>
    <i t="grand">
      <x/>
    </i>
  </rowItems>
  <colItems count="1">
    <i/>
  </colItems>
  <dataFields count="1">
    <dataField name="Average of Rating" fld="1" subtotal="average" baseField="0" baseItem="0"/>
  </dataFields>
  <chartFormats count="3">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3"/>
          </reference>
        </references>
      </pivotArea>
    </chartFormat>
  </chartFormats>
  <pivotHierarchies count="28">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Table1].[Mobile].&amp;[Apple iPhone 11 Pro]"/>
      </members>
    </pivotHierarchy>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Average of Rating"/>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22">
      <autoFilter ref="A1">
        <filterColumn colId="0">
          <top10 val="10" filterVal="10"/>
        </filterColumn>
      </autoFilter>
    </filter>
  </filters>
  <rowHierarchiesUsage count="1">
    <rowHierarchyUsage hierarchyUsage="1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End_Sales3.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F3A3C2C-B244-4105-A619-4AA1F7B04AFC}" name="PivotTable9"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rowHeaderCaption="mobiles">
  <location ref="AQ3:AR5" firstHeaderRow="1" firstDataRow="1" firstDataCol="1"/>
  <pivotFields count="2">
    <pivotField axis="axisRow" allDrilled="1" subtotalTop="0" showAll="0" sortType="ascending" defaultSubtotal="0" defaultAttributeDrillState="1">
      <items count="1">
        <item s="1" x="0"/>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2">
    <i>
      <x/>
    </i>
    <i t="grand">
      <x/>
    </i>
  </rowItems>
  <colItems count="1">
    <i/>
  </colItems>
  <dataFields count="1">
    <dataField name="Max of Selling_Price" fld="1" subtotal="max" baseField="0" baseItem="0"/>
  </dataFields>
  <chartFormats count="1">
    <chartFormat chart="0" format="0" series="1">
      <pivotArea type="data" outline="0" fieldPosition="0">
        <references count="1">
          <reference field="4294967294" count="1" selected="0">
            <x v="0"/>
          </reference>
        </references>
      </pivotArea>
    </chartFormat>
  </chartFormats>
  <pivotHierarchies count="28">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caption="Max of Selling_Price"/>
    <pivotHierarchy dragToData="1" caption="Min of Selling_Price"/>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End_Sales3.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9695C668-169B-4A74-A2BA-B0DAC37981D6}"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rowHeaderCaption="memory">
  <location ref="X3:Y6" firstHeaderRow="1" firstDataRow="1" firstDataCol="1"/>
  <pivotFields count="4">
    <pivotField axis="axisRow" allDrilled="1" subtotalTop="0" showAll="0" dataSourceSort="1" defaultSubtotal="0" defaultAttributeDrillState="1">
      <items count="1">
        <item x="0"/>
      </items>
    </pivotField>
    <pivotField axis="axisRow" allDrilled="1" subtotalTop="0" showAll="0" dataSourceSort="1" defaultSubtotal="0" defaultAttributeDrillState="1">
      <items count="1">
        <item x="0"/>
      </items>
    </pivotField>
    <pivotField dataField="1" subtotalTop="0" showAll="0" defaultSubtotal="0"/>
    <pivotField allDrilled="1" subtotalTop="0" showAll="0" dataSourceSort="1" defaultSubtotal="0" defaultAttributeDrillState="1"/>
  </pivotFields>
  <rowFields count="2">
    <field x="0"/>
    <field x="1"/>
  </rowFields>
  <rowItems count="3">
    <i>
      <x/>
    </i>
    <i r="1">
      <x/>
    </i>
    <i t="grand">
      <x/>
    </i>
  </rowItems>
  <colItems count="1">
    <i/>
  </colItems>
  <dataFields count="1">
    <dataField name="Count of Mobile" fld="2"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28">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multipleItemSelectionAllowed="1" dragToData="1">
      <members count="1" level="1">
        <member name="[Table1].[Mobile].&amp;[Apple iPhone 11 Pro]"/>
      </members>
    </pivotHierarchy>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5"/>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End_Sales3.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91DAEA5-9B05-469B-AC52-1B8E546A946B}" name="PivotTable3"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mobiles">
  <location ref="K3:L5" firstHeaderRow="1" firstDataRow="1" firstDataCol="1"/>
  <pivotFields count="3">
    <pivotField axis="axisRow" allDrilled="1" subtotalTop="0" showAll="0" sortType="descending" defaultSubtotal="0" defaultAttributeDrillState="1">
      <items count="1">
        <item s="1" x="0"/>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2">
    <i>
      <x/>
    </i>
    <i t="grand">
      <x/>
    </i>
  </rowItems>
  <colItems count="1">
    <i/>
  </colItems>
  <dataFields count="1">
    <dataField name="Sum of Discount_Percentage" fld="1" baseField="0" baseItem="0"/>
  </dataFields>
  <chartFormats count="1">
    <chartFormat chart="0" format="0" series="1">
      <pivotArea type="data" outline="0" fieldPosition="0">
        <references count="1">
          <reference field="4294967294" count="1" selected="0">
            <x v="0"/>
          </reference>
        </references>
      </pivotArea>
    </chartFormat>
  </chartFormats>
  <pivotHierarchies count="28">
    <pivotHierarchy dragToData="1"/>
    <pivotHierarchy multipleItemSelectionAllowed="1" dragToData="1">
      <members count="1" level="1">
        <member name="[Table1].[Models].&amp;[105 DS]"/>
      </members>
    </pivotHierarchy>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End_Sales3.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lors" xr10:uid="{DB232515-4780-44DD-B37B-64FC92DA66D9}" sourceName="[Table1].[Colors]">
  <pivotTables>
    <pivotTable tabId="2" name="PivotTable6"/>
  </pivotTables>
  <data>
    <olap pivotCacheId="1440918880">
      <levels count="2">
        <level uniqueName="[Table1].[Colors].[(All)]" sourceCaption="(All)" count="0"/>
        <level uniqueName="[Table1].[Colors].[Colors]" sourceCaption="Colors" count="614">
          <ranges>
            <range startItem="0">
              <i n="[Table1].[Colors].&amp;[Gold]" c="Gold"/>
              <i n="[Table1].[Colors].&amp;[Midnight Green]" c="Midnight Green"/>
              <i n="[Table1].[Colors].&amp;[Silver]" c="Silver"/>
              <i n="[Table1].[Colors].&amp;[Space Grey]" c="Space Grey"/>
              <i n="[Table1].[Colors].&amp;[ Tornado Black]" c=" Tornado Black" nd="1"/>
              <i n="[Table1].[Colors].&amp;[Absolute black]" c="Absolute black" nd="1"/>
              <i n="[Table1].[Colors].&amp;[Aegean Blue]" c="Aegean Blue" nd="1"/>
              <i n="[Table1].[Colors].&amp;[Aether Black]" c="Aether Black" nd="1"/>
              <i n="[Table1].[Colors].&amp;[Agate Red]" c="Agate Red" nd="1"/>
              <i n="[Table1].[Colors].&amp;[Alpha Grey]" c="Alpha Grey" nd="1"/>
              <i n="[Table1].[Colors].&amp;[Alpine Green]" c="Alpine Green" nd="1"/>
              <i n="[Table1].[Colors].&amp;[Alpine White]" c="Alpine White" nd="1"/>
              <i n="[Table1].[Colors].&amp;[Amazing Silver]" c="Amazing Silver" nd="1"/>
              <i n="[Table1].[Colors].&amp;[Amber Gold]" c="Amber Gold" nd="1"/>
              <i n="[Table1].[Colors].&amp;[Amber Red]" c="Amber Red" nd="1"/>
              <i n="[Table1].[Colors].&amp;[Ambitious Black]" c="Ambitious Black" nd="1"/>
              <i n="[Table1].[Colors].&amp;[Angel Gold]" c="Angel Gold" nd="1"/>
              <i n="[Table1].[Colors].&amp;[Aqua Blue]" c="Aqua Blue" nd="1"/>
              <i n="[Table1].[Colors].&amp;[Aqua Green]" c="Aqua Green" nd="1"/>
              <i n="[Table1].[Colors].&amp;[Aquamarine Blue]" c="Aquamarine Blue" nd="1"/>
              <i n="[Table1].[Colors].&amp;[Aquamarine Green]" c="Aquamarine Green" nd="1"/>
              <i n="[Table1].[Colors].&amp;[Arctic blue]" c="Arctic blue" nd="1"/>
              <i n="[Table1].[Colors].&amp;[Arctic White]" c="Arctic White" nd="1"/>
              <i n="[Table1].[Colors].&amp;[Armoured Edition]" c="Armoured Edition" nd="1"/>
              <i n="[Table1].[Colors].&amp;[Asteroid Black]" c="Asteroid Black" nd="1"/>
              <i n="[Table1].[Colors].&amp;[Astral Blue]" c="Astral Blue" nd="1"/>
              <i n="[Table1].[Colors].&amp;[Astro Moonlight White]" c="Astro Moonlight White" nd="1"/>
              <i n="[Table1].[Colors].&amp;[Atlantic Blue]" c="Atlantic Blue" nd="1"/>
              <i n="[Table1].[Colors].&amp;[Aura Black]" c="Aura Black" nd="1"/>
              <i n="[Table1].[Colors].&amp;[Aura Glow]" c="Aura Glow" nd="1"/>
              <i n="[Table1].[Colors].&amp;[Aura Red]" c="Aura Red" nd="1"/>
              <i n="[Table1].[Colors].&amp;[Aura White]" c="Aura White" nd="1"/>
              <i n="[Table1].[Colors].&amp;[Aurora]" c="Aurora" nd="1"/>
              <i n="[Table1].[Colors].&amp;[Aurora Blue]" c="Aurora Blue" nd="1"/>
              <i n="[Table1].[Colors].&amp;[Aurora Dawn]" c="Aurora Dawn" nd="1"/>
              <i n="[Table1].[Colors].&amp;[Aurora Gray]" c="Aurora Gray" nd="1"/>
              <i n="[Table1].[Colors].&amp;[Aurora Green]" c="Aurora Green" nd="1"/>
              <i n="[Table1].[Colors].&amp;[Aurora Grey]" c="Aurora Grey" nd="1"/>
              <i n="[Table1].[Colors].&amp;[AURORA SILVER]" c="AURORA SILVER" nd="1"/>
              <i n="[Table1].[Colors].&amp;[Auroral Blue]" c="Auroral Blue" nd="1"/>
              <i n="[Table1].[Colors].&amp;[Awesome Black]" c="Awesome Black" nd="1"/>
              <i n="[Table1].[Colors].&amp;[Awesome Blue]" c="Awesome Blue" nd="1"/>
              <i n="[Table1].[Colors].&amp;[Awesome Mint]" c="Awesome Mint" nd="1"/>
              <i n="[Table1].[Colors].&amp;[Awesome Violet]" c="Awesome Violet" nd="1"/>
              <i n="[Table1].[Colors].&amp;[Awesome White]" c="Awesome White" nd="1"/>
              <i n="[Table1].[Colors].&amp;[Azure Glow]" c="Azure Glow" nd="1"/>
              <i n="[Table1].[Colors].&amp;[Baltic]" c="Baltic" nd="1"/>
              <i n="[Table1].[Colors].&amp;[Berlin Gray]" c="Berlin Gray" nd="1"/>
              <i n="[Table1].[Colors].&amp;[Black]" c="Black" nd="1"/>
              <i n="[Table1].[Colors].&amp;[Black &amp; Blue]" c="Black &amp; Blue" nd="1"/>
              <i n="[Table1].[Colors].&amp;[Black &amp; Copper]" c="Black &amp; Copper" nd="1"/>
              <i n="[Table1].[Colors].&amp;[Black and Gold]" c="Black and Gold" nd="1"/>
              <i n="[Table1].[Colors].&amp;[Black Blue]" c="Black Blue" nd="1"/>
              <i n="[Table1].[Colors].&amp;[Black Diamond]" c="Black Diamond" nd="1"/>
              <i n="[Table1].[Colors].&amp;[Black Gold]" c="Black Gold" nd="1"/>
              <i n="[Table1].[Colors].&amp;[Black Leather]" c="Black Leather" nd="1"/>
              <i n="[Table1].[Colors].&amp;[Black Ninja]" c="Black Ninja" nd="1"/>
              <i n="[Table1].[Colors].&amp;[Black Onyx]" c="Black Onyx" nd="1"/>
              <i n="[Table1].[Colors].&amp;[Black Pearl]" c="Black Pearl" nd="1"/>
              <i n="[Table1].[Colors].&amp;[Black Sapphire]" c="Black Sapphire" nd="1"/>
              <i n="[Table1].[Colors].&amp;[Black Sky]" c="Black Sky" nd="1"/>
              <i n="[Table1].[Colors].&amp;[Black Titan]" c="Black Titan" nd="1"/>
              <i n="[Table1].[Colors].&amp;[Black&amp;Blue]" c="Black&amp;Blue" nd="1"/>
              <i n="[Table1].[Colors].&amp;[Black/Tuxedo Black]" c="Black/Tuxedo Black" nd="1"/>
              <i n="[Table1].[Colors].&amp;[Blade Silver]" c="Blade Silver" nd="1"/>
              <i n="[Table1].[Colors].&amp;[Blazing Black]" c="Blazing Black" nd="1"/>
              <i n="[Table1].[Colors].&amp;[Blazing Blue]" c="Blazing Blue" nd="1"/>
              <i n="[Table1].[Colors].&amp;[Blazing Red]" c="Blazing Red" nd="1"/>
              <i n="[Table1].[Colors].&amp;[Blossom Pink]" c="Blossom Pink" nd="1"/>
              <i n="[Table1].[Colors].&amp;[Blue]" c="Blue" nd="1"/>
              <i n="[Table1].[Colors].&amp;[Blue &amp; Silver]" c="Blue &amp; Silver" nd="1"/>
              <i n="[Table1].[Colors].&amp;[Blue Coral]" c="Blue Coral" nd="1"/>
              <i n="[Table1].[Colors].&amp;[Blue Lagoon]" c="Blue Lagoon" nd="1"/>
              <i n="[Table1].[Colors].&amp;[Blue MB]" c="Blue MB" nd="1"/>
              <i n="[Table1].[Colors].&amp;[Blush Gold]" c="Blush Gold" nd="1"/>
              <i n="[Table1].[Colors].&amp;[Bold Red]" c="Bold Red" nd="1"/>
              <i n="[Table1].[Colors].&amp;[Bolivia Blue]" c="Bolivia Blue" nd="1"/>
              <i n="[Table1].[Colors].&amp;[Bordeaux Red]" c="Bordeaux Red" nd="1"/>
              <i n="[Table1].[Colors].&amp;[Brave Blue]" c="Brave Blue" nd="1"/>
              <i n="[Table1].[Colors].&amp;[Breeze Blue]" c="Breeze Blue" nd="1"/>
              <i n="[Table1].[Colors].&amp;[Brick Red]" c="Brick Red" nd="1"/>
              <i n="[Table1].[Colors].&amp;[Bright Green]" c="Bright Green" nd="1"/>
              <i n="[Table1].[Colors].&amp;[Bright Red]" c="Bright Red" nd="1"/>
              <i n="[Table1].[Colors].&amp;[Brilliant Black]" c="Brilliant Black" nd="1"/>
              <i n="[Table1].[Colors].&amp;[Bronze Gold]" c="Bronze Gold" nd="1"/>
              <i n="[Table1].[Colors].&amp;[Bronze Gold Black]" c="Bronze Gold Black" nd="1"/>
              <i n="[Table1].[Colors].&amp;[Bronze Gradient]" c="Bronze Gradient" nd="1"/>
              <i n="[Table1].[Colors].&amp;[Brown]" c="Brown" nd="1"/>
              <i n="[Table1].[Colors].&amp;[Burgundy Red]" c="Burgundy Red" nd="1"/>
              <i n="[Table1].[Colors].&amp;[Camo Green]" c="Camo Green" nd="1"/>
              <i n="[Table1].[Colors].&amp;[Carbon]" c="Carbon" nd="1"/>
              <i n="[Table1].[Colors].&amp;[Carbon Black]" c="Carbon Black" nd="1"/>
              <i n="[Table1].[Colors].&amp;[Carbon Grey]" c="Carbon Grey" nd="1"/>
              <i n="[Table1].[Colors].&amp;[Caribbean Blue]" c="Caribbean Blue" nd="1"/>
              <i n="[Table1].[Colors].&amp;[Caviar Black]" c="Caviar Black" nd="1"/>
              <i n="[Table1].[Colors].&amp;[Celestial Black]" c="Celestial Black" nd="1"/>
              <i n="[Table1].[Colors].&amp;[Celestial Magic]" c="Celestial Magic" nd="1"/>
              <i n="[Table1].[Colors].&amp;[Celestial Silver]" c="Celestial Silver" nd="1"/>
              <i n="[Table1].[Colors].&amp;[Celestial Snow]" c="Celestial Snow" nd="1"/>
              <i n="[Table1].[Colors].&amp;[Ceramic Black]" c="Ceramic Black" nd="1"/>
              <i n="[Table1].[Colors].&amp;[Ceramic White]" c="Ceramic White" nd="1"/>
              <i n="[Table1].[Colors].&amp;[Champagne]" c="Champagne" nd="1"/>
              <i n="[Table1].[Colors].&amp;[CHAMPAGNE GOLD]" c="CHAMPAGNE GOLD" nd="1"/>
              <i n="[Table1].[Colors].&amp;[Charcoal]" c="Charcoal" nd="1"/>
              <i n="[Table1].[Colors].&amp;[Charcoal Black]" c="Charcoal Black" nd="1"/>
              <i n="[Table1].[Colors].&amp;[Charcoal Blue]" c="Charcoal Blue" nd="1"/>
              <i n="[Table1].[Colors].&amp;[Charcoal Gray]" c="Charcoal Gray" nd="1"/>
              <i n="[Table1].[Colors].&amp;[Charcoal Grey]" c="Charcoal Grey" nd="1"/>
              <i n="[Table1].[Colors].&amp;[Chic White]" c="Chic White" nd="1"/>
              <i n="[Table1].[Colors].&amp;[Chroma White]" c="Chroma White" nd="1"/>
              <i n="[Table1].[Colors].&amp;[City Blue]" c="City Blue" nd="1"/>
              <i n="[Table1].[Colors].&amp;[Classic Silver]" c="Classic Silver" nd="1"/>
              <i n="[Table1].[Colors].&amp;[Classic White]" c="Classic White" nd="1"/>
              <i n="[Table1].[Colors].&amp;[Clearly White]" c="Clearly White" nd="1"/>
              <i n="[Table1].[Colors].&amp;[Cloud Blue]" c="Cloud Blue" nd="1"/>
              <i n="[Table1].[Colors].&amp;[Cloud Lavender]" c="Cloud Lavender" nd="1"/>
              <i n="[Table1].[Colors].&amp;[Cloud Mint]" c="Cloud Mint" nd="1"/>
              <i n="[Table1].[Colors].&amp;[Cloud Navy]" c="Cloud Navy" nd="1"/>
              <i n="[Table1].[Colors].&amp;[Cloud Pink]" c="Cloud Pink" nd="1"/>
              <i n="[Table1].[Colors].&amp;[Cloud Red]" c="Cloud Red" nd="1"/>
              <i n="[Table1].[Colors].&amp;[Cloud White]" c="Cloud White" nd="1"/>
              <i n="[Table1].[Colors].&amp;[COCKTAIL ORANGE]" c="COCKTAIL ORANGE" nd="1"/>
              <i n="[Table1].[Colors].&amp;[Comet Blue]" c="Comet Blue" nd="1"/>
              <i n="[Table1].[Colors].&amp;[Comet White]" c="Comet White" nd="1"/>
              <i n="[Table1].[Colors].&amp;[Concrete]" c="Concrete" nd="1"/>
              <i n="[Table1].[Colors].&amp;[Cool Blue]" c="Cool Blue" nd="1"/>
              <i n="[Table1].[Colors].&amp;[Cool Grey]" c="Cool Grey" nd="1"/>
              <i n="[Table1].[Colors].&amp;[Copper]" c="Copper" nd="1"/>
              <i n="[Table1].[Colors].&amp;[Copper Gold]" c="Copper Gold" nd="1"/>
              <i n="[Table1].[Colors].&amp;[Copper White]" c="Copper White" nd="1"/>
              <i n="[Table1].[Colors].&amp;[Copper/Black]" c="Copper/Black" nd="1"/>
              <i n="[Table1].[Colors].&amp;[Coral]" c="Coral" nd="1"/>
              <i n="[Table1].[Colors].&amp;[Coral Blue]" c="Coral Blue" nd="1"/>
              <i n="[Table1].[Colors].&amp;[Coral Green]" c="Coral Green" nd="1"/>
              <i n="[Table1].[Colors].&amp;[Coral Red]" c="Coral Red" nd="1"/>
              <i n="[Table1].[Colors].&amp;[COSMIC BLACK]" c="COSMIC BLACK" nd="1"/>
              <i n="[Table1].[Colors].&amp;[Cosmic Blue]" c="Cosmic Blue" nd="1"/>
              <i n="[Table1].[Colors].&amp;[Cosmic Gray]" c="Cosmic Gray" nd="1"/>
              <i n="[Table1].[Colors].&amp;[Cosmic Purple]" c="Cosmic Purple" nd="1"/>
              <i n="[Table1].[Colors].&amp;[Cosmos Black]" c="Cosmos Black" nd="1"/>
              <i n="[Table1].[Colors].&amp;[Cream]" c="Cream" nd="1"/>
              <i n="[Table1].[Colors].&amp;[Cross Black]" c="Cross Black" nd="1"/>
              <i n="[Table1].[Colors].&amp;[Cross Blue]" c="Cross Blue" nd="1"/>
              <i n="[Table1].[Colors].&amp;[Crystal Black]" c="Crystal Black" nd="1"/>
              <i n="[Table1].[Colors].&amp;[Crystal Blue]" c="Crystal Blue" nd="1"/>
              <i n="[Table1].[Colors].&amp;[Crystal Green]" c="Crystal Green" nd="1"/>
              <i n="[Table1].[Colors].&amp;[Crystal Pink]" c="Crystal Pink" nd="1"/>
              <i n="[Table1].[Colors].&amp;[Crystal Silver]" c="Crystal Silver" nd="1"/>
              <i n="[Table1].[Colors].&amp;[Crystal Symphony]" c="Crystal Symphony" nd="1"/>
              <i n="[Table1].[Colors].&amp;[CYAN]" c="CYAN" nd="1"/>
              <i n="[Table1].[Colors].&amp;[Cyan Green]" c="Cyan Green" nd="1"/>
              <i n="[Table1].[Colors].&amp;[Cyber Black]" c="Cyber Black" nd="1"/>
              <i n="[Table1].[Colors].&amp;[Cyber Silver]" c="Cyber Silver" nd="1"/>
              <i n="[Table1].[Colors].&amp;[Cyber Teal]" c="Cyber Teal" nd="1"/>
              <i n="[Table1].[Colors].&amp;[Dark Blue]" c="Dark Blue" nd="1"/>
              <i n="[Table1].[Colors].&amp;[dark gold]" c="dark gold" nd="1"/>
              <i n="[Table1].[Colors].&amp;[Dark Gray]" c="Dark Gray" nd="1"/>
              <i n="[Table1].[Colors].&amp;[Dark Grey]" c="Dark Grey" nd="1"/>
              <i n="[Table1].[Colors].&amp;[Dark Nebula]" c="Dark Nebula" nd="1"/>
              <i n="[Table1].[Colors].&amp;[Dark Night]" c="Dark Night" nd="1"/>
              <i n="[Table1].[Colors].&amp;[Dark Pearl]" c="Dark Pearl" nd="1"/>
              <i n="[Table1].[Colors].&amp;[Dashing Blue]" c="Dashing Blue" nd="1"/>
              <i n="[Table1].[Colors].&amp;[Dawn White]" c="Dawn White" nd="1"/>
              <i n="[Table1].[Colors].&amp;[Daybreak Blue]" c="Daybreak Blue" nd="1"/>
              <i n="[Table1].[Colors].&amp;[Dazzling Gold]" c="Dazzling Gold" nd="1"/>
              <i n="[Table1].[Colors].&amp;[Dazzling White]" c="Dazzling White" nd="1"/>
              <i n="[Table1].[Colors].&amp;[Deep Black]" c="Deep Black" nd="1"/>
              <i n="[Table1].[Colors].&amp;[Deep Blue]" c="Deep Blue" nd="1"/>
              <i n="[Table1].[Colors].&amp;[Deep Sea Blue]" c="Deep Sea Blue" nd="1"/>
              <i n="[Table1].[Colors].&amp;[Denim Black]" c="Denim Black" nd="1"/>
              <i n="[Table1].[Colors].&amp;[Denim Blue]" c="Denim Blue" nd="1"/>
              <i n="[Table1].[Colors].&amp;[Diamond Black]" c="Diamond Black" nd="1"/>
              <i n="[Table1].[Colors].&amp;[Diamond Blue]" c="Diamond Blue" nd="1"/>
              <i n="[Table1].[Colors].&amp;[Diamond Dazzle]" c="Diamond Dazzle" nd="1"/>
              <i n="[Table1].[Colors].&amp;[Diamond Flare]" c="Diamond Flare" nd="1"/>
              <i n="[Table1].[Colors].&amp;[Diamond Glow]" c="Diamond Glow" nd="1"/>
              <i n="[Table1].[Colors].&amp;[Diamond Red]" c="Diamond Red" nd="1"/>
              <i n="[Table1].[Colors].&amp;[Diamond Ruby]" c="Diamond Ruby" nd="1"/>
              <i n="[Table1].[Colors].&amp;[Diamond Sapphire]" c="Diamond Sapphire" nd="1"/>
              <i n="[Table1].[Colors].&amp;[Diamond White]" c="Diamond White" nd="1"/>
              <i n="[Table1].[Colors].&amp;[Dusk]" c="Dusk" nd="1"/>
              <i n="[Table1].[Colors].&amp;[Dusk | Purple]" c="Dusk | Purple" nd="1"/>
              <i n="[Table1].[Colors].&amp;[Dusk Blue]" c="Dusk Blue" nd="1"/>
              <i n="[Table1].[Colors].&amp;[Dusk Purple]" c="Dusk Purple" nd="1"/>
              <i n="[Table1].[Colors].&amp;[Dynamic Black]" c="Dynamic Black" nd="1"/>
              <i n="[Table1].[Colors].&amp;[Dynamic Gray]" c="Dynamic Gray" nd="1"/>
              <i n="[Table1].[Colors].&amp;[Dynamic Orange]" c="Dynamic Orange" nd="1"/>
              <i n="[Table1].[Colors].&amp;[Eclipse Black]" c="Eclipse Black" nd="1"/>
              <i n="[Table1].[Colors].&amp;[Electric Black]" c="Electric Black" nd="1"/>
              <i n="[Table1].[Colors].&amp;[Electric Blue]" c="Electric Blue" nd="1"/>
              <i n="[Table1].[Colors].&amp;[Electric Graphite]" c="Electric Graphite" nd="1"/>
              <i n="[Table1].[Colors].&amp;[Electric Green]" c="Electric Green" nd="1"/>
              <i n="[Table1].[Colors].&amp;[Electric Violet]" c="Electric Violet" nd="1"/>
              <i n="[Table1].[Colors].&amp;[Elegant Blue]" c="Elegant Blue" nd="1"/>
              <i n="[Table1].[Colors].&amp;[Emerald Black]" c="Emerald Black" nd="1"/>
              <i n="[Table1].[Colors].&amp;[Emerald Green]" c="Emerald Green" nd="1"/>
              <i n="[Table1].[Colors].&amp;[Energetic Blue]" c="Energetic Blue" nd="1"/>
              <i n="[Table1].[Colors].&amp;[Enigma Black]" c="Enigma Black" nd="1"/>
              <i n="[Table1].[Colors].&amp;[Fairy White]" c="Fairy White" nd="1"/>
              <i n="[Table1].[Colors].&amp;[Fancy Blue]" c="Fancy Blue" nd="1"/>
              <i n="[Table1].[Colors].&amp;[Fancy White]" c="Fancy White" nd="1"/>
              <i n="[Table1].[Colors].&amp;[Fantastic Purple]" c="Fantastic Purple" nd="1"/>
              <i n="[Table1].[Colors].&amp;[Fantastic Rainbow]" c="Fantastic Rainbow" nd="1"/>
              <i n="[Table1].[Colors].&amp;[Fantasy White]" c="Fantasy White" nd="1"/>
              <i n="[Table1].[Colors].&amp;[Fervor Red]" c="Fervor Red" nd="1"/>
              <i n="[Table1].[Colors].&amp;[Fiery Gold]" c="Fiery Gold" nd="1"/>
              <i n="[Table1].[Colors].&amp;[Fiery Red]" c="Fiery Red" nd="1"/>
              <i n="[Table1].[Colors].&amp;[Fine Gold]" c="Fine Gold" nd="1"/>
              <i n="[Table1].[Colors].&amp;[Fjord]" c="Fjord" nd="1"/>
              <i n="[Table1].[Colors].&amp;[Fjord Blue]" c="Fjord Blue" nd="1"/>
              <i n="[Table1].[Colors].&amp;[Flame Red]" c="Flame Red" nd="1"/>
              <i n="[Table1].[Colors].&amp;[Flowing Silver]" c="Flowing Silver" nd="1"/>
              <i n="[Table1].[Colors].&amp;[Fluid Black]" c="Fluid Black" nd="1"/>
              <i n="[Table1].[Colors].&amp;[Fluorite Purple]" c="Fluorite Purple" nd="1"/>
              <i n="[Table1].[Colors].&amp;[Forest Green]" c="Forest Green" nd="1"/>
              <i n="[Table1].[Colors].&amp;[Frost Blue]" c="Frost Blue" nd="1"/>
              <i n="[Table1].[Colors].&amp;[Frost White]" c="Frost White" nd="1"/>
              <i n="[Table1].[Colors].&amp;[Frosted Champagne]" c="Frosted Champagne" nd="1"/>
              <i n="[Table1].[Colors].&amp;[Frosted Emerald]" c="Frosted Emerald" nd="1"/>
              <i n="[Table1].[Colors].&amp;[Frosted Gold]" c="Frosted Gold" nd="1"/>
              <i n="[Table1].[Colors].&amp;[Frosted Pearl]" c="Frosted Pearl" nd="1"/>
              <i n="[Table1].[Colors].&amp;[Frosted Silver]" c="Frosted Silver" nd="1"/>
              <i n="[Table1].[Colors].&amp;[Frozen Blue]" c="Frozen Blue" nd="1"/>
              <i n="[Table1].[Colors].&amp;[Fusion Black]" c="Fusion Black" nd="1"/>
              <i n="[Table1].[Colors].&amp;[Fusion Blue]" c="Fusion Blue" nd="1"/>
              <i n="[Table1].[Colors].&amp;[Fusion Green]" c="Fusion Green" nd="1"/>
              <i n="[Table1].[Colors].&amp;[Galactic Blue]" c="Galactic Blue" nd="1"/>
              <i n="[Table1].[Colors].&amp;[Garlic]" c="Garlic" nd="1"/>
              <i n="[Table1].[Colors].&amp;[Genuine Leather Black]" c="Genuine Leather Black" nd="1"/>
              <i n="[Table1].[Colors].&amp;[Genuine Leather Brown]" c="Genuine Leather Brown" nd="1"/>
              <i n="[Table1].[Colors].&amp;[Ghost White]" c="Ghost White" nd="1"/>
              <i n="[Table1].[Colors].&amp;[Glacier Blue]" c="Glacier Blue" nd="1"/>
              <i n="[Table1].[Colors].&amp;[Glacier Green]" c="Glacier Green" nd="1"/>
              <i n="[Table1].[Colors].&amp;[Glacier White]" c="Glacier White" nd="1"/>
              <i n="[Table1].[Colors].&amp;[Glaring Gold]" c="Glaring Gold" nd="1"/>
              <i n="[Table1].[Colors].&amp;[Glaze Blue]" c="Glaze Blue" nd="1"/>
              <i n="[Table1].[Colors].&amp;[Glory Silver]" c="Glory Silver" nd="1"/>
              <i n="[Table1].[Colors].&amp;[Glossy Black]" c="Glossy Black" nd="1"/>
              <i n="[Table1].[Colors].&amp;[Glowing Black]" c="Glowing Black" nd="1"/>
              <i n="[Table1].[Colors].&amp;[Glowing Galaxy]" c="Glowing Galaxy" nd="1"/>
              <i n="[Table1].[Colors].&amp;[Glowing Gold]" c="Glowing Gold" nd="1"/>
              <i n="[Table1].[Colors].&amp;[Glowing Green]" c="Glowing Green" nd="1"/>
              <i n="[Table1].[Colors].&amp;[Gold &amp; Black]" c="Gold &amp; Black" nd="1"/>
              <i n="[Table1].[Colors].&amp;[Gold and Silver]" c="Gold and Silver" nd="1"/>
              <i n="[Table1].[Colors].&amp;[Gold Platinum]" c="Gold Platinum" nd="1"/>
              <i n="[Table1].[Colors].&amp;[Gold Sand]" c="Gold Sand" nd="1"/>
              <i n="[Table1].[Colors].&amp;[Gold Sepia]" c="Gold Sepia" nd="1"/>
              <i n="[Table1].[Colors].&amp;[Gradation Black]" c="Gradation Black" nd="1"/>
              <i n="[Table1].[Colors].&amp;[Gradation Blue]" c="Gradation Blue" nd="1"/>
              <i n="[Table1].[Colors].&amp;[Graphite]" c="Graphite" nd="1"/>
              <i n="[Table1].[Colors].&amp;[Graphite Black]" c="Graphite Black" nd="1"/>
              <i n="[Table1].[Colors].&amp;[Gravity Black]" c="Gravity Black" nd="1"/>
              <i n="[Table1].[Colors].&amp;[Green]" c="Green" nd="1"/>
              <i n="[Table1].[Colors].&amp;[Green and Greener]" c="Green and Greener" nd="1"/>
              <i n="[Table1].[Colors].&amp;[Green Wave]" c="Green Wave" nd="1"/>
              <i n="[Table1].[Colors].&amp;[Grey]" c="Grey" nd="1"/>
              <i n="[Table1].[Colors].&amp;[Grey / Silver]" c="Grey / Silver" nd="1"/>
              <i n="[Table1].[Colors].&amp;[GREY/BLACK]" c="GREY/BLACK" nd="1"/>
              <i n="[Table1].[Colors].&amp;[Gunmetal Grey]" c="Gunmetal Grey" nd="1"/>
              <i n="[Table1].[Colors].&amp;[Gunmetal Silver]" c="Gunmetal Silver" nd="1"/>
              <i n="[Table1].[Colors].&amp;[Haze Crush Silver]" c="Haze Crush Silver" nd="1"/>
              <i n="[Table1].[Colors].&amp;[Haze Green]" c="Haze Green" nd="1"/>
              <i n="[Table1].[Colors].&amp;[Heart of Ocean]" c="Heart of Ocean" nd="1"/>
              <i n="[Table1].[Colors].&amp;[Ice]" c="Ice" nd="1"/>
              <i n="[Table1].[Colors].&amp;[Ice Blue]" c="Ice Blue" nd="1"/>
              <i n="[Table1].[Colors].&amp;[IceBerg Blue]" c="IceBerg Blue" nd="1"/>
              <i n="[Table1].[Colors].&amp;[Icy Blue]" c="Icy Blue" nd="1"/>
              <i n="[Table1].[Colors].&amp;[Illuminating Yellow]" c="Illuminating Yellow" nd="1"/>
              <i n="[Table1].[Colors].&amp;[Illusion Sky]" c="Illusion Sky" nd="1"/>
              <i n="[Table1].[Colors].&amp;[Indigo Black]" c="Indigo Black" nd="1"/>
              <i n="[Table1].[Colors].&amp;[Infinite Black]" c="Infinite Black" nd="1"/>
              <i n="[Table1].[Colors].&amp;[Infinite Blue]" c="Infinite Blue" nd="1"/>
              <i n="[Table1].[Colors].&amp;[Ink Black]" c="Ink Black" nd="1"/>
              <i n="[Table1].[Colors].&amp;[Interstellar Black]" c="Interstellar Black" nd="1"/>
              <i n="[Table1].[Colors].&amp;[Iris Charcoal]" c="Iris Charcoal" nd="1"/>
              <i n="[Table1].[Colors].&amp;[Iron]" c="Iron" nd="1"/>
              <i n="[Table1].[Colors].&amp;[Jade Black]" c="Jade Black" nd="1"/>
              <i n="[Table1].[Colors].&amp;[Jazz Blue]" c="Jazz Blue" nd="1"/>
              <i n="[Table1].[Colors].&amp;[Jet Black]" c="Jet Black" nd="1"/>
              <i n="[Table1].[Colors].&amp;[Jewelry White]" c="Jewelry White" nd="1"/>
              <i n="[Table1].[Colors].&amp;[Just Black]" c="Just Black" nd="1"/>
              <i n="[Table1].[Colors].&amp;[Kind of Grey]" c="Kind of Grey" nd="1"/>
              <i n="[Table1].[Colors].&amp;[Lake Blue]" c="Lake Blue" nd="1"/>
              <i n="[Table1].[Colors].&amp;[Lake Green]" c="Lake Green" nd="1"/>
              <i n="[Table1].[Colors].&amp;[Laser Black]" c="Laser Black" nd="1"/>
              <i n="[Table1].[Colors].&amp;[Laser Blue]" c="Laser Blue" nd="1"/>
              <i n="[Table1].[Colors].&amp;[Laser Green]" c="Laser Green" nd="1"/>
              <i n="[Table1].[Colors].&amp;[Laser Grey]" c="Laser Grey" nd="1"/>
              <i n="[Table1].[Colors].&amp;[Latte Gold]" c="Latte Gold" nd="1"/>
              <i n="[Table1].[Colors].&amp;[Lavender]" c="Lavender" nd="1"/>
              <i n="[Table1].[Colors].&amp;[Lavender Purple]" c="Lavender Purple" nd="1"/>
              <i n="[Table1].[Colors].&amp;[Lavender Violet]" c="Lavender Violet" nd="1"/>
              <i n="[Table1].[Colors].&amp;[Lemonade Blue]" c="Lemonade Blue" nd="1"/>
              <i n="[Table1].[Colors].&amp;[Light Blue]" c="Light Blue" nd="1"/>
              <i n="[Table1].[Colors].&amp;[Lightening Black]" c="Lightening Black" nd="1"/>
              <i n="[Table1].[Colors].&amp;[Lightning Blue]" c="Lightning Blue" nd="1"/>
              <i n="[Table1].[Colors].&amp;[Lightning Orange]" c="Lightning Orange" nd="1"/>
              <i n="[Table1].[Colors].&amp;[Lightning Red]" c="Lightning Red" nd="1"/>
              <i n="[Table1].[Colors].&amp;[Lilac Purple]" c="Lilac Purple" nd="1"/>
              <i n="[Table1].[Colors].&amp;[Lime Green]" c="Lime Green" nd="1"/>
              <i n="[Table1].[Colors].&amp;[Luminous Black]" c="Luminous Black" nd="1"/>
              <i n="[Table1].[Colors].&amp;[Luna White]" c="Luna White" nd="1"/>
              <i n="[Table1].[Colors].&amp;[Lunar Gray]" c="Lunar Gray" nd="1"/>
              <i n="[Table1].[Colors].&amp;[Lunar Grey]" c="Lunar Grey" nd="1"/>
              <i n="[Table1].[Colors].&amp;[Lunar Silver]" c="Lunar Silver" nd="1"/>
              <i n="[Table1].[Colors].&amp;[Lunar White]" c="Lunar White" nd="1"/>
              <i n="[Table1].[Colors].&amp;[Magic Blue]" c="Magic Blue" nd="1"/>
              <i n="[Table1].[Colors].&amp;[Magic Gold]" c="Magic Gold" nd="1"/>
              <i n="[Table1].[Colors].&amp;[Majestic Gold]" c="Majestic Gold" nd="1"/>
              <i n="[Table1].[Colors].&amp;[Maple Gold]" c="Maple Gold" nd="1"/>
              <i n="[Table1].[Colors].&amp;[Marble Green]" c="Marble Green" nd="1"/>
              <i n="[Table1].[Colors].&amp;[Marble White]" c="Marble White" nd="1"/>
              <i n="[Table1].[Colors].&amp;[Marine Green]" c="Marine Green" nd="1"/>
              <i n="[Table1].[Colors].&amp;[Matrix Purple]" c="Matrix Purple" nd="1"/>
              <i n="[Table1].[Colors].&amp;[Matte Aqua]" c="Matte Aqua" nd="1"/>
              <i n="[Table1].[Colors].&amp;[Matte Black]" c="Matte Black" nd="1"/>
              <i n="[Table1].[Colors].&amp;[Matte Gold]" c="Matte Gold" nd="1"/>
              <i n="[Table1].[Colors].&amp;[Mercury Silver]" c="Mercury Silver" nd="1"/>
              <i n="[Table1].[Colors].&amp;[Metal Grey]" c="Metal Grey" nd="1"/>
              <i n="[Table1].[Colors].&amp;[Metallic Blue]" c="Metallic Blue" nd="1"/>
              <i n="[Table1].[Colors].&amp;[Metallic Copper]" c="Metallic Copper" nd="1"/>
              <i n="[Table1].[Colors].&amp;[Metallic Gray]" c="Metallic Gray" nd="1"/>
              <i n="[Table1].[Colors].&amp;[Metallic Grey]" c="Metallic Grey" nd="1"/>
              <i n="[Table1].[Colors].&amp;[Metallic Sage]" c="Metallic Sage" nd="1"/>
              <i n="[Table1].[Colors].&amp;[Metallic Silver]" c="Metallic Silver" nd="1"/>
              <i n="[Table1].[Colors].&amp;[Metallic White]" c="Metallic White" nd="1"/>
              <i n="[Table1].[Colors].&amp;[Meteor Black]" c="Meteor Black" nd="1"/>
              <i n="[Table1].[Colors].&amp;[Meteor Grey]" c="Meteor Grey" nd="1"/>
              <i n="[Table1].[Colors].&amp;[Meteor Silver]" c="Meteor Silver" nd="1"/>
              <i n="[Table1].[Colors].&amp;[Meteorite Black]" c="Meteorite Black" nd="1"/>
              <i n="[Table1].[Colors].&amp;[Midday Dream]" c="Midday Dream" nd="1"/>
              <i n="[Table1].[Colors].&amp;[Midnight]" c="Midnight" nd="1"/>
              <i n="[Table1].[Colors].&amp;[Midnight Black]" c="Midnight Black" nd="1"/>
              <i n="[Table1].[Colors].&amp;[Midnight Blue]" c="Midnight Blue" nd="1"/>
              <i n="[Table1].[Colors].&amp;[Midnight Grey]" c="Midnight Grey" nd="1"/>
              <i n="[Table1].[Colors].&amp;[Midnight Jazz]" c="Midnight Jazz" nd="1"/>
              <i n="[Table1].[Colors].&amp;[Midnight Purple]" c="Midnight Purple" nd="1"/>
              <i n="[Table1].[Colors].&amp;[Mighty Black]" c="Mighty Black" nd="1"/>
              <i n="[Table1].[Colors].&amp;[Milan Black]" c="Milan Black" nd="1"/>
              <i n="[Table1].[Colors].&amp;[Milkyway Grey]" c="Milkyway Grey" nd="1"/>
              <i n="[Table1].[Colors].&amp;[Mint]" c="Mint" nd="1"/>
              <i n="[Table1].[Colors].&amp;[Mint Cream]" c="Mint Cream" nd="1"/>
              <i n="[Table1].[Colors].&amp;[Mint Green]" c="Mint Green" nd="1"/>
              <i n="[Table1].[Colors].&amp;[Mirage Black]" c="Mirage Black" nd="1"/>
              <i n="[Table1].[Colors].&amp;[Mirage Blue]" c="Mirage Blue" nd="1"/>
              <i n="[Table1].[Colors].&amp;[Mirror Black]" c="Mirror Black" nd="1"/>
              <i n="[Table1].[Colors].&amp;[Mist Black]" c="Mist Black" nd="1"/>
              <i n="[Table1].[Colors].&amp;[Mist Blue]" c="Mist Blue" nd="1"/>
              <i n="[Table1].[Colors].&amp;[Mist White]" c="Mist White" nd="1"/>
              <i n="[Table1].[Colors].&amp;[Misty Blue]" c="Misty Blue" nd="1"/>
              <i n="[Table1].[Colors].&amp;[Mithril Grey]" c="Mithril Grey" nd="1"/>
              <i n="[Table1].[Colors].&amp;[Mocha Brown]" c="Mocha Brown" nd="1"/>
              <i n="[Table1].[Colors].&amp;[Mocha Gold]" c="Mocha Gold" nd="1"/>
              <i n="[Table1].[Colors].&amp;[Moonlight Black]" c="Moonlight Black" nd="1"/>
              <i n="[Table1].[Colors].&amp;[Moonlight Gold]" c="Moonlight Gold" nd="1"/>
              <i n="[Table1].[Colors].&amp;[Moonlight Jade]" c="Moonlight Jade" nd="1"/>
              <i n="[Table1].[Colors].&amp;[Moonlight Silver]" c="Moonlight Silver" nd="1"/>
              <i n="[Table1].[Colors].&amp;[Moonlight White]" c="Moonlight White" nd="1"/>
              <i n="[Table1].[Colors].&amp;[Morandi Green]" c="Morandi Green" nd="1"/>
              <i n="[Table1].[Colors].&amp;[More Than White]" c="More Than White" nd="1"/>
              <i n="[Table1].[Colors].&amp;[Moroccan Blue]" c="Moroccan Blue" nd="1"/>
              <i n="[Table1].[Colors].&amp;[Moss Green]" c="Moss Green" nd="1"/>
              <i n="[Table1].[Colors].&amp;[Mostly Blue]" c="Mostly Blue" nd="1"/>
              <i n="[Table1].[Colors].&amp;[Mystery Black]" c="Mystery Black" nd="1"/>
              <i n="[Table1].[Colors].&amp;[Mystery Blue]" c="Mystery Blue" nd="1"/>
              <i n="[Table1].[Colors].&amp;[Mystic Black]" c="Mystic Black" nd="1"/>
              <i n="[Table1].[Colors].&amp;[Mystic Blue]" c="Mystic Blue" nd="1"/>
              <i n="[Table1].[Colors].&amp;[Mystic Bronze]" c="Mystic Bronze" nd="1"/>
              <i n="[Table1].[Colors].&amp;[Mystic Green]" c="Mystic Green" nd="1"/>
              <i n="[Table1].[Colors].&amp;[Nature Green]" c="Nature Green" nd="1"/>
              <i n="[Table1].[Colors].&amp;[Navy Blue]" c="Navy Blue" nd="1"/>
              <i n="[Table1].[Colors].&amp;[Nebula]" c="Nebula" nd="1"/>
              <i n="[Table1].[Colors].&amp;[Nebula Blue]" c="Nebula Blue" nd="1"/>
              <i n="[Table1].[Colors].&amp;[Nebula Purple]" c="Nebula Purple" nd="1"/>
              <i n="[Table1].[Colors].&amp;[Nebula Red]" c="Nebula Red" nd="1"/>
              <i n="[Table1].[Colors].&amp;[Neo Black]" c="Neo Black" nd="1"/>
              <i n="[Table1].[Colors].&amp;[Neo Blue]" c="Neo Blue" nd="1"/>
              <i n="[Table1].[Colors].&amp;[Neon Purple]" c="Neon Purple" nd="1"/>
              <i n="[Table1].[Colors].&amp;[Neon Spark]" c="Neon Spark" nd="1"/>
              <i n="[Table1].[Colors].&amp;[Neptune Blue]" c="Neptune Blue" nd="1"/>
              <i n="[Table1].[Colors].&amp;[Night]" c="Night" nd="1"/>
              <i n="[Table1].[Colors].&amp;[Night | Dark Blue]" c="Night | Dark Blue" nd="1"/>
              <i n="[Table1].[Colors].&amp;[Noble Black]" c="Noble Black" nd="1"/>
              <i n="[Table1].[Colors].&amp;[Nordic Blue]" c="Nordic Blue" nd="1"/>
              <i n="[Table1].[Colors].&amp;[Nordic Secret]" c="Nordic Secret" nd="1"/>
              <i n="[Table1].[Colors].&amp;[Not just Blue]" c="Not just Blue" nd="1"/>
              <i n="[Table1].[Colors].&amp;[Not Pink]" c="Not Pink" nd="1"/>
              <i n="[Table1].[Colors].&amp;[Obsidian Black]" c="Obsidian Black" nd="1"/>
              <i n="[Table1].[Colors].&amp;[Ocean Blue]" c="Ocean Blue" nd="1"/>
              <i n="[Table1].[Colors].&amp;[Ocean Green]" c="Ocean Green" nd="1"/>
              <i n="[Table1].[Colors].&amp;[Ocean Wave]" c="Ocean Wave" nd="1"/>
              <i n="[Table1].[Colors].&amp;[Olive Black]" c="Olive Black" nd="1"/>
              <i n="[Table1].[Colors].&amp;[Onion]" c="Onion" nd="1"/>
              <i n="[Table1].[Colors].&amp;[Onyx Black]" c="Onyx Black" nd="1"/>
              <i n="[Table1].[Colors].&amp;[Orange]" c="Orange" nd="1"/>
              <i n="[Table1].[Colors].&amp;[Orchid Grey]" c="Orchid Grey" nd="1"/>
              <i n="[Table1].[Colors].&amp;[Out of Blue]" c="Out of Blue" nd="1"/>
              <i n="[Table1].[Colors].&amp;[Oxford Blue]" c="Oxford Blue" nd="1"/>
              <i n="[Table1].[Colors].&amp;[Oxygen Blue]" c="Oxygen Blue" nd="1"/>
              <i n="[Table1].[Colors].&amp;[Oxygen Green]" c="Oxygen Green" nd="1"/>
              <i n="[Table1].[Colors].&amp;[Pacific Blue]" c="Pacific Blue" nd="1"/>
              <i n="[Table1].[Colors].&amp;[Pacific Pearl]" c="Pacific Pearl" nd="1"/>
              <i n="[Table1].[Colors].&amp;[Pacific Sunrise]" c="Pacific Sunrise" nd="1"/>
              <i n="[Table1].[Colors].&amp;[Pastel Sky]" c="Pastel Sky" nd="1"/>
              <i n="[Table1].[Colors].&amp;[Pearl Black]" c="Pearl Black" nd="1"/>
              <i n="[Table1].[Colors].&amp;[Pearl Blue]" c="Pearl Blue" nd="1"/>
              <i n="[Table1].[Colors].&amp;[Pearl Green]" c="Pearl Green" nd="1"/>
              <i n="[Table1].[Colors].&amp;[Pearl White]" c="Pearl White" nd="1"/>
              <i n="[Table1].[Colors].&amp;[Pebble Blue]" c="Pebble Blue" nd="1"/>
              <i n="[Table1].[Colors].&amp;[Pebble Grey]" c="Pebble Grey" nd="1"/>
              <i n="[Table1].[Colors].&amp;[Pewter / White]" c="Pewter / White" nd="1"/>
              <i n="[Table1].[Colors].&amp;[Phantom Black]" c="Phantom Black" nd="1"/>
              <i n="[Table1].[Colors].&amp;[Phantom Gray]" c="Phantom Gray" nd="1"/>
              <i n="[Table1].[Colors].&amp;[Phantom Green]" c="Phantom Green" nd="1"/>
              <i n="[Table1].[Colors].&amp;[Phantom Purple]" c="Phantom Purple" nd="1"/>
              <i n="[Table1].[Colors].&amp;[Phantom Silver]" c="Phantom Silver" nd="1"/>
              <i n="[Table1].[Colors].&amp;[Phantom Violet]" c="Phantom Violet" nd="1"/>
              <i n="[Table1].[Colors].&amp;[Phantom White]" c="Phantom White" nd="1"/>
              <i n="[Table1].[Colors].&amp;[Pheonix Red]" c="Pheonix Red" nd="1"/>
              <i n="[Table1].[Colors].&amp;[Piano Black]" c="Piano Black" nd="1"/>
              <i n="[Table1].[Colors].&amp;[Pink]" c="Pink" nd="1"/>
              <i n="[Table1].[Colors].&amp;[Pink Gold]" c="Pink Gold" nd="1"/>
              <i n="[Table1].[Colors].&amp;[Pink Sand]" c="Pink Sand" nd="1"/>
              <i n="[Table1].[Colors].&amp;[Pitch Black]" c="Pitch Black" nd="1"/>
              <i n="[Table1].[Colors].&amp;[Platinum]" c="Platinum" nd="1"/>
              <i n="[Table1].[Colors].&amp;[Platinum Grey]" c="Platinum Grey" nd="1"/>
              <i n="[Table1].[Colors].&amp;[Polar Black]" c="Polar Black" nd="1"/>
              <i n="[Table1].[Colors].&amp;[Polar Gold]" c="Polar Gold" nd="1"/>
              <i n="[Table1].[Colors].&amp;[Polar Night]" c="Polar Night" nd="1"/>
              <i n="[Table1].[Colors].&amp;[Polar White]" c="Polar White" nd="1"/>
              <i n="[Table1].[Colors].&amp;[Polaris Blue]" c="Polaris Blue" nd="1"/>
              <i n="[Table1].[Colors].&amp;[Polished Blue]" c="Polished Blue" nd="1"/>
              <i n="[Table1].[Colors].&amp;[Polished Copper]" c="Polished Copper" nd="1"/>
              <i n="[Table1].[Colors].&amp;[Polished Graphite]" c="Polished Graphite" nd="1"/>
              <i n="[Table1].[Colors].&amp;[Power Black]" c="Power Black" nd="1"/>
              <i n="[Table1].[Colors].&amp;[Power Blue]" c="Power Blue" nd="1"/>
              <i n="[Table1].[Colors].&amp;[Power Silver]" c="Power Silver" nd="1"/>
              <i n="[Table1].[Colors].&amp;[Predator Black]" c="Predator Black" nd="1"/>
              <i n="[Table1].[Colors].&amp;[Prime Black]" c="Prime Black" nd="1"/>
              <i n="[Table1].[Colors].&amp;[Prism Black]" c="Prism Black" nd="1"/>
              <i n="[Table1].[Colors].&amp;[Prism Blue]" c="Prism Blue" nd="1"/>
              <i n="[Table1].[Colors].&amp;[Prism Crush Black]" c="Prism Crush Black" nd="1"/>
              <i n="[Table1].[Colors].&amp;[Prism Crush Blue]" c="Prism Crush Blue" nd="1"/>
              <i n="[Table1].[Colors].&amp;[Prism Crush Red]" c="Prism Crush Red" nd="1"/>
              <i n="[Table1].[Colors].&amp;[Prism Crush Silver]" c="Prism Crush Silver" nd="1"/>
              <i n="[Table1].[Colors].&amp;[Prism Crush Violet]" c="Prism Crush Violet" nd="1"/>
              <i n="[Table1].[Colors].&amp;[Prism Crush White]" c="Prism Crush White" nd="1"/>
              <i n="[Table1].[Colors].&amp;[Prism Dot Black]" c="Prism Dot Black" nd="1"/>
              <i n="[Table1].[Colors].&amp;[Prism Dot Gray]" c="Prism Dot Gray" nd="1"/>
              <i n="[Table1].[Colors].&amp;[Prism Magic]" c="Prism Magic" nd="1"/>
              <i n="[Table1].[Colors].&amp;[Prism White]" c="Prism White" nd="1"/>
              <i n="[Table1].[Colors].&amp;[Pure White]" c="Pure White" nd="1"/>
              <i n="[Table1].[Colors].&amp;[Purist Blue]" c="Purist Blue" nd="1"/>
              <i n="[Table1].[Colors].&amp;[Purple]" c="Purple" nd="1"/>
              <i n="[Table1].[Colors].&amp;[Purple Mist]" c="Purple Mist" nd="1"/>
              <i n="[Table1].[Colors].&amp;[Quantum Silver]" c="Quantum Silver" nd="1"/>
              <i n="[Table1].[Colors].&amp;[Quartz Black]" c="Quartz Black" nd="1"/>
              <i n="[Table1].[Colors].&amp;[Quartz Green]" c="Quartz Green" nd="1"/>
              <i n="[Table1].[Colors].&amp;[Quetzal Cyan]" c="Quetzal Cyan" nd="1"/>
              <i n="[Table1].[Colors].&amp;[Racing Blue]" c="Racing Blue" nd="1"/>
              <i n="[Table1].[Colors].&amp;[Racing Silver]" c="Racing Silver" nd="1"/>
              <i n="[Table1].[Colors].&amp;[Racing Yellow]" c="Racing Yellow" nd="1"/>
              <i n="[Table1].[Colors].&amp;[Radiant Blue]" c="Radiant Blue" nd="1"/>
              <i n="[Table1].[Colors].&amp;[Rainbow Black]" c="Rainbow Black" nd="1"/>
              <i n="[Table1].[Colors].&amp;[Rainbow Blue]" c="Rainbow Blue" nd="1"/>
              <i n="[Table1].[Colors].&amp;[Rainbow Fantasy]" c="Rainbow Fantasy" nd="1"/>
              <i n="[Table1].[Colors].&amp;[Rainbow Silver]" c="Rainbow Silver" nd="1"/>
              <i n="[Table1].[Colors].&amp;[Raven Black]" c="Raven Black" nd="1"/>
              <i n="[Table1].[Colors].&amp;[Red]" c="Red" nd="1"/>
              <i n="[Table1].[Colors].&amp;[Red Brick]" c="Red Brick" nd="1"/>
              <i n="[Table1].[Colors].&amp;[Rich Cranberry]" c="Rich Cranberry" nd="1"/>
              <i n="[Table1].[Colors].&amp;[Rich Green]" c="Rich Green" nd="1"/>
              <i n="[Table1].[Colors].&amp;[Rich Grey]" c="Rich Grey" nd="1"/>
              <i n="[Table1].[Colors].&amp;[Roman Black]" c="Roman Black" nd="1"/>
              <i n="[Table1].[Colors].&amp;[Rose Gold]" c="Rose Gold" nd="1"/>
              <i n="[Table1].[Colors].&amp;[Rose Pink]" c="Rose Pink" nd="1"/>
              <i n="[Table1].[Colors].&amp;[Rosso Red]" c="Rosso Red" nd="1"/>
              <i n="[Table1].[Colors].&amp;[Royal Blue]" c="Royal Blue" nd="1"/>
              <i n="[Table1].[Colors].&amp;[Royal Gold]" c="Royal Gold" nd="1"/>
              <i n="[Table1].[Colors].&amp;[Ruby Red]" c="Ruby Red" nd="1"/>
              <i n="[Table1].[Colors].&amp;[Rust Red]" c="Rust Red" nd="1"/>
              <i n="[Table1].[Colors].&amp;[Saffron Grey]" c="Saffron Grey" nd="1"/>
              <i n="[Table1].[Colors].&amp;[Sand]" c="Sand" nd="1"/>
              <i n="[Table1].[Colors].&amp;[Sandstone Black]" c="Sandstone Black" nd="1"/>
              <i n="[Table1].[Colors].&amp;[Santorini White]" c="Santorini White" nd="1"/>
              <i n="[Table1].[Colors].&amp;[Sapphire Blue]" c="Sapphire Blue" nd="1"/>
              <i n="[Table1].[Colors].&amp;[Sapphire Cyan]" c="Sapphire Cyan" nd="1"/>
              <i n="[Table1].[Colors].&amp;[Sapphire Gradient]" c="Sapphire Gradient" nd="1"/>
              <i n="[Table1].[Colors].&amp;[Sea Blue]" c="Sea Blue" nd="1"/>
              <i n="[Table1].[Colors].&amp;[Sea Green]" c="Sea Green" nd="1"/>
              <i n="[Table1].[Colors].&amp;[SeaBlue]" c="SeaBlue" nd="1"/>
              <i n="[Table1].[Colors].&amp;[Seawater Blue]" c="Seawater Blue" nd="1"/>
              <i n="[Table1].[Colors].&amp;[Serene Gold]" c="Serene Gold" nd="1"/>
              <i n="[Table1].[Colors].&amp;[Shadow Black]" c="Shadow Black" nd="1"/>
              <i n="[Table1].[Colors].&amp;[Shadow Grey]" c="Shadow Grey" nd="1"/>
              <i n="[Table1].[Colors].&amp;[Shark Grey]" c="Shark Grey" nd="1"/>
              <i n="[Table1].[Colors].&amp;[Shimmer Blue]" c="Shimmer Blue" nd="1"/>
              <i n="[Table1].[Colors].&amp;[Shimmery White]" c="Shimmery White" nd="1"/>
              <i n="[Table1].[Colors].&amp;[Sierra Blue]" c="Sierra Blue" nd="1"/>
              <i n="[Table1].[Colors].&amp;[Silky White]" c="Silky White" nd="1"/>
              <i n="[Table1].[Colors].&amp;[Silver Blue]" c="Silver Blue" nd="1"/>
              <i n="[Table1].[Colors].&amp;[Silver Diamond]" c="Silver Diamond" nd="1"/>
              <i n="[Table1].[Colors].&amp;[Silver Titan]" c="Silver Titan" nd="1"/>
              <i n="[Table1].[Colors].&amp;[Silver Titanium]" c="Silver Titanium" nd="1"/>
              <i n="[Table1].[Colors].&amp;[Silver Wave]" c="Silver Wave" nd="1"/>
              <i n="[Table1].[Colors].&amp;[Silver White]" c="Silver White" nd="1"/>
              <i n="[Table1].[Colors].&amp;[Sky Blue]" c="Sky Blue" nd="1"/>
              <i n="[Table1].[Colors].&amp;[Sky White]" c="Sky White" nd="1"/>
              <i n="[Table1].[Colors].&amp;[Skyline Blue]" c="Skyline Blue" nd="1"/>
              <i n="[Table1].[Colors].&amp;[Slate Black]" c="Slate Black" nd="1"/>
              <i n="[Table1].[Colors].&amp;[Slate Blue]" c="Slate Blue" nd="1"/>
              <i n="[Table1].[Colors].&amp;[Slate Gray]" c="Slate Gray" nd="1"/>
              <i n="[Table1].[Colors].&amp;[Smokey Gray]" c="Smokey Gray" nd="1"/>
              <i n="[Table1].[Colors].&amp;[Smoky Sangria]" c="Smoky Sangria" nd="1"/>
              <i n="[Table1].[Colors].&amp;[So Blue]" c="So Blue" nd="1"/>
              <i n="[Table1].[Colors].&amp;[So White]" c="So White" nd="1"/>
              <i n="[Table1].[Colors].&amp;[Solar Red]" c="Solar Red" nd="1"/>
              <i n="[Table1].[Colors].&amp;[Sonic Black]" c="Sonic Black" nd="1"/>
              <i n="[Table1].[Colors].&amp;[Sonic Blue]" c="Sonic Blue" nd="1"/>
              <i n="[Table1].[Colors].&amp;[Space Black]" c="Space Black" nd="1"/>
              <i n="[Table1].[Colors].&amp;[Space Blue]" c="Space Blue" nd="1"/>
              <i n="[Table1].[Colors].&amp;[Space Gray]" c="Space Gray" nd="1"/>
              <i n="[Table1].[Colors].&amp;[Space Purple]" c="Space Purple" nd="1"/>
              <i n="[Table1].[Colors].&amp;[Space Silver]" c="Space Silver" nd="1"/>
              <i n="[Table1].[Colors].&amp;[Sparkling Blue]" c="Sparkling Blue" nd="1"/>
              <i n="[Table1].[Colors].&amp;[Sporty Orange]" c="Sporty Orange" nd="1"/>
              <i n="[Table1].[Colors].&amp;[Sprinkle White]" c="Sprinkle White" nd="1"/>
              <i n="[Table1].[Colors].&amp;[Sprite]" c="Sprite" nd="1"/>
              <i n="[Table1].[Colors].&amp;[Stainless Black]" c="Stainless Black" nd="1"/>
              <i n="[Table1].[Colors].&amp;[Stardust Black]" c="Stardust Black" nd="1"/>
              <i n="[Table1].[Colors].&amp;[Stardust White]" c="Stardust White" nd="1"/>
              <i n="[Table1].[Colors].&amp;[Stargaze White]" c="Stargaze White" nd="1"/>
              <i n="[Table1].[Colors].&amp;[Starlight]" c="Starlight" nd="1"/>
              <i n="[Table1].[Colors].&amp;[Starlight Black]" c="Starlight Black" nd="1"/>
              <i n="[Table1].[Colors].&amp;[Starry Black]" c="Starry Black" nd="1"/>
              <i n="[Table1].[Colors].&amp;[Starry Blue]" c="Starry Blue" nd="1"/>
              <i n="[Table1].[Colors].&amp;[Starry Glow]" c="Starry Glow" nd="1"/>
              <i n="[Table1].[Colors].&amp;[Starry Night]" c="Starry Night" nd="1"/>
              <i n="[Table1].[Colors].&amp;[Starry Night Black]" c="Starry Night Black" nd="1"/>
              <i n="[Table1].[Colors].&amp;[Starry purple]" c="Starry purple" nd="1"/>
              <i n="[Table1].[Colors].&amp;[Startrails Blue]" c="Startrails Blue" nd="1"/>
              <i n="[Table1].[Colors].&amp;[Stealth Black]" c="Stealth Black" nd="1"/>
              <i n="[Table1].[Colors].&amp;[Steel]" c="Steel" nd="1"/>
              <i n="[Table1].[Colors].&amp;[Steel Blue]" c="Steel Blue" nd="1"/>
              <i n="[Table1].[Colors].&amp;[Stellar Black]" c="Stellar Black" nd="1"/>
              <i n="[Table1].[Colors].&amp;[Stellar Purple]" c="Stellar Purple" nd="1"/>
              <i n="[Table1].[Colors].&amp;[Sterling Blue]" c="Sterling Blue" nd="1"/>
              <i n="[Table1].[Colors].&amp;[Storm White]" c="Storm White" nd="1"/>
              <i n="[Table1].[Colors].&amp;[Stream White]" c="Stream White" nd="1"/>
              <i n="[Table1].[Colors].&amp;[Sun Kissed Leather]" c="Sun Kissed Leather" nd="1"/>
              <i n="[Table1].[Colors].&amp;[Sunrise Blue]" c="Sunrise Blue" nd="1"/>
              <i n="[Table1].[Colors].&amp;[Sunrise Flare]" c="Sunrise Flare" nd="1"/>
              <i n="[Table1].[Colors].&amp;[Sunrise Gold]" c="Sunrise Gold" nd="1"/>
              <i n="[Table1].[Colors].&amp;[Sunrise Red]" c="Sunrise Red" nd="1"/>
              <i n="[Table1].[Colors].&amp;[Sunset Blue]" c="Sunset Blue" nd="1"/>
              <i n="[Table1].[Colors].&amp;[Sunset Dazzle]" c="Sunset Dazzle" nd="1"/>
              <i n="[Table1].[Colors].&amp;[Sunset Jazz]" c="Sunset Jazz" nd="1"/>
              <i n="[Table1].[Colors].&amp;[Sunset Melody]" c="Sunset Melody" nd="1"/>
              <i n="[Table1].[Colors].&amp;[Sunset Red]" c="Sunset Red" nd="1"/>
              <i n="[Table1].[Colors].&amp;[Sunshine Gold]" c="Sunshine Gold" nd="1"/>
              <i n="[Table1].[Colors].&amp;[Super Black]" c="Super Black" nd="1"/>
              <i n="[Table1].[Colors].&amp;[Super Polar White]" c="Super Polar White" nd="1"/>
              <i n="[Table1].[Colors].&amp;[Supersonic Black]" c="Supersonic Black" nd="1"/>
              <i n="[Table1].[Colors].&amp;[Supersonic Blue]" c="Supersonic Blue" nd="1"/>
              <i n="[Table1].[Colors].&amp;[Sword Black]" c="Sword Black" nd="1"/>
              <i n="[Table1].[Colors].&amp;[Symphony Cyan]" c="Symphony Cyan" nd="1"/>
              <i n="[Table1].[Colors].&amp;[Tahiti Blue]" c="Tahiti Blue" nd="1"/>
              <i n="[Table1].[Colors].&amp;[Tempered Blue]" c="Tempered Blue" nd="1"/>
              <i n="[Table1].[Colors].&amp;[That Blue]" c="That Blue" nd="1"/>
              <i n="[Table1].[Colors].&amp;[That Green]" c="That Green" nd="1"/>
              <i n="[Table1].[Colors].&amp;[That White]" c="That White" nd="1"/>
              <i n="[Table1].[Colors].&amp;[Thunder Black]" c="Thunder Black" nd="1"/>
              <i n="[Table1].[Colors].&amp;[Thunder blue]" c="Thunder blue" nd="1"/>
              <i n="[Table1].[Colors].&amp;[Titan]" c="Titan" nd="1"/>
              <i n="[Table1].[Colors].&amp;[Titan Gray]" c="Titan Gray" nd="1"/>
              <i n="[Table1].[Colors].&amp;[Titan Silver]" c="Titan Silver" nd="1"/>
              <i n="[Table1].[Colors].&amp;[Titanium]" c="Titanium" nd="1"/>
              <i n="[Table1].[Colors].&amp;[Titanium Sapphire]" c="Titanium Sapphire" nd="1"/>
              <i n="[Table1].[Colors].&amp;[Topaz Blue]" c="Topaz Blue" nd="1"/>
              <i n="[Table1].[Colors].&amp;[Topaz Gold]" c="Topaz Gold" nd="1"/>
              <i n="[Table1].[Colors].&amp;[Tornado Black]" c="Tornado Black" nd="1"/>
              <i n="[Table1].[Colors].&amp;[Tradew Grey]" c="Tradew Grey" nd="1"/>
              <i n="[Table1].[Colors].&amp;[Tuscany Coral]" c="Tuscany Coral" nd="1"/>
              <i n="[Table1].[Colors].&amp;[Twilight Black]" c="Twilight Black" nd="1"/>
              <i n="[Table1].[Colors].&amp;[Twilight Blue]" c="Twilight Blue" nd="1"/>
              <i n="[Table1].[Colors].&amp;[Twilight Grey]" c="Twilight Grey" nd="1"/>
              <i n="[Table1].[Colors].&amp;[Twilight Orange]" c="Twilight Orange" nd="1"/>
              <i n="[Table1].[Colors].&amp;[Twilight Purple]" c="Twilight Purple" nd="1"/>
              <i n="[Table1].[Colors].&amp;[Two shades of black]" c="Two shades of black" nd="1"/>
              <i n="[Table1].[Colors].&amp;[Ultra Violet]" c="Ultra Violet" nd="1"/>
              <i n="[Table1].[Colors].&amp;[Unicorn White]" c="Unicorn White" nd="1"/>
              <i n="[Table1].[Colors].&amp;[Universe Blue]" c="Universe Blue" nd="1"/>
              <i n="[Table1].[Colors].&amp;[Universe Purple]" c="Universe Purple" nd="1"/>
              <i n="[Table1].[Colors].&amp;[Vanilla Mint]" c="Vanilla Mint" nd="1"/>
              <i n="[Table1].[Colors].&amp;[Venom Black]" c="Venom Black" nd="1"/>
              <i n="[Table1].[Colors].&amp;[Very Silver]" c="Very Silver" nd="1"/>
              <i n="[Table1].[Colors].&amp;[Victory Blue]" c="Victory Blue" nd="1"/>
              <i n="[Table1].[Colors].&amp;[Vinyl Black]" c="Vinyl Black" nd="1"/>
              <i n="[Table1].[Colors].&amp;[Violet]" c="Violet" nd="1"/>
              <i n="[Table1].[Colors].&amp;[Volcanic Grey]" c="Volcanic Grey" nd="1"/>
              <i n="[Table1].[Colors].&amp;[Volcano Grey]" c="Volcano Grey" nd="1"/>
              <i n="[Table1].[Colors].&amp;[Voyager Grey]" c="Voyager Grey" nd="1"/>
              <i n="[Table1].[Colors].&amp;[Warm Red]" c="Warm Red" nd="1"/>
              <i n="[Table1].[Colors].&amp;[Waterfall Grey]" c="Waterfall Grey" nd="1"/>
              <i n="[Table1].[Colors].&amp;[Watery Blue]" c="Watery Blue" nd="1"/>
              <i n="[Table1].[Colors].&amp;[Watery Grey]" c="Watery Grey" nd="1"/>
              <i n="[Table1].[Colors].&amp;[White]" c="White" nd="1"/>
              <i n="[Table1].[Colors].&amp;[White &amp; Copper]" c="White &amp; Copper" nd="1"/>
              <i n="[Table1].[Colors].&amp;[White Birch]" c="White Birch" nd="1"/>
              <i n="[Table1].[Colors].&amp;[White Frost]" c="White Frost" nd="1"/>
              <i n="[Table1].[Colors].&amp;[White Knight]" c="White Knight" nd="1"/>
              <i n="[Table1].[Colors].&amp;[White Pearl]" c="White Pearl" nd="1"/>
              <i n="[Table1].[Colors].&amp;[Wine Red]" c="Wine Red" nd="1"/>
              <i n="[Table1].[Colors].&amp;[Yellow]" c="Yellow" nd="1"/>
            </range>
          </ranges>
        </level>
      </levels>
      <selections count="1">
        <selection n="[Table1].[Colors].[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orage_Size" xr10:uid="{0A1E9319-9928-4BD6-8DD5-92D7D895DD44}" sourceName="[Table1].[Storage_Size]">
  <pivotTables>
    <pivotTable tabId="2" name="PivotTable6"/>
  </pivotTables>
  <data>
    <olap pivotCacheId="1440918880">
      <levels count="2">
        <level uniqueName="[Table1].[Storage_Size].[(All)]" sourceCaption="(All)" count="0"/>
        <level uniqueName="[Table1].[Storage_Size].[Storage_Size]" sourceCaption="Storage_Size" count="17">
          <ranges>
            <range startItem="0">
              <i n="[Table1].[Storage_Size].&amp;[64]" c="64"/>
              <i n="[Table1].[Storage_Size].&amp;[256]" c="256"/>
              <i n="[Table1].[Storage_Size].&amp;[512]" c="512"/>
              <i n="[Table1].[Storage_Size].&amp;[1]" c="1" nd="1"/>
              <i n="[Table1].[Storage_Size].&amp;[2]" c="2" nd="1"/>
              <i n="[Table1].[Storage_Size].&amp;[4]" c="4" nd="1"/>
              <i n="[Table1].[Storage_Size].&amp;[8]" c="8" nd="1"/>
              <i n="[Table1].[Storage_Size].&amp;[10]" c="10" nd="1"/>
              <i n="[Table1].[Storage_Size].&amp;[16]" c="16" nd="1"/>
              <i n="[Table1].[Storage_Size].&amp;[32]" c="32" nd="1"/>
              <i n="[Table1].[Storage_Size].&amp;[48]" c="48" nd="1"/>
              <i n="[Table1].[Storage_Size].&amp;[100]" c="100" nd="1"/>
              <i n="[Table1].[Storage_Size].&amp;[128]" c="128" nd="1"/>
              <i n="[Table1].[Storage_Size].&amp;[129]" c="129" nd="1"/>
              <i n="[Table1].[Storage_Size].&amp;[130]" c="130" nd="1"/>
              <i n="[Table1].[Storage_Size].&amp;[140]" c="140" nd="1"/>
              <i n="[Table1].[Storage_Size].&amp;[153]" c="153" nd="1"/>
            </range>
          </ranges>
        </level>
      </levels>
      <selections count="1">
        <selection n="[Table1].[Storage_Size].[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lling_Price" xr10:uid="{1CF13D43-E36C-462B-9AEB-8F0A33C8F064}" sourceName="[Table1].[Selling_Price]">
  <pivotTables>
    <pivotTable tabId="2" name="PivotTable6"/>
  </pivotTables>
  <data>
    <olap pivotCacheId="1440918880">
      <levels count="2">
        <level uniqueName="[Table1].[Selling_Price].[(All)]" sourceCaption="(All)" count="0"/>
        <level uniqueName="[Table1].[Selling_Price].[Selling_Price]" sourceCaption="Selling_Price" count="844">
          <ranges>
            <range startItem="0">
              <i n="[Table1].[Selling_Price].&amp;[79999]" c="79999"/>
              <i n="[Table1].[Selling_Price].&amp;[99900]" c="99900"/>
              <i n="[Table1].[Selling_Price].&amp;[121300]" c="121300"/>
              <i n="[Table1].[Selling_Price].&amp;[140300]" c="140300"/>
              <i n="[Table1].[Selling_Price].&amp;[1000]" c="1000" nd="1"/>
              <i n="[Table1].[Selling_Price].&amp;[1099]" c="1099" nd="1"/>
              <i n="[Table1].[Selling_Price].&amp;[1100]" c="1100" nd="1"/>
              <i n="[Table1].[Selling_Price].&amp;[1149]" c="1149" nd="1"/>
              <i n="[Table1].[Selling_Price].&amp;[1200]" c="1200" nd="1"/>
              <i n="[Table1].[Selling_Price].&amp;[1332]" c="1332" nd="1"/>
              <i n="[Table1].[Selling_Price].&amp;[1340]" c="1340" nd="1"/>
              <i n="[Table1].[Selling_Price].&amp;[1344]" c="1344" nd="1"/>
              <i n="[Table1].[Selling_Price].&amp;[1349]" c="1349" nd="1"/>
              <i n="[Table1].[Selling_Price].&amp;[1375]" c="1375" nd="1"/>
              <i n="[Table1].[Selling_Price].&amp;[1399]" c="1399" nd="1"/>
              <i n="[Table1].[Selling_Price].&amp;[1400]" c="1400" nd="1"/>
              <i n="[Table1].[Selling_Price].&amp;[1435]" c="1435" nd="1"/>
              <i n="[Table1].[Selling_Price].&amp;[1445]" c="1445" nd="1"/>
              <i n="[Table1].[Selling_Price].&amp;[1448]" c="1448" nd="1"/>
              <i n="[Table1].[Selling_Price].&amp;[1450]" c="1450" nd="1"/>
              <i n="[Table1].[Selling_Price].&amp;[1490]" c="1490" nd="1"/>
              <i n="[Table1].[Selling_Price].&amp;[1497]" c="1497" nd="1"/>
              <i n="[Table1].[Selling_Price].&amp;[1500]" c="1500" nd="1"/>
              <i n="[Table1].[Selling_Price].&amp;[1519]" c="1519" nd="1"/>
              <i n="[Table1].[Selling_Price].&amp;[1549]" c="1549" nd="1"/>
              <i n="[Table1].[Selling_Price].&amp;[1560]" c="1560" nd="1"/>
              <i n="[Table1].[Selling_Price].&amp;[1599]" c="1599" nd="1"/>
              <i n="[Table1].[Selling_Price].&amp;[1600]" c="1600" nd="1"/>
              <i n="[Table1].[Selling_Price].&amp;[1625]" c="1625" nd="1"/>
              <i n="[Table1].[Selling_Price].&amp;[1660]" c="1660" nd="1"/>
              <i n="[Table1].[Selling_Price].&amp;[1662]" c="1662" nd="1"/>
              <i n="[Table1].[Selling_Price].&amp;[1680]" c="1680" nd="1"/>
              <i n="[Table1].[Selling_Price].&amp;[1695]" c="1695" nd="1"/>
              <i n="[Table1].[Selling_Price].&amp;[1700]" c="1700" nd="1"/>
              <i n="[Table1].[Selling_Price].&amp;[1860]" c="1860" nd="1"/>
              <i n="[Table1].[Selling_Price].&amp;[1882]" c="1882" nd="1"/>
              <i n="[Table1].[Selling_Price].&amp;[1890]" c="1890" nd="1"/>
              <i n="[Table1].[Selling_Price].&amp;[1900]" c="1900" nd="1"/>
              <i n="[Table1].[Selling_Price].&amp;[1949]" c="1949" nd="1"/>
              <i n="[Table1].[Selling_Price].&amp;[1990]" c="1990" nd="1"/>
              <i n="[Table1].[Selling_Price].&amp;[2000]" c="2000" nd="1"/>
              <i n="[Table1].[Selling_Price].&amp;[2025]" c="2025" nd="1"/>
              <i n="[Table1].[Selling_Price].&amp;[2050]" c="2050" nd="1"/>
              <i n="[Table1].[Selling_Price].&amp;[2089]" c="2089" nd="1"/>
              <i n="[Table1].[Selling_Price].&amp;[2142]" c="2142" nd="1"/>
              <i n="[Table1].[Selling_Price].&amp;[2149]" c="2149" nd="1"/>
              <i n="[Table1].[Selling_Price].&amp;[2199]" c="2199" nd="1"/>
              <i n="[Table1].[Selling_Price].&amp;[2200]" c="2200" nd="1"/>
              <i n="[Table1].[Selling_Price].&amp;[2249]" c="2249" nd="1"/>
              <i n="[Table1].[Selling_Price].&amp;[2282]" c="2282" nd="1"/>
              <i n="[Table1].[Selling_Price].&amp;[2290]" c="2290" nd="1"/>
              <i n="[Table1].[Selling_Price].&amp;[2299]" c="2299" nd="1"/>
              <i n="[Table1].[Selling_Price].&amp;[2336]" c="2336" nd="1"/>
              <i n="[Table1].[Selling_Price].&amp;[2340]" c="2340" nd="1"/>
              <i n="[Table1].[Selling_Price].&amp;[2349]" c="2349" nd="1"/>
              <i n="[Table1].[Selling_Price].&amp;[2350]" c="2350" nd="1"/>
              <i n="[Table1].[Selling_Price].&amp;[2399]" c="2399" nd="1"/>
              <i n="[Table1].[Selling_Price].&amp;[2440]" c="2440" nd="1"/>
              <i n="[Table1].[Selling_Price].&amp;[2450]" c="2450" nd="1"/>
              <i n="[Table1].[Selling_Price].&amp;[2480]" c="2480" nd="1"/>
              <i n="[Table1].[Selling_Price].&amp;[2490]" c="2490" nd="1"/>
              <i n="[Table1].[Selling_Price].&amp;[2499]" c="2499" nd="1"/>
              <i n="[Table1].[Selling_Price].&amp;[2533]" c="2533" nd="1"/>
              <i n="[Table1].[Selling_Price].&amp;[2540]" c="2540" nd="1"/>
              <i n="[Table1].[Selling_Price].&amp;[2599]" c="2599" nd="1"/>
              <i n="[Table1].[Selling_Price].&amp;[2650]" c="2650" nd="1"/>
              <i n="[Table1].[Selling_Price].&amp;[2699]" c="2699" nd="1"/>
              <i n="[Table1].[Selling_Price].&amp;[2790]" c="2790" nd="1"/>
              <i n="[Table1].[Selling_Price].&amp;[2799]" c="2799" nd="1"/>
              <i n="[Table1].[Selling_Price].&amp;[2815]" c="2815" nd="1"/>
              <i n="[Table1].[Selling_Price].&amp;[2849]" c="2849" nd="1"/>
              <i n="[Table1].[Selling_Price].&amp;[2860]" c="2860" nd="1"/>
              <i n="[Table1].[Selling_Price].&amp;[2870]" c="2870" nd="1"/>
              <i n="[Table1].[Selling_Price].&amp;[2875]" c="2875" nd="1"/>
              <i n="[Table1].[Selling_Price].&amp;[2899]" c="2899" nd="1"/>
              <i n="[Table1].[Selling_Price].&amp;[2940]" c="2940" nd="1"/>
              <i n="[Table1].[Selling_Price].&amp;[2980]" c="2980" nd="1"/>
              <i n="[Table1].[Selling_Price].&amp;[2997]" c="2997" nd="1"/>
              <i n="[Table1].[Selling_Price].&amp;[2999]" c="2999" nd="1"/>
              <i n="[Table1].[Selling_Price].&amp;[3000]" c="3000" nd="1"/>
              <i n="[Table1].[Selling_Price].&amp;[3013]" c="3013" nd="1"/>
              <i n="[Table1].[Selling_Price].&amp;[3062]" c="3062" nd="1"/>
              <i n="[Table1].[Selling_Price].&amp;[3075]" c="3075" nd="1"/>
              <i n="[Table1].[Selling_Price].&amp;[3100]" c="3100" nd="1"/>
              <i n="[Table1].[Selling_Price].&amp;[3150]" c="3150" nd="1"/>
              <i n="[Table1].[Selling_Price].&amp;[3162]" c="3162" nd="1"/>
              <i n="[Table1].[Selling_Price].&amp;[3200]" c="3200" nd="1"/>
              <i n="[Table1].[Selling_Price].&amp;[3220]" c="3220" nd="1"/>
              <i n="[Table1].[Selling_Price].&amp;[3271]" c="3271" nd="1"/>
              <i n="[Table1].[Selling_Price].&amp;[3285]" c="3285" nd="1"/>
              <i n="[Table1].[Selling_Price].&amp;[3400]" c="3400" nd="1"/>
              <i n="[Table1].[Selling_Price].&amp;[3429]" c="3429" nd="1"/>
              <i n="[Table1].[Selling_Price].&amp;[3490]" c="3490" nd="1"/>
              <i n="[Table1].[Selling_Price].&amp;[3499]" c="3499" nd="1"/>
              <i n="[Table1].[Selling_Price].&amp;[3500]" c="3500" nd="1"/>
              <i n="[Table1].[Selling_Price].&amp;[3549]" c="3549" nd="1"/>
              <i n="[Table1].[Selling_Price].&amp;[3599]" c="3599" nd="1"/>
              <i n="[Table1].[Selling_Price].&amp;[3740]" c="3740" nd="1"/>
              <i n="[Table1].[Selling_Price].&amp;[3780]" c="3780" nd="1"/>
              <i n="[Table1].[Selling_Price].&amp;[3799]" c="3799" nd="1"/>
              <i n="[Table1].[Selling_Price].&amp;[3886]" c="3886" nd="1"/>
              <i n="[Table1].[Selling_Price].&amp;[3896]" c="3896" nd="1"/>
              <i n="[Table1].[Selling_Price].&amp;[3899]" c="3899" nd="1"/>
              <i n="[Table1].[Selling_Price].&amp;[3974]" c="3974" nd="1"/>
              <i n="[Table1].[Selling_Price].&amp;[3990]" c="3990" nd="1"/>
              <i n="[Table1].[Selling_Price].&amp;[3999]" c="3999" nd="1"/>
              <i n="[Table1].[Selling_Price].&amp;[4049]" c="4049" nd="1"/>
              <i n="[Table1].[Selling_Price].&amp;[4150]" c="4150" nd="1"/>
              <i n="[Table1].[Selling_Price].&amp;[4189]" c="4189" nd="1"/>
              <i n="[Table1].[Selling_Price].&amp;[4190]" c="4190" nd="1"/>
              <i n="[Table1].[Selling_Price].&amp;[4196]" c="4196" nd="1"/>
              <i n="[Table1].[Selling_Price].&amp;[4199]" c="4199" nd="1"/>
              <i n="[Table1].[Selling_Price].&amp;[4200]" c="4200" nd="1"/>
              <i n="[Table1].[Selling_Price].&amp;[4290]" c="4290" nd="1"/>
              <i n="[Table1].[Selling_Price].&amp;[4299]" c="4299" nd="1"/>
              <i n="[Table1].[Selling_Price].&amp;[4300]" c="4300" nd="1"/>
              <i n="[Table1].[Selling_Price].&amp;[4399]" c="4399" nd="1"/>
              <i n="[Table1].[Selling_Price].&amp;[4400]" c="4400" nd="1"/>
              <i n="[Table1].[Selling_Price].&amp;[4450]" c="4450" nd="1"/>
              <i n="[Table1].[Selling_Price].&amp;[4489]" c="4489" nd="1"/>
              <i n="[Table1].[Selling_Price].&amp;[4499]" c="4499" nd="1"/>
              <i n="[Table1].[Selling_Price].&amp;[4500]" c="4500" nd="1"/>
              <i n="[Table1].[Selling_Price].&amp;[4599]" c="4599" nd="1"/>
              <i n="[Table1].[Selling_Price].&amp;[4649]" c="4649" nd="1"/>
              <i n="[Table1].[Selling_Price].&amp;[4650]" c="4650" nd="1"/>
              <i n="[Table1].[Selling_Price].&amp;[4672]" c="4672" nd="1"/>
              <i n="[Table1].[Selling_Price].&amp;[4750]" c="4750" nd="1"/>
              <i n="[Table1].[Selling_Price].&amp;[4790]" c="4790" nd="1"/>
              <i n="[Table1].[Selling_Price].&amp;[4800]" c="4800" nd="1"/>
              <i n="[Table1].[Selling_Price].&amp;[4850]" c="4850" nd="1"/>
              <i n="[Table1].[Selling_Price].&amp;[4880]" c="4880" nd="1"/>
              <i n="[Table1].[Selling_Price].&amp;[4890]" c="4890" nd="1"/>
              <i n="[Table1].[Selling_Price].&amp;[4899]" c="4899" nd="1"/>
              <i n="[Table1].[Selling_Price].&amp;[4988]" c="4988" nd="1"/>
              <i n="[Table1].[Selling_Price].&amp;[4990]" c="4990" nd="1"/>
              <i n="[Table1].[Selling_Price].&amp;[4999]" c="4999" nd="1"/>
              <i n="[Table1].[Selling_Price].&amp;[5000]" c="5000" nd="1"/>
              <i n="[Table1].[Selling_Price].&amp;[5110]" c="5110" nd="1"/>
              <i n="[Table1].[Selling_Price].&amp;[5149]" c="5149" nd="1"/>
              <i n="[Table1].[Selling_Price].&amp;[5199]" c="5199" nd="1"/>
              <i n="[Table1].[Selling_Price].&amp;[5290]" c="5290" nd="1"/>
              <i n="[Table1].[Selling_Price].&amp;[5299]" c="5299" nd="1"/>
              <i n="[Table1].[Selling_Price].&amp;[5450]" c="5450" nd="1"/>
              <i n="[Table1].[Selling_Price].&amp;[5490]" c="5490" nd="1"/>
              <i n="[Table1].[Selling_Price].&amp;[5499]" c="5499" nd="1"/>
              <i n="[Table1].[Selling_Price].&amp;[5555]" c="5555" nd="1"/>
              <i n="[Table1].[Selling_Price].&amp;[5590]" c="5590" nd="1"/>
              <i n="[Table1].[Selling_Price].&amp;[5666]" c="5666" nd="1"/>
              <i n="[Table1].[Selling_Price].&amp;[5699]" c="5699" nd="1"/>
              <i n="[Table1].[Selling_Price].&amp;[5795]" c="5795" nd="1"/>
              <i n="[Table1].[Selling_Price].&amp;[5840]" c="5840" nd="1"/>
              <i n="[Table1].[Selling_Price].&amp;[5899]" c="5899" nd="1"/>
              <i n="[Table1].[Selling_Price].&amp;[5900]" c="5900" nd="1"/>
              <i n="[Table1].[Selling_Price].&amp;[5920]" c="5920" nd="1"/>
              <i n="[Table1].[Selling_Price].&amp;[5940]" c="5940" nd="1"/>
              <i n="[Table1].[Selling_Price].&amp;[5950]" c="5950" nd="1"/>
              <i n="[Table1].[Selling_Price].&amp;[5990]" c="5990" nd="1"/>
              <i n="[Table1].[Selling_Price].&amp;[5999]" c="5999" nd="1"/>
              <i n="[Table1].[Selling_Price].&amp;[6000]" c="6000" nd="1"/>
              <i n="[Table1].[Selling_Price].&amp;[6048]" c="6048" nd="1"/>
              <i n="[Table1].[Selling_Price].&amp;[6190]" c="6190" nd="1"/>
              <i n="[Table1].[Selling_Price].&amp;[6200]" c="6200" nd="1"/>
              <i n="[Table1].[Selling_Price].&amp;[6250]" c="6250" nd="1"/>
              <i n="[Table1].[Selling_Price].&amp;[6266]" c="6266" nd="1"/>
              <i n="[Table1].[Selling_Price].&amp;[6295]" c="6295" nd="1"/>
              <i n="[Table1].[Selling_Price].&amp;[6299]" c="6299" nd="1"/>
              <i n="[Table1].[Selling_Price].&amp;[6399]" c="6399" nd="1"/>
              <i n="[Table1].[Selling_Price].&amp;[6400]" c="6400" nd="1"/>
              <i n="[Table1].[Selling_Price].&amp;[6450]" c="6450" nd="1"/>
              <i n="[Table1].[Selling_Price].&amp;[6475]" c="6475" nd="1"/>
              <i n="[Table1].[Selling_Price].&amp;[6480]" c="6480" nd="1"/>
              <i n="[Table1].[Selling_Price].&amp;[6490]" c="6490" nd="1"/>
              <i n="[Table1].[Selling_Price].&amp;[6499]" c="6499" nd="1"/>
              <i n="[Table1].[Selling_Price].&amp;[6500]" c="6500" nd="1"/>
              <i n="[Table1].[Selling_Price].&amp;[6549]" c="6549" nd="1"/>
              <i n="[Table1].[Selling_Price].&amp;[6590]" c="6590" nd="1"/>
              <i n="[Table1].[Selling_Price].&amp;[6598]" c="6598" nd="1"/>
              <i n="[Table1].[Selling_Price].&amp;[6600]" c="6600" nd="1"/>
              <i n="[Table1].[Selling_Price].&amp;[6660]" c="6660" nd="1"/>
              <i n="[Table1].[Selling_Price].&amp;[6699]" c="6699" nd="1"/>
              <i n="[Table1].[Selling_Price].&amp;[6741]" c="6741" nd="1"/>
              <i n="[Table1].[Selling_Price].&amp;[6749]" c="6749" nd="1"/>
              <i n="[Table1].[Selling_Price].&amp;[6750]" c="6750" nd="1"/>
              <i n="[Table1].[Selling_Price].&amp;[6799]" c="6799" nd="1"/>
              <i n="[Table1].[Selling_Price].&amp;[6899]" c="6899" nd="1"/>
              <i n="[Table1].[Selling_Price].&amp;[6900]" c="6900" nd="1"/>
              <i n="[Table1].[Selling_Price].&amp;[6949]" c="6949" nd="1"/>
              <i n="[Table1].[Selling_Price].&amp;[6950]" c="6950" nd="1"/>
              <i n="[Table1].[Selling_Price].&amp;[6980]" c="6980" nd="1"/>
              <i n="[Table1].[Selling_Price].&amp;[6989]" c="6989" nd="1"/>
              <i n="[Table1].[Selling_Price].&amp;[6990]" c="6990" nd="1"/>
              <i n="[Table1].[Selling_Price].&amp;[6995]" c="6995" nd="1"/>
              <i n="[Table1].[Selling_Price].&amp;[6999]" c="6999" nd="1"/>
              <i n="[Table1].[Selling_Price].&amp;[7000]" c="7000" nd="1"/>
              <i n="[Table1].[Selling_Price].&amp;[7007]" c="7007" nd="1"/>
              <i n="[Table1].[Selling_Price].&amp;[7088]" c="7088" nd="1"/>
              <i n="[Table1].[Selling_Price].&amp;[7139]" c="7139" nd="1"/>
              <i n="[Table1].[Selling_Price].&amp;[7150]" c="7150" nd="1"/>
              <i n="[Table1].[Selling_Price].&amp;[7199]" c="7199" nd="1"/>
              <i n="[Table1].[Selling_Price].&amp;[7200]" c="7200" nd="1"/>
              <i n="[Table1].[Selling_Price].&amp;[7290]" c="7290" nd="1"/>
              <i n="[Table1].[Selling_Price].&amp;[7299]" c="7299" nd="1"/>
              <i n="[Table1].[Selling_Price].&amp;[7300]" c="7300" nd="1"/>
              <i n="[Table1].[Selling_Price].&amp;[7350]" c="7350" nd="1"/>
              <i n="[Table1].[Selling_Price].&amp;[7399]" c="7399" nd="1"/>
              <i n="[Table1].[Selling_Price].&amp;[7400]" c="7400" nd="1"/>
              <i n="[Table1].[Selling_Price].&amp;[7454]" c="7454" nd="1"/>
              <i n="[Table1].[Selling_Price].&amp;[7490]" c="7490" nd="1"/>
              <i n="[Table1].[Selling_Price].&amp;[7499]" c="7499" nd="1"/>
              <i n="[Table1].[Selling_Price].&amp;[7500]" c="7500" nd="1"/>
              <i n="[Table1].[Selling_Price].&amp;[7550]" c="7550" nd="1"/>
              <i n="[Table1].[Selling_Price].&amp;[7580]" c="7580" nd="1"/>
              <i n="[Table1].[Selling_Price].&amp;[7589]" c="7589" nd="1"/>
              <i n="[Table1].[Selling_Price].&amp;[7599]" c="7599" nd="1"/>
              <i n="[Table1].[Selling_Price].&amp;[7619]" c="7619" nd="1"/>
              <i n="[Table1].[Selling_Price].&amp;[7650]" c="7650" nd="1"/>
              <i n="[Table1].[Selling_Price].&amp;[7668]" c="7668" nd="1"/>
              <i n="[Table1].[Selling_Price].&amp;[7675]" c="7675" nd="1"/>
              <i n="[Table1].[Selling_Price].&amp;[7690]" c="7690" nd="1"/>
              <i n="[Table1].[Selling_Price].&amp;[7698]" c="7698" nd="1"/>
              <i n="[Table1].[Selling_Price].&amp;[7699]" c="7699" nd="1"/>
              <i n="[Table1].[Selling_Price].&amp;[7700]" c="7700" nd="1"/>
              <i n="[Table1].[Selling_Price].&amp;[7712]" c="7712" nd="1"/>
              <i n="[Table1].[Selling_Price].&amp;[7739]" c="7739" nd="1"/>
              <i n="[Table1].[Selling_Price].&amp;[7798]" c="7798" nd="1"/>
              <i n="[Table1].[Selling_Price].&amp;[7799]" c="7799" nd="1"/>
              <i n="[Table1].[Selling_Price].&amp;[7819]" c="7819" nd="1"/>
              <i n="[Table1].[Selling_Price].&amp;[7890]" c="7890" nd="1"/>
              <i n="[Table1].[Selling_Price].&amp;[7899]" c="7899" nd="1"/>
              <i n="[Table1].[Selling_Price].&amp;[7900]" c="7900" nd="1"/>
              <i n="[Table1].[Selling_Price].&amp;[7946]" c="7946" nd="1"/>
              <i n="[Table1].[Selling_Price].&amp;[7989]" c="7989" nd="1"/>
              <i n="[Table1].[Selling_Price].&amp;[7990]" c="7990" nd="1"/>
              <i n="[Table1].[Selling_Price].&amp;[7992]" c="7992" nd="1"/>
              <i n="[Table1].[Selling_Price].&amp;[7997]" c="7997" nd="1"/>
              <i n="[Table1].[Selling_Price].&amp;[7999]" c="7999" nd="1"/>
              <i n="[Table1].[Selling_Price].&amp;[8000]" c="8000" nd="1"/>
              <i n="[Table1].[Selling_Price].&amp;[8083]" c="8083" nd="1"/>
              <i n="[Table1].[Selling_Price].&amp;[8090]" c="8090" nd="1"/>
              <i n="[Table1].[Selling_Price].&amp;[8170]" c="8170" nd="1"/>
              <i n="[Table1].[Selling_Price].&amp;[8190]" c="8190" nd="1"/>
              <i n="[Table1].[Selling_Price].&amp;[8199]" c="8199" nd="1"/>
              <i n="[Table1].[Selling_Price].&amp;[8200]" c="8200" nd="1"/>
              <i n="[Table1].[Selling_Price].&amp;[8205]" c="8205" nd="1"/>
              <i n="[Table1].[Selling_Price].&amp;[8229]" c="8229" nd="1"/>
              <i n="[Table1].[Selling_Price].&amp;[8250]" c="8250" nd="1"/>
              <i n="[Table1].[Selling_Price].&amp;[8285]" c="8285" nd="1"/>
              <i n="[Table1].[Selling_Price].&amp;[8289]" c="8289" nd="1"/>
              <i n="[Table1].[Selling_Price].&amp;[8299]" c="8299" nd="1"/>
              <i n="[Table1].[Selling_Price].&amp;[8350]" c="8350" nd="1"/>
              <i n="[Table1].[Selling_Price].&amp;[8389]" c="8389" nd="1"/>
              <i n="[Table1].[Selling_Price].&amp;[8390]" c="8390" nd="1"/>
              <i n="[Table1].[Selling_Price].&amp;[8399]" c="8399" nd="1"/>
              <i n="[Table1].[Selling_Price].&amp;[8449]" c="8449" nd="1"/>
              <i n="[Table1].[Selling_Price].&amp;[8479]" c="8479" nd="1"/>
              <i n="[Table1].[Selling_Price].&amp;[8490]" c="8490" nd="1"/>
              <i n="[Table1].[Selling_Price].&amp;[8498]" c="8498" nd="1"/>
              <i n="[Table1].[Selling_Price].&amp;[8499]" c="8499" nd="1"/>
              <i n="[Table1].[Selling_Price].&amp;[8539]" c="8539" nd="1"/>
              <i n="[Table1].[Selling_Price].&amp;[8561]" c="8561" nd="1"/>
              <i n="[Table1].[Selling_Price].&amp;[8588]" c="8588" nd="1"/>
              <i n="[Table1].[Selling_Price].&amp;[8590]" c="8590" nd="1"/>
              <i n="[Table1].[Selling_Price].&amp;[8599]" c="8599" nd="1"/>
              <i n="[Table1].[Selling_Price].&amp;[8650]" c="8650" nd="1"/>
              <i n="[Table1].[Selling_Price].&amp;[8690]" c="8690" nd="1"/>
              <i n="[Table1].[Selling_Price].&amp;[8700]" c="8700" nd="1"/>
              <i n="[Table1].[Selling_Price].&amp;[8750]" c="8750" nd="1"/>
              <i n="[Table1].[Selling_Price].&amp;[8780]" c="8780" nd="1"/>
              <i n="[Table1].[Selling_Price].&amp;[8799]" c="8799" nd="1"/>
              <i n="[Table1].[Selling_Price].&amp;[8800]" c="8800" nd="1"/>
              <i n="[Table1].[Selling_Price].&amp;[8850]" c="8850" nd="1"/>
              <i n="[Table1].[Selling_Price].&amp;[8892]" c="8892" nd="1"/>
              <i n="[Table1].[Selling_Price].&amp;[8897]" c="8897" nd="1"/>
              <i n="[Table1].[Selling_Price].&amp;[8950]" c="8950" nd="1"/>
              <i n="[Table1].[Selling_Price].&amp;[8990]" c="8990" nd="1"/>
              <i n="[Table1].[Selling_Price].&amp;[8999]" c="8999" nd="1"/>
              <i n="[Table1].[Selling_Price].&amp;[9000]" c="9000" nd="1"/>
              <i n="[Table1].[Selling_Price].&amp;[9100]" c="9100" nd="1"/>
              <i n="[Table1].[Selling_Price].&amp;[9150]" c="9150" nd="1"/>
              <i n="[Table1].[Selling_Price].&amp;[9199]" c="9199" nd="1"/>
              <i n="[Table1].[Selling_Price].&amp;[9229]" c="9229" nd="1"/>
              <i n="[Table1].[Selling_Price].&amp;[9250]" c="9250" nd="1"/>
              <i n="[Table1].[Selling_Price].&amp;[9290]" c="9290" nd="1"/>
              <i n="[Table1].[Selling_Price].&amp;[9299]" c="9299" nd="1"/>
              <i n="[Table1].[Selling_Price].&amp;[9399]" c="9399" nd="1"/>
              <i n="[Table1].[Selling_Price].&amp;[9450]" c="9450" nd="1"/>
              <i n="[Table1].[Selling_Price].&amp;[9468]" c="9468" nd="1"/>
              <i n="[Table1].[Selling_Price].&amp;[9478]" c="9478" nd="1"/>
              <i n="[Table1].[Selling_Price].&amp;[9490]" c="9490" nd="1"/>
              <i n="[Table1].[Selling_Price].&amp;[9499]" c="9499" nd="1"/>
              <i n="[Table1].[Selling_Price].&amp;[9500]" c="9500" nd="1"/>
              <i n="[Table1].[Selling_Price].&amp;[9539]" c="9539" nd="1"/>
              <i n="[Table1].[Selling_Price].&amp;[9590]" c="9590" nd="1"/>
              <i n="[Table1].[Selling_Price].&amp;[9599]" c="9599" nd="1"/>
              <i n="[Table1].[Selling_Price].&amp;[9639]" c="9639" nd="1"/>
              <i n="[Table1].[Selling_Price].&amp;[9795]" c="9795" nd="1"/>
              <i n="[Table1].[Selling_Price].&amp;[9799]" c="9799" nd="1"/>
              <i n="[Table1].[Selling_Price].&amp;[9828]" c="9828" nd="1"/>
              <i n="[Table1].[Selling_Price].&amp;[9833]" c="9833" nd="1"/>
              <i n="[Table1].[Selling_Price].&amp;[9840]" c="9840" nd="1"/>
              <i n="[Table1].[Selling_Price].&amp;[9869]" c="9869" nd="1"/>
              <i n="[Table1].[Selling_Price].&amp;[9890]" c="9890" nd="1"/>
              <i n="[Table1].[Selling_Price].&amp;[9900]" c="9900" nd="1"/>
              <i n="[Table1].[Selling_Price].&amp;[9940]" c="9940" nd="1"/>
              <i n="[Table1].[Selling_Price].&amp;[9950]" c="9950" nd="1"/>
              <i n="[Table1].[Selling_Price].&amp;[9964]" c="9964" nd="1"/>
              <i n="[Table1].[Selling_Price].&amp;[9975]" c="9975" nd="1"/>
              <i n="[Table1].[Selling_Price].&amp;[9989]" c="9989" nd="1"/>
              <i n="[Table1].[Selling_Price].&amp;[9990]" c="9990" nd="1"/>
              <i n="[Table1].[Selling_Price].&amp;[9998]" c="9998" nd="1"/>
              <i n="[Table1].[Selling_Price].&amp;[9999]" c="9999" nd="1"/>
              <i n="[Table1].[Selling_Price].&amp;[10000]" c="10000" nd="1"/>
              <i n="[Table1].[Selling_Price].&amp;[10070]" c="10070" nd="1"/>
              <i n="[Table1].[Selling_Price].&amp;[10121]" c="10121" nd="1"/>
              <i n="[Table1].[Selling_Price].&amp;[10199]" c="10199" nd="1"/>
              <i n="[Table1].[Selling_Price].&amp;[10398]" c="10398" nd="1"/>
              <i n="[Table1].[Selling_Price].&amp;[10399]" c="10399" nd="1"/>
              <i n="[Table1].[Selling_Price].&amp;[10440]" c="10440" nd="1"/>
              <i n="[Table1].[Selling_Price].&amp;[10450]" c="10450" nd="1"/>
              <i n="[Table1].[Selling_Price].&amp;[10490]" c="10490" nd="1"/>
              <i n="[Table1].[Selling_Price].&amp;[10499]" c="10499" nd="1"/>
              <i n="[Table1].[Selling_Price].&amp;[10800]" c="10800" nd="1"/>
              <i n="[Table1].[Selling_Price].&amp;[10848]" c="10848" nd="1"/>
              <i n="[Table1].[Selling_Price].&amp;[10888]" c="10888" nd="1"/>
              <i n="[Table1].[Selling_Price].&amp;[10899]" c="10899" nd="1"/>
              <i n="[Table1].[Selling_Price].&amp;[10910]" c="10910" nd="1"/>
              <i n="[Table1].[Selling_Price].&amp;[10990]" c="10990" nd="1"/>
              <i n="[Table1].[Selling_Price].&amp;[10995]" c="10995" nd="1"/>
              <i n="[Table1].[Selling_Price].&amp;[10999]" c="10999" nd="1"/>
              <i n="[Table1].[Selling_Price].&amp;[11000]" c="11000" nd="1"/>
              <i n="[Table1].[Selling_Price].&amp;[11199]" c="11199" nd="1"/>
              <i n="[Table1].[Selling_Price].&amp;[11200]" c="11200" nd="1"/>
              <i n="[Table1].[Selling_Price].&amp;[11249]" c="11249" nd="1"/>
              <i n="[Table1].[Selling_Price].&amp;[11250]" c="11250" nd="1"/>
              <i n="[Table1].[Selling_Price].&amp;[11290]" c="11290" nd="1"/>
              <i n="[Table1].[Selling_Price].&amp;[11299]" c="11299" nd="1"/>
              <i n="[Table1].[Selling_Price].&amp;[11390]" c="11390" nd="1"/>
              <i n="[Table1].[Selling_Price].&amp;[11490]" c="11490" nd="1"/>
              <i n="[Table1].[Selling_Price].&amp;[11499]" c="11499" nd="1"/>
              <i n="[Table1].[Selling_Price].&amp;[11500]" c="11500" nd="1"/>
              <i n="[Table1].[Selling_Price].&amp;[11510]" c="11510" nd="1"/>
              <i n="[Table1].[Selling_Price].&amp;[11599]" c="11599" nd="1"/>
              <i n="[Table1].[Selling_Price].&amp;[11699]" c="11699" nd="1"/>
              <i n="[Table1].[Selling_Price].&amp;[11700]" c="11700" nd="1"/>
              <i n="[Table1].[Selling_Price].&amp;[11730]" c="11730" nd="1"/>
              <i n="[Table1].[Selling_Price].&amp;[11744]" c="11744" nd="1"/>
              <i n="[Table1].[Selling_Price].&amp;[11745]" c="11745" nd="1"/>
              <i n="[Table1].[Selling_Price].&amp;[11748]" c="11748" nd="1"/>
              <i n="[Table1].[Selling_Price].&amp;[11779]" c="11779" nd="1"/>
              <i n="[Table1].[Selling_Price].&amp;[11810]" c="11810" nd="1"/>
              <i n="[Table1].[Selling_Price].&amp;[11829]" c="11829" nd="1"/>
              <i n="[Table1].[Selling_Price].&amp;[11849]" c="11849" nd="1"/>
              <i n="[Table1].[Selling_Price].&amp;[11900]" c="11900" nd="1"/>
              <i n="[Table1].[Selling_Price].&amp;[11946]" c="11946" nd="1"/>
              <i n="[Table1].[Selling_Price].&amp;[11948]" c="11948" nd="1"/>
              <i n="[Table1].[Selling_Price].&amp;[11960]" c="11960" nd="1"/>
              <i n="[Table1].[Selling_Price].&amp;[11989]" c="11989" nd="1"/>
              <i n="[Table1].[Selling_Price].&amp;[11990]" c="11990" nd="1"/>
              <i n="[Table1].[Selling_Price].&amp;[11995]" c="11995" nd="1"/>
              <i n="[Table1].[Selling_Price].&amp;[11999]" c="11999" nd="1"/>
              <i n="[Table1].[Selling_Price].&amp;[12000]" c="12000" nd="1"/>
              <i n="[Table1].[Selling_Price].&amp;[12049]" c="12049" nd="1"/>
              <i n="[Table1].[Selling_Price].&amp;[12144]" c="12144" nd="1"/>
              <i n="[Table1].[Selling_Price].&amp;[12149]" c="12149" nd="1"/>
              <i n="[Table1].[Selling_Price].&amp;[12199]" c="12199" nd="1"/>
              <i n="[Table1].[Selling_Price].&amp;[12349]" c="12349" nd="1"/>
              <i n="[Table1].[Selling_Price].&amp;[12399]" c="12399" nd="1"/>
              <i n="[Table1].[Selling_Price].&amp;[12400]" c="12400" nd="1"/>
              <i n="[Table1].[Selling_Price].&amp;[12449]" c="12449" nd="1"/>
              <i n="[Table1].[Selling_Price].&amp;[12490]" c="12490" nd="1"/>
              <i n="[Table1].[Selling_Price].&amp;[12499]" c="12499" nd="1"/>
              <i n="[Table1].[Selling_Price].&amp;[12500]" c="12500" nd="1"/>
              <i n="[Table1].[Selling_Price].&amp;[12570]" c="12570" nd="1"/>
              <i n="[Table1].[Selling_Price].&amp;[12790]" c="12790" nd="1"/>
              <i n="[Table1].[Selling_Price].&amp;[12791]" c="12791" nd="1"/>
              <i n="[Table1].[Selling_Price].&amp;[12799]" c="12799" nd="1"/>
              <i n="[Table1].[Selling_Price].&amp;[12849]" c="12849" nd="1"/>
              <i n="[Table1].[Selling_Price].&amp;[12889]" c="12889" nd="1"/>
              <i n="[Table1].[Selling_Price].&amp;[12899]" c="12899" nd="1"/>
              <i n="[Table1].[Selling_Price].&amp;[12900]" c="12900" nd="1"/>
              <i n="[Table1].[Selling_Price].&amp;[12950]" c="12950" nd="1"/>
              <i n="[Table1].[Selling_Price].&amp;[12990]" c="12990" nd="1"/>
              <i n="[Table1].[Selling_Price].&amp;[12998]" c="12998" nd="1"/>
              <i n="[Table1].[Selling_Price].&amp;[12999]" c="12999" nd="1"/>
              <i n="[Table1].[Selling_Price].&amp;[13023]" c="13023" nd="1"/>
              <i n="[Table1].[Selling_Price].&amp;[13199]" c="13199" nd="1"/>
              <i n="[Table1].[Selling_Price].&amp;[13200]" c="13200" nd="1"/>
              <i n="[Table1].[Selling_Price].&amp;[13224]" c="13224" nd="1"/>
              <i n="[Table1].[Selling_Price].&amp;[13299]" c="13299" nd="1"/>
              <i n="[Table1].[Selling_Price].&amp;[13399]" c="13399" nd="1"/>
              <i n="[Table1].[Selling_Price].&amp;[13400]" c="13400" nd="1"/>
              <i n="[Table1].[Selling_Price].&amp;[13489]" c="13489" nd="1"/>
              <i n="[Table1].[Selling_Price].&amp;[13490]" c="13490" nd="1"/>
              <i n="[Table1].[Selling_Price].&amp;[13499]" c="13499" nd="1"/>
              <i n="[Table1].[Selling_Price].&amp;[13500]" c="13500" nd="1"/>
              <i n="[Table1].[Selling_Price].&amp;[13549]" c="13549" nd="1"/>
              <i n="[Table1].[Selling_Price].&amp;[13589]" c="13589" nd="1"/>
              <i n="[Table1].[Selling_Price].&amp;[13600]" c="13600" nd="1"/>
              <i n="[Table1].[Selling_Price].&amp;[13604]" c="13604" nd="1"/>
              <i n="[Table1].[Selling_Price].&amp;[13649]" c="13649" nd="1"/>
              <i n="[Table1].[Selling_Price].&amp;[13695]" c="13695" nd="1"/>
              <i n="[Table1].[Selling_Price].&amp;[13699]" c="13699" nd="1"/>
              <i n="[Table1].[Selling_Price].&amp;[13750]" c="13750" nd="1"/>
              <i n="[Table1].[Selling_Price].&amp;[13760]" c="13760" nd="1"/>
              <i n="[Table1].[Selling_Price].&amp;[13775]" c="13775" nd="1"/>
              <i n="[Table1].[Selling_Price].&amp;[13790]" c="13790" nd="1"/>
              <i n="[Table1].[Selling_Price].&amp;[13799]" c="13799" nd="1"/>
              <i n="[Table1].[Selling_Price].&amp;[13800]" c="13800" nd="1"/>
              <i n="[Table1].[Selling_Price].&amp;[13850]" c="13850" nd="1"/>
              <i n="[Table1].[Selling_Price].&amp;[13890]" c="13890" nd="1"/>
              <i n="[Table1].[Selling_Price].&amp;[13899]" c="13899" nd="1"/>
              <i n="[Table1].[Selling_Price].&amp;[13900]" c="13900" nd="1"/>
              <i n="[Table1].[Selling_Price].&amp;[13984]" c="13984" nd="1"/>
              <i n="[Table1].[Selling_Price].&amp;[13990]" c="13990" nd="1"/>
              <i n="[Table1].[Selling_Price].&amp;[13995]" c="13995" nd="1"/>
              <i n="[Table1].[Selling_Price].&amp;[13998]" c="13998" nd="1"/>
              <i n="[Table1].[Selling_Price].&amp;[13999]" c="13999" nd="1"/>
              <i n="[Table1].[Selling_Price].&amp;[14000]" c="14000" nd="1"/>
              <i n="[Table1].[Selling_Price].&amp;[14069]" c="14069" nd="1"/>
              <i n="[Table1].[Selling_Price].&amp;[14090]" c="14090" nd="1"/>
              <i n="[Table1].[Selling_Price].&amp;[14162]" c="14162" nd="1"/>
              <i n="[Table1].[Selling_Price].&amp;[14250]" c="14250" nd="1"/>
              <i n="[Table1].[Selling_Price].&amp;[14300]" c="14300" nd="1"/>
              <i n="[Table1].[Selling_Price].&amp;[14398]" c="14398" nd="1"/>
              <i n="[Table1].[Selling_Price].&amp;[14443]" c="14443" nd="1"/>
              <i n="[Table1].[Selling_Price].&amp;[14449]" c="14449" nd="1"/>
              <i n="[Table1].[Selling_Price].&amp;[14450]" c="14450" nd="1"/>
              <i n="[Table1].[Selling_Price].&amp;[14490]" c="14490" nd="1"/>
              <i n="[Table1].[Selling_Price].&amp;[14499]" c="14499" nd="1"/>
              <i n="[Table1].[Selling_Price].&amp;[14500]" c="14500" nd="1"/>
              <i n="[Table1].[Selling_Price].&amp;[14690]" c="14690" nd="1"/>
              <i n="[Table1].[Selling_Price].&amp;[14700]" c="14700" nd="1"/>
              <i n="[Table1].[Selling_Price].&amp;[14749]" c="14749" nd="1"/>
              <i n="[Table1].[Selling_Price].&amp;[14839]" c="14839" nd="1"/>
              <i n="[Table1].[Selling_Price].&amp;[14859]" c="14859" nd="1"/>
              <i n="[Table1].[Selling_Price].&amp;[14900]" c="14900" nd="1"/>
              <i n="[Table1].[Selling_Price].&amp;[14927]" c="14927" nd="1"/>
              <i n="[Table1].[Selling_Price].&amp;[14939]" c="14939" nd="1"/>
              <i n="[Table1].[Selling_Price].&amp;[14949]" c="14949" nd="1"/>
              <i n="[Table1].[Selling_Price].&amp;[14980]" c="14980" nd="1"/>
              <i n="[Table1].[Selling_Price].&amp;[14990]" c="14990" nd="1"/>
              <i n="[Table1].[Selling_Price].&amp;[14995]" c="14995" nd="1"/>
              <i n="[Table1].[Selling_Price].&amp;[14999]" c="14999" nd="1"/>
              <i n="[Table1].[Selling_Price].&amp;[15000]" c="15000" nd="1"/>
              <i n="[Table1].[Selling_Price].&amp;[15199]" c="15199" nd="1"/>
              <i n="[Table1].[Selling_Price].&amp;[15200]" c="15200" nd="1"/>
              <i n="[Table1].[Selling_Price].&amp;[15271]" c="15271" nd="1"/>
              <i n="[Table1].[Selling_Price].&amp;[15299]" c="15299" nd="1"/>
              <i n="[Table1].[Selling_Price].&amp;[15300]" c="15300" nd="1"/>
              <i n="[Table1].[Selling_Price].&amp;[15399]" c="15399" nd="1"/>
              <i n="[Table1].[Selling_Price].&amp;[15400]" c="15400" nd="1"/>
              <i n="[Table1].[Selling_Price].&amp;[15410]" c="15410" nd="1"/>
              <i n="[Table1].[Selling_Price].&amp;[15449]" c="15449" nd="1"/>
              <i n="[Table1].[Selling_Price].&amp;[15490]" c="15490" nd="1"/>
              <i n="[Table1].[Selling_Price].&amp;[15499]" c="15499" nd="1"/>
              <i n="[Table1].[Selling_Price].&amp;[15500]" c="15500" nd="1"/>
              <i n="[Table1].[Selling_Price].&amp;[15532]" c="15532" nd="1"/>
              <i n="[Table1].[Selling_Price].&amp;[15599]" c="15599" nd="1"/>
              <i n="[Table1].[Selling_Price].&amp;[15677]" c="15677" nd="1"/>
              <i n="[Table1].[Selling_Price].&amp;[15726]" c="15726" nd="1"/>
              <i n="[Table1].[Selling_Price].&amp;[15739]" c="15739" nd="1"/>
              <i n="[Table1].[Selling_Price].&amp;[15843]" c="15843" nd="1"/>
              <i n="[Table1].[Selling_Price].&amp;[15890]" c="15890" nd="1"/>
              <i n="[Table1].[Selling_Price].&amp;[15899]" c="15899" nd="1"/>
              <i n="[Table1].[Selling_Price].&amp;[15900]" c="15900" nd="1"/>
              <i n="[Table1].[Selling_Price].&amp;[15989]" c="15989" nd="1"/>
              <i n="[Table1].[Selling_Price].&amp;[15990]" c="15990" nd="1"/>
              <i n="[Table1].[Selling_Price].&amp;[15998]" c="15998" nd="1"/>
              <i n="[Table1].[Selling_Price].&amp;[15999]" c="15999" nd="1"/>
              <i n="[Table1].[Selling_Price].&amp;[16000]" c="16000" nd="1"/>
              <i n="[Table1].[Selling_Price].&amp;[16199]" c="16199" nd="1"/>
              <i n="[Table1].[Selling_Price].&amp;[16200]" c="16200" nd="1"/>
              <i n="[Table1].[Selling_Price].&amp;[16299]" c="16299" nd="1"/>
              <i n="[Table1].[Selling_Price].&amp;[16300]" c="16300" nd="1"/>
              <i n="[Table1].[Selling_Price].&amp;[16399]" c="16399" nd="1"/>
              <i n="[Table1].[Selling_Price].&amp;[16488]" c="16488" nd="1"/>
              <i n="[Table1].[Selling_Price].&amp;[16490]" c="16490" nd="1"/>
              <i n="[Table1].[Selling_Price].&amp;[16499]" c="16499" nd="1"/>
              <i n="[Table1].[Selling_Price].&amp;[16750]" c="16750" nd="1"/>
              <i n="[Table1].[Selling_Price].&amp;[16790]" c="16790" nd="1"/>
              <i n="[Table1].[Selling_Price].&amp;[16860]" c="16860" nd="1"/>
              <i n="[Table1].[Selling_Price].&amp;[16879]" c="16879" nd="1"/>
              <i n="[Table1].[Selling_Price].&amp;[16890]" c="16890" nd="1"/>
              <i n="[Table1].[Selling_Price].&amp;[16980]" c="16980" nd="1"/>
              <i n="[Table1].[Selling_Price].&amp;[16989]" c="16989" nd="1"/>
              <i n="[Table1].[Selling_Price].&amp;[16990]" c="16990" nd="1"/>
              <i n="[Table1].[Selling_Price].&amp;[16996]" c="16996" nd="1"/>
              <i n="[Table1].[Selling_Price].&amp;[16998]" c="16998" nd="1"/>
              <i n="[Table1].[Selling_Price].&amp;[16999]" c="16999" nd="1"/>
              <i n="[Table1].[Selling_Price].&amp;[17000]" c="17000" nd="1"/>
              <i n="[Table1].[Selling_Price].&amp;[17194]" c="17194" nd="1"/>
              <i n="[Table1].[Selling_Price].&amp;[17200]" c="17200" nd="1"/>
              <i n="[Table1].[Selling_Price].&amp;[17259]" c="17259" nd="1"/>
              <i n="[Table1].[Selling_Price].&amp;[17490]" c="17490" nd="1"/>
              <i n="[Table1].[Selling_Price].&amp;[17499]" c="17499" nd="1"/>
              <i n="[Table1].[Selling_Price].&amp;[17500]" c="17500" nd="1"/>
              <i n="[Table1].[Selling_Price].&amp;[17575]" c="17575" nd="1"/>
              <i n="[Table1].[Selling_Price].&amp;[17578]" c="17578" nd="1"/>
              <i n="[Table1].[Selling_Price].&amp;[17599]" c="17599" nd="1"/>
              <i n="[Table1].[Selling_Price].&amp;[17600]" c="17600" nd="1"/>
              <i n="[Table1].[Selling_Price].&amp;[17765]" c="17765" nd="1"/>
              <i n="[Table1].[Selling_Price].&amp;[17790]" c="17790" nd="1"/>
              <i n="[Table1].[Selling_Price].&amp;[17845]" c="17845" nd="1"/>
              <i n="[Table1].[Selling_Price].&amp;[17888]" c="17888" nd="1"/>
              <i n="[Table1].[Selling_Price].&amp;[17889]" c="17889" nd="1"/>
              <i n="[Table1].[Selling_Price].&amp;[17890]" c="17890" nd="1"/>
              <i n="[Table1].[Selling_Price].&amp;[17962]" c="17962" nd="1"/>
              <i n="[Table1].[Selling_Price].&amp;[17979]" c="17979" nd="1"/>
              <i n="[Table1].[Selling_Price].&amp;[17989]" c="17989" nd="1"/>
              <i n="[Table1].[Selling_Price].&amp;[17990]" c="17990" nd="1"/>
              <i n="[Table1].[Selling_Price].&amp;[17995]" c="17995" nd="1"/>
              <i n="[Table1].[Selling_Price].&amp;[17999]" c="17999" nd="1"/>
              <i n="[Table1].[Selling_Price].&amp;[18000]" c="18000" nd="1"/>
              <i n="[Table1].[Selling_Price].&amp;[18187]" c="18187" nd="1"/>
              <i n="[Table1].[Selling_Price].&amp;[18199]" c="18199" nd="1"/>
              <i n="[Table1].[Selling_Price].&amp;[18249]" c="18249" nd="1"/>
              <i n="[Table1].[Selling_Price].&amp;[18300]" c="18300" nd="1"/>
              <i n="[Table1].[Selling_Price].&amp;[18340]" c="18340" nd="1"/>
              <i n="[Table1].[Selling_Price].&amp;[18380]" c="18380" nd="1"/>
              <i n="[Table1].[Selling_Price].&amp;[18429]" c="18429" nd="1"/>
              <i n="[Table1].[Selling_Price].&amp;[18490]" c="18490" nd="1"/>
              <i n="[Table1].[Selling_Price].&amp;[18499]" c="18499" nd="1"/>
              <i n="[Table1].[Selling_Price].&amp;[18599]" c="18599" nd="1"/>
              <i n="[Table1].[Selling_Price].&amp;[18654]" c="18654" nd="1"/>
              <i n="[Table1].[Selling_Price].&amp;[18699]" c="18699" nd="1"/>
              <i n="[Table1].[Selling_Price].&amp;[18778]" c="18778" nd="1"/>
              <i n="[Table1].[Selling_Price].&amp;[18887]" c="18887" nd="1"/>
              <i n="[Table1].[Selling_Price].&amp;[18900]" c="18900" nd="1"/>
              <i n="[Table1].[Selling_Price].&amp;[18979]" c="18979" nd="1"/>
              <i n="[Table1].[Selling_Price].&amp;[18990]" c="18990" nd="1"/>
              <i n="[Table1].[Selling_Price].&amp;[18999]" c="18999" nd="1"/>
              <i n="[Table1].[Selling_Price].&amp;[19000]" c="19000" nd="1"/>
              <i n="[Table1].[Selling_Price].&amp;[19100]" c="19100" nd="1"/>
              <i n="[Table1].[Selling_Price].&amp;[19119]" c="19119" nd="1"/>
              <i n="[Table1].[Selling_Price].&amp;[19178]" c="19178" nd="1"/>
              <i n="[Table1].[Selling_Price].&amp;[19330]" c="19330" nd="1"/>
              <i n="[Table1].[Selling_Price].&amp;[19490]" c="19490" nd="1"/>
              <i n="[Table1].[Selling_Price].&amp;[19499]" c="19499" nd="1"/>
              <i n="[Table1].[Selling_Price].&amp;[19500]" c="19500" nd="1"/>
              <i n="[Table1].[Selling_Price].&amp;[19695]" c="19695" nd="1"/>
              <i n="[Table1].[Selling_Price].&amp;[19725]" c="19725" nd="1"/>
              <i n="[Table1].[Selling_Price].&amp;[19799]" c="19799" nd="1"/>
              <i n="[Table1].[Selling_Price].&amp;[19818]" c="19818" nd="1"/>
              <i n="[Table1].[Selling_Price].&amp;[19899]" c="19899" nd="1"/>
              <i n="[Table1].[Selling_Price].&amp;[19900]" c="19900" nd="1"/>
              <i n="[Table1].[Selling_Price].&amp;[19979]" c="19979" nd="1"/>
              <i n="[Table1].[Selling_Price].&amp;[19980]" c="19980" nd="1"/>
              <i n="[Table1].[Selling_Price].&amp;[19990]" c="19990" nd="1"/>
              <i n="[Table1].[Selling_Price].&amp;[19999]" c="19999" nd="1"/>
              <i n="[Table1].[Selling_Price].&amp;[20000]" c="20000" nd="1"/>
              <i n="[Table1].[Selling_Price].&amp;[20350]" c="20350" nd="1"/>
              <i n="[Table1].[Selling_Price].&amp;[20400]" c="20400" nd="1"/>
              <i n="[Table1].[Selling_Price].&amp;[20600]" c="20600" nd="1"/>
              <i n="[Table1].[Selling_Price].&amp;[20696]" c="20696" nd="1"/>
              <i n="[Table1].[Selling_Price].&amp;[20700]" c="20700" nd="1"/>
              <i n="[Table1].[Selling_Price].&amp;[20899]" c="20899" nd="1"/>
              <i n="[Table1].[Selling_Price].&amp;[20949]" c="20949" nd="1"/>
              <i n="[Table1].[Selling_Price].&amp;[20990]" c="20990" nd="1"/>
              <i n="[Table1].[Selling_Price].&amp;[20998]" c="20998" nd="1"/>
              <i n="[Table1].[Selling_Price].&amp;[20999]" c="20999" nd="1"/>
              <i n="[Table1].[Selling_Price].&amp;[21000]" c="21000" nd="1"/>
              <i n="[Table1].[Selling_Price].&amp;[21001]" c="21001" nd="1"/>
              <i n="[Table1].[Selling_Price].&amp;[21099]" c="21099" nd="1"/>
              <i n="[Table1].[Selling_Price].&amp;[21150]" c="21150" nd="1"/>
              <i n="[Table1].[Selling_Price].&amp;[21349]" c="21349" nd="1"/>
              <i n="[Table1].[Selling_Price].&amp;[21450]" c="21450" nd="1"/>
              <i n="[Table1].[Selling_Price].&amp;[21452]" c="21452" nd="1"/>
              <i n="[Table1].[Selling_Price].&amp;[21499]" c="21499" nd="1"/>
              <i n="[Table1].[Selling_Price].&amp;[21700]" c="21700" nd="1"/>
              <i n="[Table1].[Selling_Price].&amp;[21736]" c="21736" nd="1"/>
              <i n="[Table1].[Selling_Price].&amp;[21950]" c="21950" nd="1"/>
              <i n="[Table1].[Selling_Price].&amp;[21990]" c="21990" nd="1"/>
              <i n="[Table1].[Selling_Price].&amp;[21999]" c="21999" nd="1"/>
              <i n="[Table1].[Selling_Price].&amp;[22099]" c="22099" nd="1"/>
              <i n="[Table1].[Selling_Price].&amp;[22163]" c="22163" nd="1"/>
              <i n="[Table1].[Selling_Price].&amp;[22189]" c="22189" nd="1"/>
              <i n="[Table1].[Selling_Price].&amp;[22222]" c="22222" nd="1"/>
              <i n="[Table1].[Selling_Price].&amp;[22300]" c="22300" nd="1"/>
              <i n="[Table1].[Selling_Price].&amp;[22389]" c="22389" nd="1"/>
              <i n="[Table1].[Selling_Price].&amp;[22450]" c="22450" nd="1"/>
              <i n="[Table1].[Selling_Price].&amp;[22490]" c="22490" nd="1"/>
              <i n="[Table1].[Selling_Price].&amp;[22499]" c="22499" nd="1"/>
              <i n="[Table1].[Selling_Price].&amp;[22650]" c="22650" nd="1"/>
              <i n="[Table1].[Selling_Price].&amp;[22654]" c="22654" nd="1"/>
              <i n="[Table1].[Selling_Price].&amp;[22900]" c="22900" nd="1"/>
              <i n="[Table1].[Selling_Price].&amp;[22910]" c="22910" nd="1"/>
              <i n="[Table1].[Selling_Price].&amp;[22930]" c="22930" nd="1"/>
              <i n="[Table1].[Selling_Price].&amp;[22950]" c="22950" nd="1"/>
              <i n="[Table1].[Selling_Price].&amp;[22989]" c="22989" nd="1"/>
              <i n="[Table1].[Selling_Price].&amp;[22990]" c="22990" nd="1"/>
              <i n="[Table1].[Selling_Price].&amp;[22999]" c="22999" nd="1"/>
              <i n="[Table1].[Selling_Price].&amp;[23400]" c="23400" nd="1"/>
              <i n="[Table1].[Selling_Price].&amp;[23490]" c="23490" nd="1"/>
              <i n="[Table1].[Selling_Price].&amp;[23500]" c="23500" nd="1"/>
              <i n="[Table1].[Selling_Price].&amp;[23596]" c="23596" nd="1"/>
              <i n="[Table1].[Selling_Price].&amp;[23748]" c="23748" nd="1"/>
              <i n="[Table1].[Selling_Price].&amp;[23990]" c="23990" nd="1"/>
              <i n="[Table1].[Selling_Price].&amp;[23999]" c="23999" nd="1"/>
              <i n="[Table1].[Selling_Price].&amp;[24000]" c="24000" nd="1"/>
              <i n="[Table1].[Selling_Price].&amp;[24283]" c="24283" nd="1"/>
              <i n="[Table1].[Selling_Price].&amp;[24338]" c="24338" nd="1"/>
              <i n="[Table1].[Selling_Price].&amp;[24492]" c="24492" nd="1"/>
              <i n="[Table1].[Selling_Price].&amp;[24499]" c="24499" nd="1"/>
              <i n="[Table1].[Selling_Price].&amp;[24600]" c="24600" nd="1"/>
              <i n="[Table1].[Selling_Price].&amp;[24719]" c="24719" nd="1"/>
              <i n="[Table1].[Selling_Price].&amp;[24744]" c="24744" nd="1"/>
              <i n="[Table1].[Selling_Price].&amp;[24768]" c="24768" nd="1"/>
              <i n="[Table1].[Selling_Price].&amp;[24798]" c="24798" nd="1"/>
              <i n="[Table1].[Selling_Price].&amp;[24890]" c="24890" nd="1"/>
              <i n="[Table1].[Selling_Price].&amp;[24900]" c="24900" nd="1"/>
              <i n="[Table1].[Selling_Price].&amp;[24989]" c="24989" nd="1"/>
              <i n="[Table1].[Selling_Price].&amp;[24990]" c="24990" nd="1"/>
              <i n="[Table1].[Selling_Price].&amp;[24998]" c="24998" nd="1"/>
              <i n="[Table1].[Selling_Price].&amp;[24999]" c="24999" nd="1"/>
              <i n="[Table1].[Selling_Price].&amp;[25299]" c="25299" nd="1"/>
              <i n="[Table1].[Selling_Price].&amp;[25400]" c="25400" nd="1"/>
              <i n="[Table1].[Selling_Price].&amp;[25489]" c="25489" nd="1"/>
              <i n="[Table1].[Selling_Price].&amp;[25500]" c="25500" nd="1"/>
              <i n="[Table1].[Selling_Price].&amp;[25600]" c="25600" nd="1"/>
              <i n="[Table1].[Selling_Price].&amp;[25684]" c="25684" nd="1"/>
              <i n="[Table1].[Selling_Price].&amp;[25889]" c="25889" nd="1"/>
              <i n="[Table1].[Selling_Price].&amp;[25900]" c="25900" nd="1"/>
              <i n="[Table1].[Selling_Price].&amp;[25990]" c="25990" nd="1"/>
              <i n="[Table1].[Selling_Price].&amp;[25999]" c="25999" nd="1"/>
              <i n="[Table1].[Selling_Price].&amp;[26000]" c="26000" nd="1"/>
              <i n="[Table1].[Selling_Price].&amp;[26295]" c="26295" nd="1"/>
              <i n="[Table1].[Selling_Price].&amp;[26299]" c="26299" nd="1"/>
              <i n="[Table1].[Selling_Price].&amp;[26495]" c="26495" nd="1"/>
              <i n="[Table1].[Selling_Price].&amp;[26499]" c="26499" nd="1"/>
              <i n="[Table1].[Selling_Price].&amp;[26600]" c="26600" nd="1"/>
              <i n="[Table1].[Selling_Price].&amp;[26758]" c="26758" nd="1"/>
              <i n="[Table1].[Selling_Price].&amp;[26798]" c="26798" nd="1"/>
              <i n="[Table1].[Selling_Price].&amp;[26824]" c="26824" nd="1"/>
              <i n="[Table1].[Selling_Price].&amp;[26828]" c="26828" nd="1"/>
              <i n="[Table1].[Selling_Price].&amp;[26900]" c="26900" nd="1"/>
              <i n="[Table1].[Selling_Price].&amp;[26989]" c="26989" nd="1"/>
              <i n="[Table1].[Selling_Price].&amp;[26999]" c="26999" nd="1"/>
              <i n="[Table1].[Selling_Price].&amp;[27239]" c="27239" nd="1"/>
              <i n="[Table1].[Selling_Price].&amp;[27330]" c="27330" nd="1"/>
              <i n="[Table1].[Selling_Price].&amp;[27390]" c="27390" nd="1"/>
              <i n="[Table1].[Selling_Price].&amp;[27499]" c="27499" nd="1"/>
              <i n="[Table1].[Selling_Price].&amp;[27500]" c="27500" nd="1"/>
              <i n="[Table1].[Selling_Price].&amp;[27810]" c="27810" nd="1"/>
              <i n="[Table1].[Selling_Price].&amp;[27839]" c="27839" nd="1"/>
              <i n="[Table1].[Selling_Price].&amp;[27950]" c="27950" nd="1"/>
              <i n="[Table1].[Selling_Price].&amp;[27990]" c="27990" nd="1"/>
              <i n="[Table1].[Selling_Price].&amp;[27999]" c="27999" nd="1"/>
              <i n="[Table1].[Selling_Price].&amp;[28000]" c="28000" nd="1"/>
              <i n="[Table1].[Selling_Price].&amp;[28490]" c="28490" nd="1"/>
              <i n="[Table1].[Selling_Price].&amp;[28499]" c="28499" nd="1"/>
              <i n="[Table1].[Selling_Price].&amp;[28831]" c="28831" nd="1"/>
              <i n="[Table1].[Selling_Price].&amp;[28990]" c="28990" nd="1"/>
              <i n="[Table1].[Selling_Price].&amp;[28999]" c="28999" nd="1"/>
              <i n="[Table1].[Selling_Price].&amp;[29199]" c="29199" nd="1"/>
              <i n="[Table1].[Selling_Price].&amp;[29489]" c="29489" nd="1"/>
              <i n="[Table1].[Selling_Price].&amp;[29490]" c="29490" nd="1"/>
              <i n="[Table1].[Selling_Price].&amp;[29790]" c="29790" nd="1"/>
              <i n="[Table1].[Selling_Price].&amp;[29899]" c="29899" nd="1"/>
              <i n="[Table1].[Selling_Price].&amp;[29900]" c="29900" nd="1"/>
              <i n="[Table1].[Selling_Price].&amp;[29990]" c="29990" nd="1"/>
              <i n="[Table1].[Selling_Price].&amp;[29998]" c="29998" nd="1"/>
              <i n="[Table1].[Selling_Price].&amp;[29999]" c="29999" nd="1"/>
              <i n="[Table1].[Selling_Price].&amp;[30000]" c="30000" nd="1"/>
              <i n="[Table1].[Selling_Price].&amp;[30495]" c="30495" nd="1"/>
              <i n="[Table1].[Selling_Price].&amp;[30500]" c="30500" nd="1"/>
              <i n="[Table1].[Selling_Price].&amp;[30600]" c="30600" nd="1"/>
              <i n="[Table1].[Selling_Price].&amp;[30780]" c="30780" nd="1"/>
              <i n="[Table1].[Selling_Price].&amp;[30900]" c="30900" nd="1"/>
              <i n="[Table1].[Selling_Price].&amp;[30990]" c="30990" nd="1"/>
              <i n="[Table1].[Selling_Price].&amp;[30994]" c="30994" nd="1"/>
              <i n="[Table1].[Selling_Price].&amp;[30999]" c="30999" nd="1"/>
              <i n="[Table1].[Selling_Price].&amp;[31490]" c="31490" nd="1"/>
              <i n="[Table1].[Selling_Price].&amp;[31971]" c="31971" nd="1"/>
              <i n="[Table1].[Selling_Price].&amp;[31999]" c="31999" nd="1"/>
              <i n="[Table1].[Selling_Price].&amp;[32990]" c="32990" nd="1"/>
              <i n="[Table1].[Selling_Price].&amp;[32999]" c="32999" nd="1"/>
              <i n="[Table1].[Selling_Price].&amp;[33500]" c="33500" nd="1"/>
              <i n="[Table1].[Selling_Price].&amp;[33900]" c="33900" nd="1"/>
              <i n="[Table1].[Selling_Price].&amp;[34899]" c="34899" nd="1"/>
              <i n="[Table1].[Selling_Price].&amp;[34900]" c="34900" nd="1"/>
              <i n="[Table1].[Selling_Price].&amp;[34990]" c="34990" nd="1"/>
              <i n="[Table1].[Selling_Price].&amp;[34999]" c="34999" nd="1"/>
              <i n="[Table1].[Selling_Price].&amp;[35399]" c="35399" nd="1"/>
              <i n="[Table1].[Selling_Price].&amp;[35490]" c="35490" nd="1"/>
              <i n="[Table1].[Selling_Price].&amp;[35990]" c="35990" nd="1"/>
              <i n="[Table1].[Selling_Price].&amp;[35999]" c="35999" nd="1"/>
              <i n="[Table1].[Selling_Price].&amp;[36000]" c="36000" nd="1"/>
              <i n="[Table1].[Selling_Price].&amp;[36290]" c="36290" nd="1"/>
              <i n="[Table1].[Selling_Price].&amp;[36299]" c="36299" nd="1"/>
              <i n="[Table1].[Selling_Price].&amp;[36499]" c="36499" nd="1"/>
              <i n="[Table1].[Selling_Price].&amp;[36900]" c="36900" nd="1"/>
              <i n="[Table1].[Selling_Price].&amp;[36990]" c="36990" nd="1"/>
              <i n="[Table1].[Selling_Price].&amp;[36999]" c="36999" nd="1"/>
              <i n="[Table1].[Selling_Price].&amp;[37299]" c="37299" nd="1"/>
              <i n="[Table1].[Selling_Price].&amp;[37499]" c="37499" nd="1"/>
              <i n="[Table1].[Selling_Price].&amp;[37990]" c="37990" nd="1"/>
              <i n="[Table1].[Selling_Price].&amp;[37999]" c="37999" nd="1"/>
              <i n="[Table1].[Selling_Price].&amp;[38800]" c="38800" nd="1"/>
              <i n="[Table1].[Selling_Price].&amp;[38900]" c="38900" nd="1"/>
              <i n="[Table1].[Selling_Price].&amp;[38950]" c="38950" nd="1"/>
              <i n="[Table1].[Selling_Price].&amp;[38990]" c="38990" nd="1"/>
              <i n="[Table1].[Selling_Price].&amp;[38999]" c="38999" nd="1"/>
              <i n="[Table1].[Selling_Price].&amp;[39000]" c="39000" nd="1"/>
              <i n="[Table1].[Selling_Price].&amp;[39899]" c="39899" nd="1"/>
              <i n="[Table1].[Selling_Price].&amp;[39900]" c="39900" nd="1"/>
              <i n="[Table1].[Selling_Price].&amp;[39990]" c="39990" nd="1"/>
              <i n="[Table1].[Selling_Price].&amp;[39999]" c="39999" nd="1"/>
              <i n="[Table1].[Selling_Price].&amp;[40690]" c="40690" nd="1"/>
              <i n="[Table1].[Selling_Price].&amp;[40699]" c="40699" nd="1"/>
              <i n="[Table1].[Selling_Price].&amp;[40999]" c="40999" nd="1"/>
              <i n="[Table1].[Selling_Price].&amp;[41900]" c="41900" nd="1"/>
              <i n="[Table1].[Selling_Price].&amp;[41990]" c="41990" nd="1"/>
              <i n="[Table1].[Selling_Price].&amp;[41996]" c="41996" nd="1"/>
              <i n="[Table1].[Selling_Price].&amp;[41999]" c="41999" nd="1"/>
              <i n="[Table1].[Selling_Price].&amp;[42000]" c="42000" nd="1"/>
              <i n="[Table1].[Selling_Price].&amp;[42021]" c="42021" nd="1"/>
              <i n="[Table1].[Selling_Price].&amp;[42900]" c="42900" nd="1"/>
              <i n="[Table1].[Selling_Price].&amp;[42999]" c="42999" nd="1"/>
              <i n="[Table1].[Selling_Price].&amp;[43990]" c="43990" nd="1"/>
              <i n="[Table1].[Selling_Price].&amp;[43999]" c="43999" nd="1"/>
              <i n="[Table1].[Selling_Price].&amp;[44900]" c="44900" nd="1"/>
              <i n="[Table1].[Selling_Price].&amp;[44990]" c="44990" nd="1"/>
              <i n="[Table1].[Selling_Price].&amp;[44999]" c="44999" nd="1"/>
              <i n="[Table1].[Selling_Price].&amp;[45871]" c="45871" nd="1"/>
              <i n="[Table1].[Selling_Price].&amp;[45999]" c="45999" nd="1"/>
              <i n="[Table1].[Selling_Price].&amp;[46300]" c="46300" nd="1"/>
              <i n="[Table1].[Selling_Price].&amp;[46900]" c="46900" nd="1"/>
              <i n="[Table1].[Selling_Price].&amp;[46988]" c="46988" nd="1"/>
              <i n="[Table1].[Selling_Price].&amp;[46990]" c="46990" nd="1"/>
              <i n="[Table1].[Selling_Price].&amp;[46999]" c="46999" nd="1"/>
              <i n="[Table1].[Selling_Price].&amp;[47990]" c="47990" nd="1"/>
              <i n="[Table1].[Selling_Price].&amp;[47999]" c="47999" nd="1"/>
              <i n="[Table1].[Selling_Price].&amp;[48669]" c="48669" nd="1"/>
              <i n="[Table1].[Selling_Price].&amp;[48780]" c="48780" nd="1"/>
              <i n="[Table1].[Selling_Price].&amp;[48999]" c="48999" nd="1"/>
              <i n="[Table1].[Selling_Price].&amp;[49900]" c="49900" nd="1"/>
              <i n="[Table1].[Selling_Price].&amp;[49980]" c="49980" nd="1"/>
              <i n="[Table1].[Selling_Price].&amp;[49990]" c="49990" nd="1"/>
              <i n="[Table1].[Selling_Price].&amp;[49999]" c="49999" nd="1"/>
              <i n="[Table1].[Selling_Price].&amp;[50000]" c="50000" nd="1"/>
              <i n="[Table1].[Selling_Price].&amp;[50650]" c="50650" nd="1"/>
              <i n="[Table1].[Selling_Price].&amp;[51000]" c="51000" nd="1"/>
              <i n="[Table1].[Selling_Price].&amp;[52000]" c="52000" nd="1"/>
              <i n="[Table1].[Selling_Price].&amp;[52905]" c="52905" nd="1"/>
              <i n="[Table1].[Selling_Price].&amp;[52990]" c="52990" nd="1"/>
              <i n="[Table1].[Selling_Price].&amp;[53900]" c="53900" nd="1"/>
              <i n="[Table1].[Selling_Price].&amp;[53990]" c="53990" nd="1"/>
              <i n="[Table1].[Selling_Price].&amp;[53999]" c="53999" nd="1"/>
              <i n="[Table1].[Selling_Price].&amp;[54599]" c="54599" nd="1"/>
              <i n="[Table1].[Selling_Price].&amp;[54900]" c="54900" nd="1"/>
              <i n="[Table1].[Selling_Price].&amp;[54990]" c="54990" nd="1"/>
              <i n="[Table1].[Selling_Price].&amp;[54999]" c="54999" nd="1"/>
              <i n="[Table1].[Selling_Price].&amp;[55000]" c="55000" nd="1"/>
              <i n="[Table1].[Selling_Price].&amp;[55900]" c="55900" nd="1"/>
              <i n="[Table1].[Selling_Price].&amp;[55999]" c="55999" nd="1"/>
              <i n="[Table1].[Selling_Price].&amp;[56299]" c="56299" nd="1"/>
              <i n="[Table1].[Selling_Price].&amp;[56690]" c="56690" nd="1"/>
              <i n="[Table1].[Selling_Price].&amp;[56990]" c="56990" nd="1"/>
              <i n="[Table1].[Selling_Price].&amp;[56999]" c="56999" nd="1"/>
              <i n="[Table1].[Selling_Price].&amp;[57000]" c="57000" nd="1"/>
              <i n="[Table1].[Selling_Price].&amp;[57999]" c="57999" nd="1"/>
              <i n="[Table1].[Selling_Price].&amp;[59000]" c="59000" nd="1"/>
              <i n="[Table1].[Selling_Price].&amp;[59590]" c="59590" nd="1"/>
              <i n="[Table1].[Selling_Price].&amp;[59900]" c="59900" nd="1"/>
              <i n="[Table1].[Selling_Price].&amp;[59990]" c="59990" nd="1"/>
              <i n="[Table1].[Selling_Price].&amp;[59999]" c="59999" nd="1"/>
              <i n="[Table1].[Selling_Price].&amp;[60000]" c="60000" nd="1"/>
              <i n="[Table1].[Selling_Price].&amp;[60990]" c="60990" nd="1"/>
              <i n="[Table1].[Selling_Price].&amp;[61000]" c="61000" nd="1"/>
              <i n="[Table1].[Selling_Price].&amp;[61900]" c="61900" nd="1"/>
              <i n="[Table1].[Selling_Price].&amp;[61999]" c="61999" nd="1"/>
              <i n="[Table1].[Selling_Price].&amp;[62000]" c="62000" nd="1"/>
              <i n="[Table1].[Selling_Price].&amp;[62500]" c="62500" nd="1"/>
              <i n="[Table1].[Selling_Price].&amp;[62990]" c="62990" nd="1"/>
              <i n="[Table1].[Selling_Price].&amp;[62999]" c="62999" nd="1"/>
              <i n="[Table1].[Selling_Price].&amp;[63999]" c="63999" nd="1"/>
              <i n="[Table1].[Selling_Price].&amp;[64900]" c="64900" nd="1"/>
              <i n="[Table1].[Selling_Price].&amp;[64999]" c="64999" nd="1"/>
              <i n="[Table1].[Selling_Price].&amp;[65900]" c="65900" nd="1"/>
              <i n="[Table1].[Selling_Price].&amp;[66000]" c="66000" nd="1"/>
              <i n="[Table1].[Selling_Price].&amp;[68900]" c="68900" nd="1"/>
              <i n="[Table1].[Selling_Price].&amp;[68999]" c="68999" nd="1"/>
              <i n="[Table1].[Selling_Price].&amp;[69900]" c="69900" nd="1"/>
              <i n="[Table1].[Selling_Price].&amp;[69990]" c="69990" nd="1"/>
              <i n="[Table1].[Selling_Price].&amp;[69999]" c="69999" nd="1"/>
              <i n="[Table1].[Selling_Price].&amp;[70000]" c="70000" nd="1"/>
              <i n="[Table1].[Selling_Price].&amp;[70490]" c="70490" nd="1"/>
              <i n="[Table1].[Selling_Price].&amp;[71000]" c="71000" nd="1"/>
              <i n="[Table1].[Selling_Price].&amp;[71500]" c="71500" nd="1"/>
              <i n="[Table1].[Selling_Price].&amp;[71999]" c="71999" nd="1"/>
              <i n="[Table1].[Selling_Price].&amp;[72000]" c="72000" nd="1"/>
              <i n="[Table1].[Selling_Price].&amp;[73600]" c="73600" nd="1"/>
              <i n="[Table1].[Selling_Price].&amp;[73999]" c="73999" nd="1"/>
              <i n="[Table1].[Selling_Price].&amp;[74000]" c="74000" nd="1"/>
              <i n="[Table1].[Selling_Price].&amp;[74400]" c="74400" nd="1"/>
              <i n="[Table1].[Selling_Price].&amp;[74999]" c="74999" nd="1"/>
              <i n="[Table1].[Selling_Price].&amp;[75999]" c="75999" nd="1"/>
              <i n="[Table1].[Selling_Price].&amp;[76000]" c="76000" nd="1"/>
              <i n="[Table1].[Selling_Price].&amp;[76999]" c="76999" nd="1"/>
              <i n="[Table1].[Selling_Price].&amp;[77000]" c="77000" nd="1"/>
              <i n="[Table1].[Selling_Price].&amp;[77999]" c="77999" nd="1"/>
              <i n="[Table1].[Selling_Price].&amp;[78999]" c="78999" nd="1"/>
              <i n="[Table1].[Selling_Price].&amp;[79000]" c="79000" nd="1"/>
              <i n="[Table1].[Selling_Price].&amp;[79900]" c="79900" nd="1"/>
              <i n="[Table1].[Selling_Price].&amp;[79990]" c="79990" nd="1"/>
              <i n="[Table1].[Selling_Price].&amp;[80000]" c="80000" nd="1"/>
              <i n="[Table1].[Selling_Price].&amp;[80500]" c="80500" nd="1"/>
              <i n="[Table1].[Selling_Price].&amp;[81500]" c="81500" nd="1"/>
              <i n="[Table1].[Selling_Price].&amp;[82000]" c="82000" nd="1"/>
              <i n="[Table1].[Selling_Price].&amp;[83000]" c="83000" nd="1"/>
              <i n="[Table1].[Selling_Price].&amp;[84900]" c="84900" nd="1"/>
              <i n="[Table1].[Selling_Price].&amp;[84999]" c="84999" nd="1"/>
              <i n="[Table1].[Selling_Price].&amp;[85400]" c="85400" nd="1"/>
              <i n="[Table1].[Selling_Price].&amp;[88999]" c="88999" nd="1"/>
              <i n="[Table1].[Selling_Price].&amp;[89900]" c="89900" nd="1"/>
              <i n="[Table1].[Selling_Price].&amp;[89999]" c="89999" nd="1"/>
              <i n="[Table1].[Selling_Price].&amp;[91900]" c="91900" nd="1"/>
              <i n="[Table1].[Selling_Price].&amp;[91999]" c="91999" nd="1"/>
              <i n="[Table1].[Selling_Price].&amp;[92000]" c="92000" nd="1"/>
              <i n="[Table1].[Selling_Price].&amp;[93000]" c="93000" nd="1"/>
              <i n="[Table1].[Selling_Price].&amp;[94900]" c="94900" nd="1"/>
              <i n="[Table1].[Selling_Price].&amp;[95000]" c="95000" nd="1"/>
              <i n="[Table1].[Selling_Price].&amp;[103000]" c="103000" nd="1"/>
              <i n="[Table1].[Selling_Price].&amp;[104900]" c="104900" nd="1"/>
              <i n="[Table1].[Selling_Price].&amp;[105999]" c="105999" nd="1"/>
              <i n="[Table1].[Selling_Price].&amp;[106900]" c="106900" nd="1"/>
              <i n="[Table1].[Selling_Price].&amp;[109900]" c="109900" nd="1"/>
              <i n="[Table1].[Selling_Price].&amp;[116999]" c="116999" nd="1"/>
              <i n="[Table1].[Selling_Price].&amp;[117100]" c="117100" nd="1"/>
              <i n="[Table1].[Selling_Price].&amp;[117990]" c="117990" nd="1"/>
              <i n="[Table1].[Selling_Price].&amp;[119900]" c="119900" nd="1"/>
              <i n="[Table1].[Selling_Price].&amp;[129900]" c="129900" nd="1"/>
              <i n="[Table1].[Selling_Price].&amp;[131900]" c="131900" nd="1"/>
              <i n="[Table1].[Selling_Price].&amp;[134900]" c="134900" nd="1"/>
              <i n="[Table1].[Selling_Price].&amp;[139900]" c="139900" nd="1"/>
              <i n="[Table1].[Selling_Price].&amp;[144900]" c="144900" nd="1"/>
              <i n="[Table1].[Selling_Price].&amp;[149900]" c="149900" nd="1"/>
              <i n="[Table1].[Selling_Price].&amp;[149999]" c="149999" nd="1"/>
              <i n="[Table1].[Selling_Price].&amp;[150800]" c="150800" nd="1"/>
              <i n="[Table1].[Selling_Price].&amp;[157999]" c="157999" nd="1"/>
              <i n="[Table1].[Selling_Price].&amp;[159900]" c="159900" nd="1"/>
              <i n="[Table1].[Selling_Price].&amp;[169900]" c="169900" nd="1"/>
              <i n="[Table1].[Selling_Price].&amp;[169999]" c="169999" nd="1"/>
              <i n="[Table1].[Selling_Price].&amp;[179900]" c="179900" nd="1"/>
            </range>
          </ranges>
        </level>
      </levels>
      <selections count="1">
        <selection n="[Table1].[Selling_Price].[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bile" xr10:uid="{62645962-171A-4C3A-A567-1E5C58B29C30}" sourceName="[Table1].[Mobile]">
  <pivotTables>
    <pivotTable tabId="2" name="PivotTable6"/>
    <pivotTable tabId="2" name="PivotTable1"/>
    <pivotTable tabId="2" name="PivotTable10"/>
    <pivotTable tabId="2" name="PivotTable2"/>
    <pivotTable tabId="2" name="PivotTable3"/>
    <pivotTable tabId="2" name="PivotTable4"/>
    <pivotTable tabId="2" name="PivotTable5"/>
    <pivotTable tabId="2" name="PivotTable7"/>
    <pivotTable tabId="2" name="PivotTable8"/>
    <pivotTable tabId="2" name="PivotTable9"/>
  </pivotTables>
  <data>
    <olap pivotCacheId="1440918880">
      <levels count="2">
        <level uniqueName="[Table1].[Mobile].[(All)]" sourceCaption="(All)" count="0"/>
        <level uniqueName="[Table1].[Mobile].[Mobile]" sourceCaption="Mobile" count="912">
          <ranges>
            <range startItem="0">
              <i n="[Table1].[Mobile].&amp;[Apple iPhone 11]" c="Apple iPhone 11"/>
              <i n="[Table1].[Mobile].&amp;[Apple iPhone 11 Pro]" c="Apple iPhone 11 Pro"/>
              <i n="[Table1].[Mobile].&amp;[Apple iPhone 11 Pro Max]" c="Apple iPhone 11 Pro Max"/>
              <i n="[Table1].[Mobile].&amp;[Apple iPhone 12]" c="Apple iPhone 12"/>
              <i n="[Table1].[Mobile].&amp;[Apple iPhone 12 Mini]" c="Apple iPhone 12 Mini"/>
              <i n="[Table1].[Mobile].&amp;[Apple iPhone 12 Pro]" c="Apple iPhone 12 Pro"/>
              <i n="[Table1].[Mobile].&amp;[Apple iPhone 12 Pro Max]" c="Apple iPhone 12 Pro Max"/>
              <i n="[Table1].[Mobile].&amp;[Apple iPhone 13]" c="Apple iPhone 13"/>
              <i n="[Table1].[Mobile].&amp;[Apple iPhone 13 Mini]" c="Apple iPhone 13 Mini"/>
              <i n="[Table1].[Mobile].&amp;[Apple iPhone 13 Pro]" c="Apple iPhone 13 Pro"/>
              <i n="[Table1].[Mobile].&amp;[Apple iPhone 13 Pro Max]" c="Apple iPhone 13 Pro Max"/>
              <i n="[Table1].[Mobile].&amp;[Apple iPhone 6]" c="Apple iPhone 6"/>
              <i n="[Table1].[Mobile].&amp;[Apple iPhone 6 Plus]" c="Apple iPhone 6 Plus"/>
              <i n="[Table1].[Mobile].&amp;[Apple iPhone 6s]" c="Apple iPhone 6s"/>
              <i n="[Table1].[Mobile].&amp;[Apple iPhone 6s Plus]" c="Apple iPhone 6s Plus"/>
              <i n="[Table1].[Mobile].&amp;[Apple iPhone 7]" c="Apple iPhone 7"/>
              <i n="[Table1].[Mobile].&amp;[Apple iPhone 7 Plus]" c="Apple iPhone 7 Plus"/>
              <i n="[Table1].[Mobile].&amp;[Apple iPhone 8]" c="Apple iPhone 8"/>
              <i n="[Table1].[Mobile].&amp;[Apple iPhone 8 Plus]" c="Apple iPhone 8 Plus"/>
              <i n="[Table1].[Mobile].&amp;[Apple iPhone SE]" c="Apple iPhone SE"/>
              <i n="[Table1].[Mobile].&amp;[Apple iPhone X]" c="Apple iPhone X"/>
              <i n="[Table1].[Mobile].&amp;[Apple iPhone XR]" c="Apple iPhone XR"/>
              <i n="[Table1].[Mobile].&amp;[Apple iPhone XS]" c="Apple iPhone XS"/>
              <i n="[Table1].[Mobile].&amp;[Apple iPhone XS Max]" c="Apple iPhone XS Max"/>
              <i n="[Table1].[Mobile].&amp;[ASUS 6Z]" c="ASUS 6Z"/>
              <i n="[Table1].[Mobile].&amp;[ASUS ROG]" c="ASUS ROG"/>
              <i n="[Table1].[Mobile].&amp;[ASUS ROG 5s]" c="ASUS ROG 5s"/>
              <i n="[Table1].[Mobile].&amp;[ASUS ROG 5s Pro]" c="ASUS ROG 5s Pro"/>
              <i n="[Table1].[Mobile].&amp;[ASUS ROG Phone 3]" c="ASUS ROG Phone 3"/>
              <i n="[Table1].[Mobile].&amp;[ASUS ROG Phone 5]" c="ASUS ROG Phone 5"/>
              <i n="[Table1].[Mobile].&amp;[ASUS ROG Phone 5 Pro]" c="ASUS ROG Phone 5 Pro"/>
              <i n="[Table1].[Mobile].&amp;[ASUS ROG Phone 5 Ultimate]" c="ASUS ROG Phone 5 Ultimate"/>
              <i n="[Table1].[Mobile].&amp;[ASUS ROG Phone II]" c="ASUS ROG Phone II"/>
              <i n="[Table1].[Mobile].&amp;[ASUS Zenfone 2 Laser ZE500KL]" c="ASUS Zenfone 2 Laser ZE500KL"/>
              <i n="[Table1].[Mobile].&amp;[ASUS Zenfone 4 Selfie]" c="ASUS Zenfone 4 Selfie"/>
              <i n="[Table1].[Mobile].&amp;[ASUS ZenFone 5Z]" c="ASUS ZenFone 5Z"/>
              <i n="[Table1].[Mobile].&amp;[ASUS Zenfone C]" c="ASUS Zenfone C"/>
              <i n="[Table1].[Mobile].&amp;[ASUS Zenfone Go]" c="ASUS Zenfone Go"/>
              <i n="[Table1].[Mobile].&amp;[ASUS Zenfone Go 2nd Gen]" c="ASUS Zenfone Go 2nd Gen"/>
              <i n="[Table1].[Mobile].&amp;[ASUS Zenfone Go 3rd Gen]" c="ASUS Zenfone Go 3rd Gen"/>
              <i n="[Table1].[Mobile].&amp;[ASUS Zenfone Go 4.5]" c="ASUS Zenfone Go 4.5"/>
              <i n="[Table1].[Mobile].&amp;[ASUS Zenfone Go 4.5 LTE]" c="ASUS Zenfone Go 4.5 LTE"/>
              <i n="[Table1].[Mobile].&amp;[ASUS Zenfone Go 5.0]" c="ASUS Zenfone Go 5.0"/>
              <i n="[Table1].[Mobile].&amp;[ASUS Zenfone Go 5.0 LTE]" c="ASUS Zenfone Go 5.0 LTE"/>
              <i n="[Table1].[Mobile].&amp;[ASUS Zenfone Go 5.0 LTE 2nd Gen]" c="ASUS Zenfone Go 5.0 LTE 2nd Gen"/>
              <i n="[Table1].[Mobile].&amp;[ASUS Zenfone Go 5.5]" c="ASUS Zenfone Go 5.5"/>
              <i n="[Table1].[Mobile].&amp;[ASUS ZenFone Lite L1]" c="ASUS ZenFone Lite L1"/>
              <i n="[Table1].[Mobile].&amp;[ASUS Zenfone Live]" c="ASUS Zenfone Live"/>
              <i n="[Table1].[Mobile].&amp;[ASUS Zenfone Max]" c="ASUS Zenfone Max"/>
              <i n="[Table1].[Mobile].&amp;[ASUS ZenFone Max M1]" c="ASUS ZenFone Max M1"/>
              <i n="[Table1].[Mobile].&amp;[ASUS ZenFone Max M2]" c="ASUS ZenFone Max M2"/>
              <i n="[Table1].[Mobile].&amp;[ASUS Zenfone Max Pro M1]" c="ASUS Zenfone Max Pro M1"/>
              <i n="[Table1].[Mobile].&amp;[ASUS ZenFone Max Pro M2]" c="ASUS ZenFone Max Pro M2"/>
              <i n="[Table1].[Mobile].&amp;[ASUS Zenfone Max ZC550KL]" c="ASUS Zenfone Max ZC550KL"/>
              <i n="[Table1].[Mobile].&amp;[ASUS Zenfone Selfie]" c="ASUS Zenfone Selfie"/>
              <i n="[Table1].[Mobile].&amp;[ASUS Zenfone Zoom]" c="ASUS Zenfone Zoom"/>
              <i n="[Table1].[Mobile].&amp;[GIONEE A1]" c="GIONEE A1"/>
              <i n="[Table1].[Mobile].&amp;[GIONEE A1 Lite]" c="GIONEE A1 Lite"/>
              <i n="[Table1].[Mobile].&amp;[GIONEE A1 Plus]" c="GIONEE A1 Plus"/>
              <i n="[Table1].[Mobile].&amp;[GIONEE Ctrl V4S]" c="GIONEE Ctrl V4S"/>
              <i n="[Table1].[Mobile].&amp;[GIONEE Ctrl V5]" c="GIONEE Ctrl V5"/>
              <i n="[Table1].[Mobile].&amp;[GIONEE Elife E3]" c="GIONEE Elife E3"/>
              <i n="[Table1].[Mobile].&amp;[GIONEE Elife E7 Mini]" c="GIONEE Elife E7 Mini"/>
              <i n="[Table1].[Mobile].&amp;[GIONEE Elife E8]" c="GIONEE Elife E8"/>
              <i n="[Table1].[Mobile].&amp;[GIONEE Elife S5.1]" c="GIONEE Elife S5.1"/>
              <i n="[Table1].[Mobile].&amp;[GIONEE Elife S7]" c="GIONEE Elife S7"/>
              <i n="[Table1].[Mobile].&amp;[GIONEE F10]" c="GIONEE F10"/>
              <i n="[Table1].[Mobile].&amp;[GIONEE F10 Plus]" c="GIONEE F10 Plus"/>
              <i n="[Table1].[Mobile].&amp;[GIONEE F103]" c="GIONEE F103"/>
              <i n="[Table1].[Mobile].&amp;[GIONEE F103 3Gb Version]" c="GIONEE F103 3Gb Version"/>
              <i n="[Table1].[Mobile].&amp;[GIONEE F103 Pro]" c="GIONEE F103 Pro"/>
              <i n="[Table1].[Mobile].&amp;[GIONEE F11]" c="GIONEE F11"/>
              <i n="[Table1].[Mobile].&amp;[GIONEE F205]" c="GIONEE F205"/>
              <i n="[Table1].[Mobile].&amp;[GIONEE F205 Pro]" c="GIONEE F205 Pro"/>
              <i n="[Table1].[Mobile].&amp;[GIONEE F8 Neo]" c="GIONEE F8 Neo"/>
              <i n="[Table1].[Mobile].&amp;[GIONEE F9]" c="GIONEE F9"/>
              <i n="[Table1].[Mobile].&amp;[GIONEE F9 Plus]" c="GIONEE F9 Plus"/>
              <i n="[Table1].[Mobile].&amp;[GIONEE G3]" c="GIONEE G3"/>
              <i n="[Table1].[Mobile].&amp;[GIONEE L700]" c="GIONEE L700"/>
              <i n="[Table1].[Mobile].&amp;[GIONEE L800]" c="GIONEE L800"/>
              <i n="[Table1].[Mobile].&amp;[GIONEE M2]" c="GIONEE M2"/>
              <i n="[Table1].[Mobile].&amp;[GIONEE M3]" c="GIONEE M3"/>
              <i n="[Table1].[Mobile].&amp;[GIONEE M5 Lite 4G]" c="GIONEE M5 Lite 4G"/>
              <i n="[Table1].[Mobile].&amp;[GIONEE M7]" c="GIONEE M7"/>
              <i n="[Table1].[Mobile].&amp;[GIONEE M7 Power]" c="GIONEE M7 Power"/>
              <i n="[Table1].[Mobile].&amp;[GIONEE Marathon]" c="GIONEE Marathon"/>
              <i n="[Table1].[Mobile].&amp;[GIONEE Marathon M3]" c="GIONEE Marathon M3"/>
              <i n="[Table1].[Mobile].&amp;[GIONEE Marathon M5 Lite]" c="GIONEE Marathon M5 Lite"/>
              <i n="[Table1].[Mobile].&amp;[GIONEE Marathon M5 lite CDMA]" c="GIONEE Marathon M5 lite CDMA"/>
              <i n="[Table1].[Mobile].&amp;[GIONEE Marathon M5 Plus]" c="GIONEE Marathon M5 Plus"/>
              <i n="[Table1].[Mobile].&amp;[GIONEE Max]" c="GIONEE Max"/>
              <i n="[Table1].[Mobile].&amp;[GIONEE Max Pro]" c="GIONEE Max Pro"/>
              <i n="[Table1].[Mobile].&amp;[GIONEE P2S]" c="GIONEE P2S"/>
              <i n="[Table1].[Mobile].&amp;[GIONEE P5 Mini]" c="GIONEE P5 Mini"/>
              <i n="[Table1].[Mobile].&amp;[GIONEE P5_W]" c="GIONEE P5_W"/>
              <i n="[Table1].[Mobile].&amp;[GIONEE P5L]" c="GIONEE P5L"/>
              <i n="[Table1].[Mobile].&amp;[GIONEE P7]" c="GIONEE P7"/>
              <i n="[Table1].[Mobile].&amp;[GIONEE P7 Max]" c="GIONEE P7 Max"/>
              <i n="[Table1].[Mobile].&amp;[GIONEE Pioneer P2]" c="GIONEE Pioneer P2"/>
              <i n="[Table1].[Mobile].&amp;[GIONEE Pioneer P3]" c="GIONEE Pioneer P3"/>
              <i n="[Table1].[Mobile].&amp;[GIONEE Pioneer P3S]" c="GIONEE Pioneer P3S"/>
              <i n="[Table1].[Mobile].&amp;[GIONEE Pioneer P4]" c="GIONEE Pioneer P4"/>
              <i n="[Table1].[Mobile].&amp;[GIONEE Pioneer P4S]" c="GIONEE Pioneer P4S"/>
              <i n="[Table1].[Mobile].&amp;[GIONEE Pioneer P5W]" c="GIONEE Pioneer P5W"/>
              <i n="[Table1].[Mobile].&amp;[GIONEE Pioneer P6]" c="GIONEE Pioneer P6"/>
              <i n="[Table1].[Mobile].&amp;[GIONEE S Plus]" c="GIONEE S Plus"/>
              <i n="[Table1].[Mobile].&amp;[GIONEE S10 Lite]" c="GIONEE S10 Lite"/>
              <i n="[Table1].[Mobile].&amp;[GIONEE S11]" c="GIONEE S11"/>
              <i n="[Table1].[Mobile].&amp;[GIONEE S11 Lite]" c="GIONEE S11 Lite"/>
              <i n="[Table1].[Mobile].&amp;[GIONEE S6]" c="GIONEE S6"/>
              <i n="[Table1].[Mobile].&amp;[GIONEE S6 Pro]" c="GIONEE S6 Pro"/>
              <i n="[Table1].[Mobile].&amp;[GIONEE S6S]" c="GIONEE S6S"/>
              <i n="[Table1].[Mobile].&amp;[GIONEE S96]" c="GIONEE S96"/>
              <i n="[Table1].[Mobile].&amp;[GIONEE V4S]" c="GIONEE V4S"/>
              <i n="[Table1].[Mobile].&amp;[GIONEE X-1]" c="GIONEE X-1"/>
              <i n="[Table1].[Mobile].&amp;[GIONEE X1s]" c="GIONEE X1s"/>
              <i n="[Table1].[Mobile].&amp;[Google Pixel 2]" c="Google Pixel 2"/>
              <i n="[Table1].[Mobile].&amp;[Google Pixel 2 XL]" c="Google Pixel 2 XL"/>
              <i n="[Table1].[Mobile].&amp;[Google Pixel 3]" c="Google Pixel 3"/>
              <i n="[Table1].[Mobile].&amp;[Google Pixel 3 XL]" c="Google Pixel 3 XL"/>
              <i n="[Table1].[Mobile].&amp;[Google Pixel 3a]" c="Google Pixel 3a"/>
              <i n="[Table1].[Mobile].&amp;[Google Pixel 3a XL]" c="Google Pixel 3a XL"/>
              <i n="[Table1].[Mobile].&amp;[Google Pixel 4a]" c="Google Pixel 4a"/>
              <i n="[Table1].[Mobile].&amp;[Google Pixel Nexus 5X]" c="Google Pixel Nexus 5X"/>
              <i n="[Table1].[Mobile].&amp;[Google Pixel Quite Black]" c="Google Pixel Quite Black"/>
              <i n="[Table1].[Mobile].&amp;[Google Pixel Very Silver]" c="Google Pixel Very Silver"/>
              <i n="[Table1].[Mobile].&amp;[Google Pixel XL]" c="Google Pixel XL"/>
              <i n="[Table1].[Mobile].&amp;[HTC 10]" c="HTC 10"/>
              <i n="[Table1].[Mobile].&amp;[HTC 526G Plus]" c="HTC 526G Plus"/>
              <i n="[Table1].[Mobile].&amp;[HTC 620G]" c="HTC 620G"/>
              <i n="[Table1].[Mobile].&amp;[HTC 626G Plus]" c="HTC 626G Plus"/>
              <i n="[Table1].[Mobile].&amp;[HTC 628]" c="HTC 628"/>
              <i n="[Table1].[Mobile].&amp;[HTC 816G]" c="HTC 816G"/>
              <i n="[Table1].[Mobile].&amp;[HTC 820 G+]" c="HTC 820 G+"/>
              <i n="[Table1].[Mobile].&amp;[HTC 820S]" c="HTC 820S"/>
              <i n="[Table1].[Mobile].&amp;[HTC 826]" c="HTC 826"/>
              <i n="[Table1].[Mobile].&amp;[HTC Desire 210]" c="HTC Desire 210"/>
              <i n="[Table1].[Mobile].&amp;[HTC Desire 326G DS]" c="HTC Desire 326G DS"/>
              <i n="[Table1].[Mobile].&amp;[HTC Desire 516]" c="HTC Desire 516"/>
              <i n="[Table1].[Mobile].&amp;[HTC Desire 526G Plus]" c="HTC Desire 526G Plus"/>
              <i n="[Table1].[Mobile].&amp;[HTC Desire 616]" c="HTC Desire 616"/>
              <i n="[Table1].[Mobile].&amp;[HTC Desire 626]" c="HTC Desire 626"/>
              <i n="[Table1].[Mobile].&amp;[HTC Desire 630]" c="HTC Desire 630"/>
              <i n="[Table1].[Mobile].&amp;[HTC Desire 700]" c="HTC Desire 700"/>
              <i n="[Table1].[Mobile].&amp;[HTC Desire 816]" c="HTC Desire 816"/>
              <i n="[Table1].[Mobile].&amp;[HTC Desire 816G]" c="HTC Desire 816G"/>
              <i n="[Table1].[Mobile].&amp;[HTC Desire 820]" c="HTC Desire 820"/>
              <i n="[Table1].[Mobile].&amp;[HTC Desire 826 DS]" c="HTC Desire 826 DS"/>
              <i n="[Table1].[Mobile].&amp;[HTC Desire 828]" c="HTC Desire 828"/>
              <i n="[Table1].[Mobile].&amp;[HTC One 802D]" c="HTC One 802D"/>
              <i n="[Table1].[Mobile].&amp;[HTC One E9+]" c="HTC One E9+"/>
              <i n="[Table1].[Mobile].&amp;[HTC One M8]" c="HTC One M8"/>
              <i n="[Table1].[Mobile].&amp;[HTC U Ultra]" c="HTC U Ultra"/>
              <i n="[Table1].[Mobile].&amp;[HTC U11]" c="HTC U11"/>
              <i n="[Table1].[Mobile].&amp;[HTC U11+]" c="HTC U11+"/>
              <i n="[Table1].[Mobile].&amp;[HTC Wildfire X]" c="HTC Wildfire X"/>
              <i n="[Table1].[Mobile].&amp;[Infinix Hot 10]" c="Infinix Hot 10"/>
              <i n="[Table1].[Mobile].&amp;[Infinix Hot 10 Play]" c="Infinix Hot 10 Play"/>
              <i n="[Table1].[Mobile].&amp;[Infinix Hot 10S]" c="Infinix Hot 10S"/>
              <i n="[Table1].[Mobile].&amp;[Infinix Hot 11]" c="Infinix Hot 11"/>
              <i n="[Table1].[Mobile].&amp;[Infinix Hot 11S]" c="Infinix Hot 11S"/>
              <i n="[Table1].[Mobile].&amp;[Infinix Hot 4 Pro]" c="Infinix Hot 4 Pro"/>
              <i n="[Table1].[Mobile].&amp;[Infinix Hot 6 Pro]" c="Infinix Hot 6 Pro"/>
              <i n="[Table1].[Mobile].&amp;[Infinix Hot 7]" c="Infinix Hot 7"/>
              <i n="[Table1].[Mobile].&amp;[Infinix Hot 7 Pro]" c="Infinix Hot 7 Pro"/>
              <i n="[Table1].[Mobile].&amp;[Infinix Hot 8]" c="Infinix Hot 8"/>
              <i n="[Table1].[Mobile].&amp;[Infinix Hot 9]" c="Infinix Hot 9"/>
              <i n="[Table1].[Mobile].&amp;[Infinix Hot 9 Pro]" c="Infinix Hot 9 Pro"/>
              <i n="[Table1].[Mobile].&amp;[Infinix Hot S3]" c="Infinix Hot S3"/>
              <i n="[Table1].[Mobile].&amp;[Infinix Hot S3X]" c="Infinix Hot S3X"/>
              <i n="[Table1].[Mobile].&amp;[Infinix Note 10]" c="Infinix Note 10"/>
              <i n="[Table1].[Mobile].&amp;[Infinix Note 10 Pro]" c="Infinix Note 10 Pro"/>
              <i n="[Table1].[Mobile].&amp;[Infinix Note 11]" c="Infinix Note 11"/>
              <i n="[Table1].[Mobile].&amp;[Infinix Note 11S]" c="Infinix Note 11S"/>
              <i n="[Table1].[Mobile].&amp;[Infinix Note 11S Free Fire Edition]" c="Infinix Note 11S Free Fire Edition"/>
              <i n="[Table1].[Mobile].&amp;[Infinix Note 4]" c="Infinix Note 4"/>
              <i n="[Table1].[Mobile].&amp;[Infinix Note 5]" c="Infinix Note 5"/>
              <i n="[Table1].[Mobile].&amp;[Infinix Note 5 Stylus]" c="Infinix Note 5 Stylus"/>
              <i n="[Table1].[Mobile].&amp;[Infinix Note 7]" c="Infinix Note 7"/>
              <i n="[Table1].[Mobile].&amp;[Infinix S4]" c="Infinix S4"/>
              <i n="[Table1].[Mobile].&amp;[Infinix S5]" c="Infinix S5"/>
              <i n="[Table1].[Mobile].&amp;[Infinix S5 Lite]" c="Infinix S5 Lite"/>
              <i n="[Table1].[Mobile].&amp;[Infinix S5 Pro]" c="Infinix S5 Pro"/>
              <i n="[Table1].[Mobile].&amp;[Infinix Smart 2]" c="Infinix Smart 2"/>
              <i n="[Table1].[Mobile].&amp;[Infinix Smart 3 Plus]" c="Infinix Smart 3 Plus"/>
              <i n="[Table1].[Mobile].&amp;[Infinix Smart 4]" c="Infinix Smart 4"/>
              <i n="[Table1].[Mobile].&amp;[Infinix Smart 4 Plus]" c="Infinix Smart 4 Plus"/>
              <i n="[Table1].[Mobile].&amp;[Infinix Smart 5]" c="Infinix Smart 5"/>
              <i n="[Table1].[Mobile].&amp;[Infinix Smart 5A]" c="Infinix Smart 5A"/>
              <i n="[Table1].[Mobile].&amp;[Infinix Smart 6]" c="Infinix Smart 6"/>
              <i n="[Table1].[Mobile].&amp;[Infinix Smart 7]" c="Infinix Smart 7"/>
              <i n="[Table1].[Mobile].&amp;[Infinix Smart 8]" c="Infinix Smart 8"/>
              <i n="[Table1].[Mobile].&amp;[Infinix Smart HD 2021]" c="Infinix Smart HD 2021"/>
              <i n="[Table1].[Mobile].&amp;[Infinix Zero 5]" c="Infinix Zero 5"/>
              <i n="[Table1].[Mobile].&amp;[Infinix Zero 5 Pro]" c="Infinix Zero 5 Pro"/>
              <i n="[Table1].[Mobile].&amp;[Infinix Zero 8i]" c="Infinix Zero 8i"/>
              <i n="[Table1].[Mobile].&amp;[IQOO 3]" c="IQOO 3"/>
              <i n="[Table1].[Mobile].&amp;[Lenovo A1000]" c="Lenovo A1000"/>
              <i n="[Table1].[Mobile].&amp;[Lenovo A2010]" c="Lenovo A2010"/>
              <i n="[Table1].[Mobile].&amp;[Lenovo A269i]" c="Lenovo A269i"/>
              <i n="[Table1].[Mobile].&amp;[Lenovo A319]" c="Lenovo A319"/>
              <i n="[Table1].[Mobile].&amp;[Lenovo A328]" c="Lenovo A328"/>
              <i n="[Table1].[Mobile].&amp;[Lenovo A390]" c="Lenovo A390"/>
              <i n="[Table1].[Mobile].&amp;[Lenovo A5]" c="Lenovo A5"/>
              <i n="[Table1].[Mobile].&amp;[Lenovo A5000]" c="Lenovo A5000"/>
              <i n="[Table1].[Mobile].&amp;[Lenovo A536]" c="Lenovo A536"/>
              <i n="[Table1].[Mobile].&amp;[Lenovo A6 Note]" c="Lenovo A6 Note"/>
              <i n="[Table1].[Mobile].&amp;[Lenovo A6000 Plus]" c="Lenovo A6000 Plus"/>
              <i n="[Table1].[Mobile].&amp;[Lenovo A6000 Shot]" c="Lenovo A6000 Shot"/>
              <i n="[Table1].[Mobile].&amp;[Lenovo A6600]" c="Lenovo A6600"/>
              <i n="[Table1].[Mobile].&amp;[Lenovo A6600 Plus]" c="Lenovo A6600 Plus"/>
              <i n="[Table1].[Mobile].&amp;[Lenovo A6600d40]" c="Lenovo A6600d40"/>
              <i n="[Table1].[Mobile].&amp;[Lenovo A7]" c="Lenovo A7"/>
              <i n="[Table1].[Mobile].&amp;[Lenovo A7000]" c="Lenovo A7000"/>
              <i n="[Table1].[Mobile].&amp;[Lenovo A7000 Turbo]" c="Lenovo A7000 Turbo"/>
              <i n="[Table1].[Mobile].&amp;[Lenovo A7700]" c="Lenovo A7700"/>
              <i n="[Table1].[Mobile].&amp;[Lenovo A850]" c="Lenovo A850"/>
              <i n="[Table1].[Mobile].&amp;[Lenovo B]" c="Lenovo B"/>
              <i n="[Table1].[Mobile].&amp;[Lenovo K10 Note]" c="Lenovo K10 Note"/>
              <i n="[Table1].[Mobile].&amp;[Lenovo K10 Plus]" c="Lenovo K10 Plus"/>
              <i n="[Table1].[Mobile].&amp;[Lenovo K3 Note]" c="Lenovo K3 Note"/>
              <i n="[Table1].[Mobile].&amp;[Lenovo K3 Note Music]" c="Lenovo K3 Note Music"/>
              <i n="[Table1].[Mobile].&amp;[Lenovo K4 Note]" c="Lenovo K4 Note"/>
              <i n="[Table1].[Mobile].&amp;[Lenovo K6 Note]" c="Lenovo K6 Note"/>
              <i n="[Table1].[Mobile].&amp;[Lenovo K6 POWER]" c="Lenovo K6 POWER"/>
              <i n="[Table1].[Mobile].&amp;[Lenovo K8]" c="Lenovo K8"/>
              <i n="[Table1].[Mobile].&amp;[Lenovo K8 Note]" c="Lenovo K8 Note"/>
              <i n="[Table1].[Mobile].&amp;[Lenovo K8 Plus]" c="Lenovo K8 Plus"/>
              <i n="[Table1].[Mobile].&amp;[Lenovo K9]" c="Lenovo K9"/>
              <i n="[Table1].[Mobile].&amp;[Lenovo K9 Note]" c="Lenovo K9 Note"/>
              <i n="[Table1].[Mobile].&amp;[Lenovo P2]" c="Lenovo P2"/>
              <i n="[Table1].[Mobile].&amp;[Lenovo P70]" c="Lenovo P70"/>
              <i n="[Table1].[Mobile].&amp;[Lenovo P770]" c="Lenovo P770"/>
              <i n="[Table1].[Mobile].&amp;[Lenovo P780]" c="Lenovo P780"/>
              <i n="[Table1].[Mobile].&amp;[Lenovo S560]" c="Lenovo S560"/>
              <i n="[Table1].[Mobile].&amp;[Lenovo S660]" c="Lenovo S660"/>
              <i n="[Table1].[Mobile].&amp;[Lenovo S850]" c="Lenovo S850"/>
              <i n="[Table1].[Mobile].&amp;[Lenovo S90 Or Sisley S90]" c="Lenovo S90 Or Sisley S90"/>
              <i n="[Table1].[Mobile].&amp;[Lenovo S930]" c="Lenovo S930"/>
              <i n="[Table1].[Mobile].&amp;[Lenovo Sisley S60]" c="Lenovo Sisley S60"/>
              <i n="[Table1].[Mobile].&amp;[Lenovo Vibe K5 Note]" c="Lenovo Vibe K5 Note"/>
              <i n="[Table1].[Mobile].&amp;[Lenovo Vibe K5 Plus]" c="Lenovo Vibe K5 Plus"/>
              <i n="[Table1].[Mobile].&amp;[Lenovo VIBE P1]" c="Lenovo VIBE P1"/>
              <i n="[Table1].[Mobile].&amp;[Lenovo Vibe P1 Turbo]" c="Lenovo Vibe P1 Turbo"/>
              <i n="[Table1].[Mobile].&amp;[Lenovo VIBE P1m]" c="Lenovo VIBE P1m"/>
              <i n="[Table1].[Mobile].&amp;[Lenovo Vibe S1]" c="Lenovo Vibe S1"/>
              <i n="[Table1].[Mobile].&amp;[Lenovo Vibe Shot]" c="Lenovo Vibe Shot"/>
              <i n="[Table1].[Mobile].&amp;[Lenovo Vibe Z2 Pro]" c="Lenovo Vibe Z2 Pro"/>
              <i n="[Table1].[Mobile].&amp;[Lenovo X2-AP]" c="Lenovo X2-AP"/>
              <i n="[Table1].[Mobile].&amp;[Lenovo Z2 Plus]" c="Lenovo Z2 Plus"/>
              <i n="[Table1].[Mobile].&amp;[Lenovo ZUK Z1]" c="Lenovo ZUK Z1"/>
              <i n="[Table1].[Mobile].&amp;[LG Candy K9]" c="LG Candy K9"/>
              <i n="[Table1].[Mobile].&amp;[LG G Pro 2]" c="LG G Pro 2"/>
              <i n="[Table1].[Mobile].&amp;[LG G2 D802]" c="LG G2 D802"/>
              <i n="[Table1].[Mobile].&amp;[LG G3 Beat]" c="LG G3 Beat"/>
              <i n="[Table1].[Mobile].&amp;[LG G3 Stylus]" c="LG G3 Stylus"/>
              <i n="[Table1].[Mobile].&amp;[LG G4]" c="LG G4"/>
              <i n="[Table1].[Mobile].&amp;[LG G4 Stylus 4G LTE]" c="LG G4 Stylus 4G LTE"/>
              <i n="[Table1].[Mobile].&amp;[LG G5]" c="LG G5"/>
              <i n="[Table1].[Mobile].&amp;[LG G6]" c="LG G6"/>
              <i n="[Table1].[Mobile].&amp;[LG G7 ThinQ]" c="LG G7 ThinQ"/>
              <i n="[Table1].[Mobile].&amp;[LG G7+ ThinQ]" c="LG G7+ ThinQ"/>
              <i n="[Table1].[Mobile].&amp;[LG G8s ThinQ]" c="LG G8s ThinQ"/>
              <i n="[Table1].[Mobile].&amp;[LG G8X]" c="LG G8X"/>
              <i n="[Table1].[Mobile].&amp;[LG K-10]" c="LG K-10"/>
              <i n="[Table1].[Mobile].&amp;[LG K10 2017]" c="LG K10 2017"/>
              <i n="[Table1].[Mobile].&amp;[LG K10 K420DS]" c="LG K10 K420DS"/>
              <i n="[Table1].[Mobile].&amp;[LG K42]" c="LG K42"/>
              <i n="[Table1].[Mobile].&amp;[LG K-7]" c="LG K-7"/>
              <i n="[Table1].[Mobile].&amp;[LG K7i]" c="LG K7i"/>
              <i n="[Table1].[Mobile].&amp;[LG K8]" c="LG K8"/>
              <i n="[Table1].[Mobile].&amp;[LG K9 4G LTE]" c="LG K9 4G LTE"/>
              <i n="[Table1].[Mobile].&amp;[LG L 80 Dual]" c="LG L 80 Dual"/>
              <i n="[Table1].[Mobile].&amp;[LG L Bello]" c="LG L Bello"/>
              <i n="[Table1].[Mobile].&amp;[LG L60 Dual]" c="LG L60 Dual"/>
              <i n="[Table1].[Mobile].&amp;[LG L90 Dual]" c="LG L90 Dual"/>
              <i n="[Table1].[Mobile].&amp;[LG Max X160]" c="LG Max X160"/>
              <i n="[Table1].[Mobile].&amp;[LG Nexus4 E960]" c="LG Nexus4 E960"/>
              <i n="[Table1].[Mobile].&amp;[LG Optimus L3 II E425]" c="LG Optimus L3 II E425"/>
              <i n="[Table1].[Mobile].&amp;[LG Optimus L5 II]" c="LG Optimus L5 II"/>
              <i n="[Table1].[Mobile].&amp;[LG Optimus L7 II Dual]" c="LG Optimus L7 II Dual"/>
              <i n="[Table1].[Mobile].&amp;[LG Optimus L70]" c="LG Optimus L70"/>
              <i n="[Table1].[Mobile].&amp;[LG Q Stylus]" c="LG Q Stylus"/>
              <i n="[Table1].[Mobile].&amp;[LG Q Stylus+]" c="LG Q Stylus+"/>
              <i n="[Table1].[Mobile].&amp;[LG Q6]" c="LG Q6"/>
              <i n="[Table1].[Mobile].&amp;[LG Q6+]" c="LG Q6+"/>
              <i n="[Table1].[Mobile].&amp;[LG Q60]" c="LG Q60"/>
              <i n="[Table1].[Mobile].&amp;[LG Q7]" c="LG Q7"/>
              <i n="[Table1].[Mobile].&amp;[LG Q7+]" c="LG Q7+"/>
              <i n="[Table1].[Mobile].&amp;[LG Spirit]" c="LG Spirit"/>
              <i n="[Table1].[Mobile].&amp;[LG Spirit 4G LTE]" c="LG Spirit 4G LTE"/>
              <i n="[Table1].[Mobile].&amp;[LG Stylus 2]" c="LG Stylus 2"/>
              <i n="[Table1].[Mobile].&amp;[LG Stylus 2 Plus]" c="LG Stylus 2 Plus"/>
              <i n="[Table1].[Mobile].&amp;[LG Stylus 3]" c="LG Stylus 3"/>
              <i n="[Table1].[Mobile].&amp;[LG V20]" c="LG V20"/>
              <i n="[Table1].[Mobile].&amp;[LG V20a]" c="LG V20a"/>
              <i n="[Table1].[Mobile].&amp;[LG V30+]" c="LG V30+"/>
              <i n="[Table1].[Mobile].&amp;[LG V40 ThinQ]" c="LG V40 ThinQ"/>
              <i n="[Table1].[Mobile].&amp;[LG Velvet]" c="LG Velvet"/>
              <i n="[Table1].[Mobile].&amp;[LG Velvet Dual Screen]" c="LG Velvet Dual Screen"/>
              <i n="[Table1].[Mobile].&amp;[LG W10]" c="LG W10"/>
              <i n="[Table1].[Mobile].&amp;[LG W10 Alpha]" c="LG W10 Alpha"/>
              <i n="[Table1].[Mobile].&amp;[LG W11]" c="LG W11"/>
              <i n="[Table1].[Mobile].&amp;[LG W30]" c="LG W30"/>
              <i n="[Table1].[Mobile].&amp;[LG W30 Plus]" c="LG W30 Plus"/>
              <i n="[Table1].[Mobile].&amp;[LG W30 Pro]" c="LG W30 Pro"/>
              <i n="[Table1].[Mobile].&amp;[LG W31]" c="LG W31"/>
              <i n="[Table1].[Mobile].&amp;[LG W31 Plus]" c="LG W31 Plus"/>
              <i n="[Table1].[Mobile].&amp;[LG W41]" c="LG W41"/>
              <i n="[Table1].[Mobile].&amp;[LG W41 Plus]" c="LG W41 Plus"/>
              <i n="[Table1].[Mobile].&amp;[LG W41 Pro]" c="LG W41 Pro"/>
              <i n="[Table1].[Mobile].&amp;[LG Wing]" c="LG Wing"/>
              <i n="[Table1].[Mobile].&amp;[LG X Cam]" c="LG X Cam"/>
              <i n="[Table1].[Mobile].&amp;[LG X Power]" c="LG X Power"/>
              <i n="[Table1].[Mobile].&amp;[LG X Screen K500I]" c="LG X Screen K500I"/>
              <i n="[Table1].[Mobile].&amp;[Motorola 2nd Generation]" c="Motorola 2nd Generation"/>
              <i n="[Table1].[Mobile].&amp;[Motorola C]" c="Motorola C"/>
              <i n="[Table1].[Mobile].&amp;[Motorola C Plus]" c="Motorola C Plus"/>
              <i n="[Table1].[Mobile].&amp;[Motorola E 2nd Gen 3G]" c="Motorola E 2nd Gen 3G"/>
              <i n="[Table1].[Mobile].&amp;[Motorola E5]" c="Motorola E5"/>
              <i n="[Table1].[Mobile].&amp;[Motorola E5 Plus]" c="Motorola E5 Plus"/>
              <i n="[Table1].[Mobile].&amp;[Motorola E6s]" c="Motorola E6s"/>
              <i n="[Table1].[Mobile].&amp;[Motorola E7 Plus]" c="Motorola E7 Plus"/>
              <i n="[Table1].[Mobile].&amp;[Motorola E7 Power]" c="Motorola E7 Power"/>
              <i n="[Table1].[Mobile].&amp;[Motorola Edge 20]" c="Motorola Edge 20"/>
              <i n="[Table1].[Mobile].&amp;[Motorola Edge 20 Fusion]" c="Motorola Edge 20 Fusion"/>
              <i n="[Table1].[Mobile].&amp;[Motorola Edge+]" c="Motorola Edge+"/>
              <i n="[Table1].[Mobile].&amp;[Motorola G]" c="Motorola G"/>
              <i n="[Table1].[Mobile].&amp;[Motorola G 2nd Generation]" c="Motorola G 2nd Generation"/>
              <i n="[Table1].[Mobile].&amp;[Motorola G 3rd Generation]" c="Motorola G 3rd Generation"/>
              <i n="[Table1].[Mobile].&amp;[Motorola G10 Power]" c="Motorola G10 Power"/>
              <i n="[Table1].[Mobile].&amp;[Motorola G30]" c="Motorola G30"/>
              <i n="[Table1].[Mobile].&amp;[Motorola G4]" c="Motorola G4"/>
              <i n="[Table1].[Mobile].&amp;[Motorola G4 Plus]" c="Motorola G4 Plus"/>
              <i n="[Table1].[Mobile].&amp;[Motorola G40 Fusion]" c="Motorola G40 Fusion"/>
              <i n="[Table1].[Mobile].&amp;[Motorola G5]" c="Motorola G5"/>
              <i n="[Table1].[Mobile].&amp;[Motorola G5 Plus]" c="Motorola G5 Plus"/>
              <i n="[Table1].[Mobile].&amp;[Motorola G5s]" c="Motorola G5s"/>
              <i n="[Table1].[Mobile].&amp;[Motorola G6]" c="Motorola G6"/>
              <i n="[Table1].[Mobile].&amp;[Motorola G6 Play]" c="Motorola G6 Play"/>
              <i n="[Table1].[Mobile].&amp;[Motorola G6 Plus]" c="Motorola G6 Plus"/>
              <i n="[Table1].[Mobile].&amp;[Motorola G60]" c="Motorola G60"/>
              <i n="[Table1].[Mobile].&amp;[Motorola G7]" c="Motorola G7"/>
              <i n="[Table1].[Mobile].&amp;[Motorola G7 Power]" c="Motorola G7 Power"/>
              <i n="[Table1].[Mobile].&amp;[Motorola G8 Plus]" c="Motorola G8 Plus"/>
              <i n="[Table1].[Mobile].&amp;[Motorola G8 Power Lite]" c="Motorola G8 Power Lite"/>
              <i n="[Table1].[Mobile].&amp;[Motorola G9]" c="Motorola G9"/>
              <i n="[Table1].[Mobile].&amp;[Motorola G9 Power]" c="Motorola G9 Power"/>
              <i n="[Table1].[Mobile].&amp;[Motorola M]" c="Motorola M"/>
              <i n="[Table1].[Mobile].&amp;[Motorola One]" c="Motorola One"/>
              <i n="[Table1].[Mobile].&amp;[Motorola One Action]" c="Motorola One Action"/>
              <i n="[Table1].[Mobile].&amp;[Motorola One Fusion+]" c="Motorola One Fusion+"/>
              <i n="[Table1].[Mobile].&amp;[Motorola One Macro]" c="Motorola One Macro"/>
              <i n="[Table1].[Mobile].&amp;[Motorola One Power]" c="Motorola One Power"/>
              <i n="[Table1].[Mobile].&amp;[Motorola One Vision]" c="Motorola One Vision"/>
              <i n="[Table1].[Mobile].&amp;[Motorola Quench X T3]" c="Motorola Quench X T3"/>
              <i n="[Table1].[Mobile].&amp;[Motorola Razr]" c="Motorola Razr"/>
              <i n="[Table1].[Mobile].&amp;[Motorola Razr 5G]" c="Motorola Razr 5G"/>
              <i n="[Table1].[Mobile].&amp;[Motorola X 2nd Generation]" c="Motorola X 2nd Generation"/>
              <i n="[Table1].[Mobile].&amp;[Motorola X Play]" c="Motorola X Play"/>
              <i n="[Table1].[Mobile].&amp;[Motorola X4]" c="Motorola X4"/>
              <i n="[Table1].[Mobile].&amp;[Motorola XT502]" c="Motorola XT502"/>
              <i n="[Table1].[Mobile].&amp;[Motorola Z Play]" c="Motorola Z Play"/>
              <i n="[Table1].[Mobile].&amp;[Motorola Z2 Force]" c="Motorola Z2 Force"/>
              <i n="[Table1].[Mobile].&amp;[Motorola Z2 Play]" c="Motorola Z2 Play"/>
              <i n="[Table1].[Mobile].&amp;[Nokia 1]" c="Nokia 1"/>
              <i n="[Table1].[Mobile].&amp;[Nokia 105]" c="Nokia 105"/>
              <i n="[Table1].[Mobile].&amp;[Nokia 105 DS]" c="Nokia 105 DS"/>
              <i n="[Table1].[Mobile].&amp;[Nokia 105 DS 2020]" c="Nokia 105 DS 2020"/>
              <i n="[Table1].[Mobile].&amp;[Nokia 105 SS 2021]" c="Nokia 105 SS 2021"/>
              <i n="[Table1].[Mobile].&amp;[Nokia 106]" c="Nokia 106"/>
              <i n="[Table1].[Mobile].&amp;[Nokia 107 Dual SIM]" c="Nokia 107 Dual SIM"/>
              <i n="[Table1].[Mobile].&amp;[Nokia 108 Dual SIM]" c="Nokia 108 Dual SIM"/>
              <i n="[Table1].[Mobile].&amp;[Nokia 110]" c="Nokia 110"/>
              <i n="[Table1].[Mobile].&amp;[Nokia 110 4G]" c="Nokia 110 4G"/>
              <i n="[Table1].[Mobile].&amp;[Nokia 110 TA-1302 DS]" c="Nokia 110 TA-1302 DS"/>
              <i n="[Table1].[Mobile].&amp;[Nokia 112]" c="Nokia 112"/>
              <i n="[Table1].[Mobile].&amp;[Nokia 125 DS]" c="Nokia 125 DS"/>
              <i n="[Table1].[Mobile].&amp;[Nokia 125 DS 2020]" c="Nokia 125 DS 2020"/>
              <i n="[Table1].[Mobile].&amp;[Nokia 125 TA-1253 DS]" c="Nokia 125 TA-1253 DS"/>
              <i n="[Table1].[Mobile].&amp;[Nokia 130]" c="Nokia 130"/>
              <i n="[Table1].[Mobile].&amp;[Nokia 150]" c="Nokia 150"/>
              <i n="[Table1].[Mobile].&amp;[Nokia 150 DS 2020]" c="Nokia 150 DS 2020"/>
              <i n="[Table1].[Mobile].&amp;[Nokia 150 TA-1235 DS]" c="Nokia 150 TA-1235 DS"/>
              <i n="[Table1].[Mobile].&amp;[Nokia 150/150 DS]" c="Nokia 150/150 DS"/>
              <i n="[Table1].[Mobile].&amp;[Nokia 2]" c="Nokia 2"/>
              <i n="[Table1].[Mobile].&amp;[Nokia 2.1]" c="Nokia 2.1"/>
              <i n="[Table1].[Mobile].&amp;[Nokia 2.2]" c="Nokia 2.2"/>
              <i n="[Table1].[Mobile].&amp;[Nokia 2.3]" c="Nokia 2.3"/>
              <i n="[Table1].[Mobile].&amp;[Nokia 2.4]" c="Nokia 2.4"/>
              <i n="[Table1].[Mobile].&amp;[Nokia 215]" c="Nokia 215"/>
              <i n="[Table1].[Mobile].&amp;[Nokia 215 4G DS]" c="Nokia 215 4G DS"/>
              <i n="[Table1].[Mobile].&amp;[Nokia 215 4G DS 2020]" c="Nokia 215 4G DS 2020"/>
              <i n="[Table1].[Mobile].&amp;[Nokia 216 DS]" c="Nokia 216 DS"/>
              <i n="[Table1].[Mobile].&amp;[Nokia 216 DS 2020]" c="Nokia 216 DS 2020"/>
              <i n="[Table1].[Mobile].&amp;[Nokia 220]" c="Nokia 220"/>
              <i n="[Table1].[Mobile].&amp;[Nokia 222]" c="Nokia 222"/>
              <i n="[Table1].[Mobile].&amp;[Nokia 225]" c="Nokia 225"/>
              <i n="[Table1].[Mobile].&amp;[Nokia 225 4g ds]" c="Nokia 225 4g ds"/>
              <i n="[Table1].[Mobile].&amp;[Nokia 225 4G DS 2020]" c="Nokia 225 4G DS 2020"/>
              <i n="[Table1].[Mobile].&amp;[Nokia 3]" c="Nokia 3"/>
              <i n="[Table1].[Mobile].&amp;[Nokia 3.1]" c="Nokia 3.1"/>
              <i n="[Table1].[Mobile].&amp;[Nokia 3.1 Plus]" c="Nokia 3.1 Plus"/>
              <i n="[Table1].[Mobile].&amp;[Nokia 3.2]" c="Nokia 3.2"/>
              <i n="[Table1].[Mobile].&amp;[Nokia 3.4]" c="Nokia 3.4"/>
              <i n="[Table1].[Mobile].&amp;[Nokia 3310 DS 2020]" c="Nokia 3310 DS 2020"/>
              <i n="[Table1].[Mobile].&amp;[Nokia 4.2]" c="Nokia 4.2"/>
              <i n="[Table1].[Mobile].&amp;[Nokia 5]" c="Nokia 5"/>
              <i n="[Table1].[Mobile].&amp;[Nokia 5.1]" c="Nokia 5.1"/>
              <i n="[Table1].[Mobile].&amp;[Nokia 5.1 Plus]" c="Nokia 5.1 Plus"/>
              <i n="[Table1].[Mobile].&amp;[Nokia 5.3]" c="Nokia 5.3"/>
              <i n="[Table1].[Mobile].&amp;[Nokia 5.4]" c="Nokia 5.4"/>
              <i n="[Table1].[Mobile].&amp;[Nokia 515]" c="Nokia 515"/>
              <i n="[Table1].[Mobile].&amp;[Nokia 5310 TA-1212 DS]" c="Nokia 5310 TA-1212 DS"/>
              <i n="[Table1].[Mobile].&amp;[Nokia 5310ds]" c="Nokia 5310ds"/>
              <i n="[Table1].[Mobile].&amp;[Nokia 6]" c="Nokia 6"/>
              <i n="[Table1].[Mobile].&amp;[Nokia 6.1]" c="Nokia 6.1"/>
              <i n="[Table1].[Mobile].&amp;[Nokia 6.1 Plus]" c="Nokia 6.1 Plus"/>
              <i n="[Table1].[Mobile].&amp;[Nokia 6.2]" c="Nokia 6.2"/>
              <i n="[Table1].[Mobile].&amp;[Nokia 6310]" c="Nokia 6310"/>
              <i n="[Table1].[Mobile].&amp;[Nokia 7 Plus]" c="Nokia 7 Plus"/>
              <i n="[Table1].[Mobile].&amp;[Nokia 7.1]" c="Nokia 7.1"/>
              <i n="[Table1].[Mobile].&amp;[Nokia 7.2]" c="Nokia 7.2"/>
              <i n="[Table1].[Mobile].&amp;[Nokia 8]" c="Nokia 8"/>
              <i n="[Table1].[Mobile].&amp;[Nokia 8 Sirocco]" c="Nokia 8 Sirocco"/>
              <i n="[Table1].[Mobile].&amp;[Nokia 8.1]" c="Nokia 8.1"/>
              <i n="[Table1].[Mobile].&amp;[Nokia 8110]" c="Nokia 8110"/>
              <i n="[Table1].[Mobile].&amp;[Nokia 8110 4G]" c="Nokia 8110 4G"/>
              <i n="[Table1].[Mobile].&amp;[Nokia 9]" c="Nokia 9"/>
              <i n="[Table1].[Mobile].&amp;[Nokia Asha 206]" c="Nokia Asha 206"/>
              <i n="[Table1].[Mobile].&amp;[Nokia Asha 311]" c="Nokia Asha 311"/>
              <i n="[Table1].[Mobile].&amp;[Nokia Asha 502]" c="Nokia Asha 502"/>
              <i n="[Table1].[Mobile].&amp;[Nokia Asha 503]" c="Nokia Asha 503"/>
              <i n="[Table1].[Mobile].&amp;[Nokia C01 Plus]" c="Nokia C01 Plus"/>
              <i n="[Table1].[Mobile].&amp;[Nokia C20 Plus]" c="Nokia C20 Plus"/>
              <i n="[Table1].[Mobile].&amp;[Nokia C3]" c="Nokia C3"/>
              <i n="[Table1].[Mobile].&amp;[Nokia G10]" c="Nokia G10"/>
              <i n="[Table1].[Mobile].&amp;[Nokia G20]" c="Nokia G20"/>
              <i n="[Table1].[Mobile].&amp;[Nokia Lumia 510]" c="Nokia Lumia 510"/>
              <i n="[Table1].[Mobile].&amp;[Nokia Lumia 625]" c="Nokia Lumia 625"/>
              <i n="[Table1].[Mobile].&amp;[Nokia Lumia 920]" c="Nokia Lumia 920"/>
              <i n="[Table1].[Mobile].&amp;[Nokia RM-1172 / Nokia 230 DS]" c="Nokia RM-1172 / Nokia 230 DS"/>
              <i n="[Table1].[Mobile].&amp;[Nokia Ta -1010/105]" c="Nokia Ta -1010/105"/>
              <i n="[Table1].[Mobile].&amp;[Nokia TA-1010/105]" c="Nokia TA-1010/105"/>
              <i n="[Table1].[Mobile].&amp;[Nokia TA-1174 / TA-1299]" c="Nokia TA-1174 / TA-1299"/>
              <i n="[Table1].[Mobile].&amp;[Nokia X2 Dual SIM]" c="Nokia X2 Dual SIM"/>
              <i n="[Table1].[Mobile].&amp;[Nokia XPlus]" c="Nokia XPlus"/>
              <i n="[Table1].[Mobile].&amp;[Nokia XR 20]" c="Nokia XR 20"/>
              <i n="[Table1].[Mobile].&amp;[OPPO A11K]" c="OPPO A11K"/>
              <i n="[Table1].[Mobile].&amp;[OPPO A12]" c="OPPO A12"/>
              <i n="[Table1].[Mobile].&amp;[OPPO A15]" c="OPPO A15"/>
              <i n="[Table1].[Mobile].&amp;[OPPO A15s]" c="OPPO A15s"/>
              <i n="[Table1].[Mobile].&amp;[OPPO A16]" c="OPPO A16"/>
              <i n="[Table1].[Mobile].&amp;[OPPO A16k]" c="OPPO A16k"/>
              <i n="[Table1].[Mobile].&amp;[OPPO A1K]" c="OPPO A1K"/>
              <i n="[Table1].[Mobile].&amp;[OPPO A31]" c="OPPO A31"/>
              <i n="[Table1].[Mobile].&amp;[OPPO A33]" c="OPPO A33"/>
              <i n="[Table1].[Mobile].&amp;[OPPO A37f]" c="OPPO A37f"/>
              <i n="[Table1].[Mobile].&amp;[OPPO A3s]" c="OPPO A3s"/>
              <i n="[Table1].[Mobile].&amp;[OPPO A5]" c="OPPO A5"/>
              <i n="[Table1].[Mobile].&amp;[OPPO A5 2020]" c="OPPO A5 2020"/>
              <i n="[Table1].[Mobile].&amp;[OPPO A52]" c="OPPO A52"/>
              <i n="[Table1].[Mobile].&amp;[OPPO A53]" c="OPPO A53"/>
              <i n="[Table1].[Mobile].&amp;[OPPO A53s 5G]" c="OPPO A53s 5G"/>
              <i n="[Table1].[Mobile].&amp;[OPPO A54]" c="OPPO A54"/>
              <i n="[Table1].[Mobile].&amp;[OPPO A55]" c="OPPO A55"/>
              <i n="[Table1].[Mobile].&amp;[OPPO A57]" c="OPPO A57"/>
              <i n="[Table1].[Mobile].&amp;[OPPO A5s]" c="OPPO A5s"/>
              <i n="[Table1].[Mobile].&amp;[OPPO A7]" c="OPPO A7"/>
              <i n="[Table1].[Mobile].&amp;[OPPO A71]" c="OPPO A71"/>
              <i n="[Table1].[Mobile].&amp;[OPPO A71 New Edition]" c="OPPO A71 New Edition"/>
              <i n="[Table1].[Mobile].&amp;[OPPO A71k]" c="OPPO A71k"/>
              <i n="[Table1].[Mobile].&amp;[OPPO A74 5G]" c="OPPO A74 5G"/>
              <i n="[Table1].[Mobile].&amp;[OPPO A74 5G BLACK]" c="OPPO A74 5G BLACK"/>
              <i n="[Table1].[Mobile].&amp;[OPPO A83]" c="OPPO A83"/>
              <i n="[Table1].[Mobile].&amp;[OPPO A83 2018 Edition]" c="OPPO A83 2018 Edition"/>
              <i n="[Table1].[Mobile].&amp;[OPPO A9]" c="OPPO A9"/>
              <i n="[Table1].[Mobile].&amp;[OPPO A9 2020]" c="OPPO A9 2020"/>
              <i n="[Table1].[Mobile].&amp;[OPPO F1]" c="OPPO F1"/>
              <i n="[Table1].[Mobile].&amp;[OPPO F1 Plus]" c="OPPO F1 Plus"/>
              <i n="[Table1].[Mobile].&amp;[OPPO F11]" c="OPPO F11"/>
              <i n="[Table1].[Mobile].&amp;[OPPO F11 Pro]" c="OPPO F11 Pro"/>
              <i n="[Table1].[Mobile].&amp;[OPPO F11 Pro Marvel? Avengers Limited Edition]" c="OPPO F11 Pro Marvel? Avengers Limited Edition"/>
              <i n="[Table1].[Mobile].&amp;[OPPO F15]" c="OPPO F15"/>
              <i n="[Table1].[Mobile].&amp;[OPPO F17]" c="OPPO F17"/>
              <i n="[Table1].[Mobile].&amp;[OPPO F17 PRO]" c="OPPO F17 PRO"/>
              <i n="[Table1].[Mobile].&amp;[OPPO F19]" c="OPPO F19"/>
              <i n="[Table1].[Mobile].&amp;[OPPO F19 Pro]" c="OPPO F19 Pro"/>
              <i n="[Table1].[Mobile].&amp;[OPPO F19 Pro+ 5G]" c="OPPO F19 Pro+ 5G"/>
              <i n="[Table1].[Mobile].&amp;[OPPO F19s]" c="OPPO F19s"/>
              <i n="[Table1].[Mobile].&amp;[OPPO F1S]" c="OPPO F1S"/>
              <i n="[Table1].[Mobile].&amp;[OPPO F3]" c="OPPO F3"/>
              <i n="[Table1].[Mobile].&amp;[OPPO F3 Deepika Padukone Limited Edition]" c="OPPO F3 Deepika Padukone Limited Edition"/>
              <i n="[Table1].[Mobile].&amp;[OPPO F3 Plus]" c="OPPO F3 Plus"/>
              <i n="[Table1].[Mobile].&amp;[OPPO F5]" c="OPPO F5"/>
              <i n="[Table1].[Mobile].&amp;[OPPO F5 Youth]" c="OPPO F5 Youth"/>
              <i n="[Table1].[Mobile].&amp;[OPPO F7]" c="OPPO F7"/>
              <i n="[Table1].[Mobile].&amp;[OPPO F9]" c="OPPO F9"/>
              <i n="[Table1].[Mobile].&amp;[OPPO F9 Pro]" c="OPPO F9 Pro"/>
              <i n="[Table1].[Mobile].&amp;[OPPO Find X]" c="OPPO Find X"/>
              <i n="[Table1].[Mobile].&amp;[OPPO Hardik Pandya Limited Editon]" c="OPPO Hardik Pandya Limited Editon"/>
              <i n="[Table1].[Mobile].&amp;[OPPO K1]" c="OPPO K1"/>
              <i n="[Table1].[Mobile].&amp;[OPPO K3]" c="OPPO K3"/>
              <i n="[Table1].[Mobile].&amp;[OPPO N5111]" c="OPPO N5111"/>
              <i n="[Table1].[Mobile].&amp;[OPPO Neo 5]" c="OPPO Neo 5"/>
              <i n="[Table1].[Mobile].&amp;[OPPO Neo 7 4G]" c="OPPO Neo 7 4G"/>
              <i n="[Table1].[Mobile].&amp;[OPPO R1 R829]" c="OPPO R1 R829"/>
              <i n="[Table1].[Mobile].&amp;[OPPO R17]" c="OPPO R17"/>
              <i n="[Table1].[Mobile].&amp;[OPPO Ravichandran Ashwin Limited Edition]" c="OPPO Ravichandran Ashwin Limited Edition"/>
              <i n="[Table1].[Mobile].&amp;[OPPO Reno]" c="OPPO Reno"/>
              <i n="[Table1].[Mobile].&amp;[OPPO Reno 10x Zoom]" c="OPPO Reno 10x Zoom"/>
              <i n="[Table1].[Mobile].&amp;[OPPO Reno2]" c="OPPO Reno2"/>
              <i n="[Table1].[Mobile].&amp;[OPPO Reno2 F]" c="OPPO Reno2 F"/>
              <i n="[Table1].[Mobile].&amp;[OPPO Reno2 Z]" c="OPPO Reno2 Z"/>
              <i n="[Table1].[Mobile].&amp;[OPPO Reno3 Pro]" c="OPPO Reno3 Pro"/>
              <i n="[Table1].[Mobile].&amp;[OPPO Reno4 Pro]" c="OPPO Reno4 Pro"/>
              <i n="[Table1].[Mobile].&amp;[OPPO Reno4 Pro Special Edition]" c="OPPO Reno4 Pro Special Edition"/>
              <i n="[Table1].[Mobile].&amp;[OPPO Reno5 Pro 5G]" c="OPPO Reno5 Pro 5G"/>
              <i n="[Table1].[Mobile].&amp;[OPPO Reno6 5G]" c="OPPO Reno6 5G"/>
              <i n="[Table1].[Mobile].&amp;[OPPO Reno6 Pro 5G]" c="OPPO Reno6 Pro 5G"/>
              <i n="[Table1].[Mobile].&amp;[OPPO Reno7 5G]" c="OPPO Reno7 5G"/>
              <i n="[Table1].[Mobile].&amp;[OPPO Reno7 Pro 5G]" c="OPPO Reno7 Pro 5G"/>
              <i n="[Table1].[Mobile].&amp;[OPPO Rohit Sharma Limited Edition]" c="OPPO Rohit Sharma Limited Edition"/>
              <i n="[Table1].[Mobile].&amp;[POCO C3]" c="POCO C3"/>
              <i n="[Table1].[Mobile].&amp;[POCO C31]" c="POCO C31"/>
              <i n="[Table1].[Mobile].&amp;[POCO F1]" c="POCO F1"/>
              <i n="[Table1].[Mobile].&amp;[POCO F3 GT]" c="POCO F3 GT"/>
              <i n="[Table1].[Mobile].&amp;[POCO M2]" c="POCO M2"/>
              <i n="[Table1].[Mobile].&amp;[POCO M2 Pro]" c="POCO M2 Pro"/>
              <i n="[Table1].[Mobile].&amp;[POCO M2 Reloaded]" c="POCO M2 Reloaded"/>
              <i n="[Table1].[Mobile].&amp;[POCO M3]" c="POCO M3"/>
              <i n="[Table1].[Mobile].&amp;[POCO M3 Pro 5G]" c="POCO M3 Pro 5G"/>
              <i n="[Table1].[Mobile].&amp;[POCO M4 Pro]" c="POCO M4 Pro"/>
              <i n="[Table1].[Mobile].&amp;[POCO M4 Pro 5G]" c="POCO M4 Pro 5G"/>
              <i n="[Table1].[Mobile].&amp;[POCO X2]" c="POCO X2"/>
              <i n="[Table1].[Mobile].&amp;[POCO X2 Special Edition]" c="POCO X2 Special Edition"/>
              <i n="[Table1].[Mobile].&amp;[POCO X3 Pro]" c="POCO X3 Pro"/>
              <i n="[Table1].[Mobile].&amp;[realme 1]" c="realme 1"/>
              <i n="[Table1].[Mobile].&amp;[realme 2]" c="realme 2"/>
              <i n="[Table1].[Mobile].&amp;[realme 3]" c="realme 3"/>
              <i n="[Table1].[Mobile].&amp;[realme 3i]" c="realme 3i"/>
              <i n="[Table1].[Mobile].&amp;[realme 5 Pro]" c="realme 5 Pro"/>
              <i n="[Table1].[Mobile].&amp;[realme 5i]" c="realme 5i"/>
              <i n="[Table1].[Mobile].&amp;[realme 5s]" c="realme 5s"/>
              <i n="[Table1].[Mobile].&amp;[realme 6]" c="realme 6"/>
              <i n="[Table1].[Mobile].&amp;[realme 6 Pro]" c="realme 6 Pro"/>
              <i n="[Table1].[Mobile].&amp;[realme 6i]" c="realme 6i"/>
              <i n="[Table1].[Mobile].&amp;[realme 7]" c="realme 7"/>
              <i n="[Table1].[Mobile].&amp;[realme 7 Pro]" c="realme 7 Pro"/>
              <i n="[Table1].[Mobile].&amp;[realme 7i]" c="realme 7i"/>
              <i n="[Table1].[Mobile].&amp;[realme 8]" c="realme 8"/>
              <i n="[Table1].[Mobile].&amp;[realme 8 5G]" c="realme 8 5G"/>
              <i n="[Table1].[Mobile].&amp;[realme 8 Pro]" c="realme 8 Pro"/>
              <i n="[Table1].[Mobile].&amp;[realme 8i]" c="realme 8i"/>
              <i n="[Table1].[Mobile].&amp;[realme 8s 5G]" c="realme 8s 5G"/>
              <i n="[Table1].[Mobile].&amp;[realme 9 5G]" c="realme 9 5G"/>
              <i n="[Table1].[Mobile].&amp;[realme 9 5G SE]" c="realme 9 5G SE"/>
              <i n="[Table1].[Mobile].&amp;[realme 9 Pro 5G]" c="realme 9 Pro 5G"/>
              <i n="[Table1].[Mobile].&amp;[realme 9 Pro+ 5G]" c="realme 9 Pro+ 5G"/>
              <i n="[Table1].[Mobile].&amp;[realme 9i]" c="realme 9i"/>
              <i n="[Table1].[Mobile].&amp;[realme C11]" c="realme C11"/>
              <i n="[Table1].[Mobile].&amp;[realme C11 2021]" c="realme C11 2021"/>
              <i n="[Table1].[Mobile].&amp;[realme C12]" c="realme C12"/>
              <i n="[Table1].[Mobile].&amp;[realme C15]" c="realme C15"/>
              <i n="[Table1].[Mobile].&amp;[realme C15 Qualcomm Edition]" c="realme C15 Qualcomm Edition"/>
              <i n="[Table1].[Mobile].&amp;[realme C2]" c="realme C2"/>
              <i n="[Table1].[Mobile].&amp;[realme C20]" c="realme C20"/>
              <i n="[Table1].[Mobile].&amp;[realme C21]" c="realme C21"/>
              <i n="[Table1].[Mobile].&amp;[realme C21Y]" c="realme C21Y"/>
              <i n="[Table1].[Mobile].&amp;[realme C25]" c="realme C25"/>
              <i n="[Table1].[Mobile].&amp;[realme C25s]" c="realme C25s"/>
              <i n="[Table1].[Mobile].&amp;[realme C25Y]" c="realme C25Y"/>
              <i n="[Table1].[Mobile].&amp;[realme C3]" c="realme C3"/>
              <i n="[Table1].[Mobile].&amp;[realme C35]" c="realme C35"/>
              <i n="[Table1].[Mobile].&amp;[realme GT 5G]" c="realme GT 5G"/>
              <i n="[Table1].[Mobile].&amp;[realme GT Master Edition]" c="realme GT Master Edition"/>
              <i n="[Table1].[Mobile].&amp;[realme GT Neo 2]" c="realme GT Neo 2"/>
              <i n="[Table1].[Mobile].&amp;[realme Narzo 10]" c="realme Narzo 10"/>
              <i n="[Table1].[Mobile].&amp;[realme Narzo 10A]" c="realme Narzo 10A"/>
              <i n="[Table1].[Mobile].&amp;[realme Narzo 20]" c="realme Narzo 20"/>
              <i n="[Table1].[Mobile].&amp;[realme Narzo 20 Pro]" c="realme Narzo 20 Pro"/>
              <i n="[Table1].[Mobile].&amp;[realme Narzo 20A]" c="realme Narzo 20A"/>
              <i n="[Table1].[Mobile].&amp;[realme Narzo 30]" c="realme Narzo 30"/>
              <i n="[Table1].[Mobile].&amp;[realme Narzo 30 5G]" c="realme Narzo 30 5G"/>
              <i n="[Table1].[Mobile].&amp;[realme Narzo 30 Pro 5G]" c="realme Narzo 30 Pro 5G"/>
              <i n="[Table1].[Mobile].&amp;[realme Narzo 30A]" c="realme Narzo 30A"/>
              <i n="[Table1].[Mobile].&amp;[realme Narzo 50A]" c="realme Narzo 50A"/>
              <i n="[Table1].[Mobile].&amp;[realme Narzo 50i]" c="realme Narzo 50i"/>
              <i n="[Table1].[Mobile].&amp;[realme U1]" c="realme U1"/>
              <i n="[Table1].[Mobile].&amp;[realme X]" c="realme X"/>
              <i n="[Table1].[Mobile].&amp;[realme X2]" c="realme X2"/>
              <i n="[Table1].[Mobile].&amp;[realme X2 Pro]" c="realme X2 Pro"/>
              <i n="[Table1].[Mobile].&amp;[realme X3]" c="realme X3"/>
              <i n="[Table1].[Mobile].&amp;[realme X3 SuperZoom]" c="realme X3 SuperZoom"/>
              <i n="[Table1].[Mobile].&amp;[realme X50 Pro]" c="realme X50 Pro"/>
              <i n="[Table1].[Mobile].&amp;[realme X50 Pro 5G]" c="realme X50 Pro 5G"/>
              <i n="[Table1].[Mobile].&amp;[realme X7 5G]" c="realme X7 5G"/>
              <i n="[Table1].[Mobile].&amp;[realme X7 Max]" c="realme X7 Max"/>
              <i n="[Table1].[Mobile].&amp;[realme X7 Pro 5G]" c="realme X7 Pro 5G"/>
              <i n="[Table1].[Mobile].&amp;[SAMSUNG B350]" c="SAMSUNG B350"/>
              <i n="[Table1].[Mobile].&amp;[SAMSUNG B351E/Metro 350]" c="SAMSUNG B351E/Metro 350"/>
              <i n="[Table1].[Mobile].&amp;[SAMSUNG Fold 2 5G]" c="SAMSUNG Fold 2 5G"/>
              <i n="[Table1].[Mobile].&amp;[SAMSUNG Galaxy A03 Core]" c="SAMSUNG Galaxy A03 Core"/>
              <i n="[Table1].[Mobile].&amp;[SAMSUNG Galaxy A03s]" c="SAMSUNG Galaxy A03s"/>
              <i n="[Table1].[Mobile].&amp;[SAMSUNG Galaxy A10]" c="SAMSUNG Galaxy A10"/>
              <i n="[Table1].[Mobile].&amp;[SAMSUNG Galaxy A10s]" c="SAMSUNG Galaxy A10s"/>
              <i n="[Table1].[Mobile].&amp;[SAMSUNG Galaxy A12]" c="SAMSUNG Galaxy A12"/>
              <i n="[Table1].[Mobile].&amp;[SAMSUNG Galaxy A2 Core]" c="SAMSUNG Galaxy A2 Core"/>
              <i n="[Table1].[Mobile].&amp;[SAMSUNG Galaxy A20]" c="SAMSUNG Galaxy A20"/>
              <i n="[Table1].[Mobile].&amp;[SAMSUNG Galaxy A20s]" c="SAMSUNG Galaxy A20s"/>
              <i n="[Table1].[Mobile].&amp;[SAMSUNG Galaxy A21s]" c="SAMSUNG Galaxy A21s"/>
              <i n="[Table1].[Mobile].&amp;[SAMSUNG Galaxy A22]" c="SAMSUNG Galaxy A22"/>
              <i n="[Table1].[Mobile].&amp;[SAMSUNG Galaxy A22 5G]" c="SAMSUNG Galaxy A22 5G"/>
              <i n="[Table1].[Mobile].&amp;[SAMSUNG Galaxy A3]" c="SAMSUNG Galaxy A3"/>
              <i n="[Table1].[Mobile].&amp;[SAMSUNG Galaxy A30]" c="SAMSUNG Galaxy A30"/>
              <i n="[Table1].[Mobile].&amp;[SAMSUNG Galaxy A30s]" c="SAMSUNG Galaxy A30s"/>
              <i n="[Table1].[Mobile].&amp;[SAMSUNG Galaxy A31]" c="SAMSUNG Galaxy A31"/>
              <i n="[Table1].[Mobile].&amp;[SAMSUNG Galaxy A32]" c="SAMSUNG Galaxy A32"/>
              <i n="[Table1].[Mobile].&amp;[SAMSUNG Galaxy A5]" c="SAMSUNG Galaxy A5"/>
              <i n="[Table1].[Mobile].&amp;[SAMSUNG Galaxy A5 2016 Edition]" c="SAMSUNG Galaxy A5 2016 Edition"/>
              <i n="[Table1].[Mobile].&amp;[SAMSUNG Galaxy A50]" c="SAMSUNG Galaxy A50"/>
              <i n="[Table1].[Mobile].&amp;[SAMSUNG Galaxy A50s]" c="SAMSUNG Galaxy A50s"/>
              <i n="[Table1].[Mobile].&amp;[SAMSUNG Galaxy A51]" c="SAMSUNG Galaxy A51"/>
              <i n="[Table1].[Mobile].&amp;[SAMSUNG Galaxy A52]" c="SAMSUNG Galaxy A52"/>
              <i n="[Table1].[Mobile].&amp;[SAMSUNG Galaxy A5-2017]" c="SAMSUNG Galaxy A5-2017"/>
              <i n="[Table1].[Mobile].&amp;[SAMSUNG Galaxy A52s 5G]" c="SAMSUNG Galaxy A52s 5G"/>
              <i n="[Table1].[Mobile].&amp;[SAMSUNG Galaxy A6]" c="SAMSUNG Galaxy A6"/>
              <i n="[Table1].[Mobile].&amp;[SAMSUNG Galaxy A6+]" c="SAMSUNG Galaxy A6+"/>
              <i n="[Table1].[Mobile].&amp;[SAMSUNG Galaxy A7]" c="SAMSUNG Galaxy A7"/>
              <i n="[Table1].[Mobile].&amp;[SAMSUNG Galaxy A7 2016 Edition]" c="SAMSUNG Galaxy A7 2016 Edition"/>
              <i n="[Table1].[Mobile].&amp;[SAMSUNG Galaxy A70]" c="SAMSUNG Galaxy A70"/>
              <i n="[Table1].[Mobile].&amp;[SAMSUNG Galaxy A70s]" c="SAMSUNG Galaxy A70s"/>
              <i n="[Table1].[Mobile].&amp;[SAMSUNG Galaxy A71]" c="SAMSUNG Galaxy A71"/>
              <i n="[Table1].[Mobile].&amp;[SAMSUNG Galaxy A72]" c="SAMSUNG Galaxy A72"/>
              <i n="[Table1].[Mobile].&amp;[SAMSUNG Galaxy A7-2017]" c="SAMSUNG Galaxy A7-2017"/>
              <i n="[Table1].[Mobile].&amp;[SAMSUNG Galaxy A8]" c="SAMSUNG Galaxy A8"/>
              <i n="[Table1].[Mobile].&amp;[SAMSUNG Galaxy A8 Plus]" c="SAMSUNG Galaxy A8 Plus"/>
              <i n="[Table1].[Mobile].&amp;[SAMSUNG Galaxy A8 Star]" c="SAMSUNG Galaxy A8 Star"/>
              <i n="[Table1].[Mobile].&amp;[SAMSUNG Galaxy A80]" c="SAMSUNG Galaxy A80"/>
              <i n="[Table1].[Mobile].&amp;[SAMSUNG Galaxy A9]" c="SAMSUNG Galaxy A9"/>
              <i n="[Table1].[Mobile].&amp;[SAMSUNG Galaxy A9 Pro]" c="SAMSUNG Galaxy A9 Pro"/>
              <i n="[Table1].[Mobile].&amp;[SAMSUNG Galaxy Ace NXT]" c="SAMSUNG Galaxy Ace NXT"/>
              <i n="[Table1].[Mobile].&amp;[SAMSUNG Galaxy Alpha]" c="SAMSUNG Galaxy Alpha"/>
              <i n="[Table1].[Mobile].&amp;[SAMSUNG Galaxy C7 Pro]" c="SAMSUNG Galaxy C7 Pro"/>
              <i n="[Table1].[Mobile].&amp;[SAMSUNG Galaxy Core]" c="SAMSUNG Galaxy Core"/>
              <i n="[Table1].[Mobile].&amp;[SAMSUNG Galaxy Core 2]" c="SAMSUNG Galaxy Core 2"/>
              <i n="[Table1].[Mobile].&amp;[SAMSUNG Galaxy Core Prime]" c="SAMSUNG Galaxy Core Prime"/>
              <i n="[Table1].[Mobile].&amp;[SAMSUNG Galaxy Core Prime G361 Dual Sim - White]" c="SAMSUNG Galaxy Core Prime G361 Dual Sim - White"/>
              <i n="[Table1].[Mobile].&amp;[SAMSUNG Galaxy E5]" c="SAMSUNG Galaxy E5"/>
              <i n="[Table1].[Mobile].&amp;[SAMSUNG Galaxy E7]" c="SAMSUNG Galaxy E7"/>
              <i n="[Table1].[Mobile].&amp;[SAMSUNG Galaxy F02s]" c="SAMSUNG Galaxy F02s"/>
              <i n="[Table1].[Mobile].&amp;[SAMSUNG Galaxy F12]" c="SAMSUNG Galaxy F12"/>
              <i n="[Table1].[Mobile].&amp;[SAMSUNG Galaxy F22]" c="SAMSUNG Galaxy F22"/>
              <i n="[Table1].[Mobile].&amp;[SAMSUNG Galaxy F23 5G]" c="SAMSUNG Galaxy F23 5G"/>
              <i n="[Table1].[Mobile].&amp;[SAMSUNG Galaxy F41]" c="SAMSUNG Galaxy F41"/>
              <i n="[Table1].[Mobile].&amp;[SAMSUNG Galaxy F42 5G]" c="SAMSUNG Galaxy F42 5G"/>
              <i n="[Table1].[Mobile].&amp;[SAMSUNG Galaxy F62]" c="SAMSUNG Galaxy F62"/>
              <i n="[Table1].[Mobile].&amp;[SAMSUNG Galaxy Fold 2]" c="SAMSUNG Galaxy Fold 2"/>
              <i n="[Table1].[Mobile].&amp;[SAMSUNG Galaxy Folder 2]" c="SAMSUNG Galaxy Folder 2"/>
              <i n="[Table1].[Mobile].&amp;[SAMSUNG Galaxy Grand 2]" c="SAMSUNG Galaxy Grand 2"/>
              <i n="[Table1].[Mobile].&amp;[SAMSUNG Galaxy Grand I9082]" c="SAMSUNG Galaxy Grand I9082"/>
              <i n="[Table1].[Mobile].&amp;[SAMSUNG Galaxy Grand Neo]" c="SAMSUNG Galaxy Grand Neo"/>
              <i n="[Table1].[Mobile].&amp;[SAMSUNG Galaxy Grand Neo Plus]" c="SAMSUNG Galaxy Grand Neo Plus"/>
              <i n="[Table1].[Mobile].&amp;[SAMSUNG Galaxy Grand Prime 4g]" c="SAMSUNG Galaxy Grand Prime 4g"/>
              <i n="[Table1].[Mobile].&amp;[SAMSUNG Galaxy Grand Quattro]" c="SAMSUNG Galaxy Grand Quattro"/>
              <i n="[Table1].[Mobile].&amp;[SAMSUNG Galaxy J1]" c="SAMSUNG Galaxy J1"/>
              <i n="[Table1].[Mobile].&amp;[SAMSUNG Galaxy J1 Ace]" c="SAMSUNG Galaxy J1 Ace"/>
              <i n="[Table1].[Mobile].&amp;[SAMSUNG Galaxy J2]" c="SAMSUNG Galaxy J2"/>
              <i n="[Table1].[Mobile].&amp;[SAMSUNG Galaxy J2 - 2016]" c="SAMSUNG Galaxy J2 - 2016"/>
              <i n="[Table1].[Mobile].&amp;[SAMSUNG Galaxy J2 2018]" c="SAMSUNG Galaxy J2 2018"/>
              <i n="[Table1].[Mobile].&amp;[SAMSUNG Galaxy J2 Ace]" c="SAMSUNG Galaxy J2 Ace"/>
              <i n="[Table1].[Mobile].&amp;[SAMSUNG Galaxy J2 Core]" c="SAMSUNG Galaxy J2 Core"/>
              <i n="[Table1].[Mobile].&amp;[SAMSUNG Galaxy J2 Pro]" c="SAMSUNG Galaxy J2 Pro"/>
              <i n="[Table1].[Mobile].&amp;[SAMSUNG Galaxy J2-2017]" c="SAMSUNG Galaxy J2-2017"/>
              <i n="[Table1].[Mobile].&amp;[SAMSUNG Galaxy J4]" c="SAMSUNG Galaxy J4"/>
              <i n="[Table1].[Mobile].&amp;[SAMSUNG Galaxy J4 Plus]" c="SAMSUNG Galaxy J4 Plus"/>
              <i n="[Table1].[Mobile].&amp;[SAMSUNG Galaxy J5]" c="SAMSUNG Galaxy J5"/>
              <i n="[Table1].[Mobile].&amp;[SAMSUNG Galaxy J5 - 6 New 2016 Edition)]" c="SAMSUNG Galaxy J5 - 6 New 2016 Edition)"/>
              <i n="[Table1].[Mobile].&amp;[SAMSUNG Galaxy J5 Prime]" c="SAMSUNG Galaxy J5 Prime"/>
              <i n="[Table1].[Mobile].&amp;[SAMSUNG Galaxy J6]" c="SAMSUNG Galaxy J6"/>
              <i n="[Table1].[Mobile].&amp;[SAMSUNG Galaxy J6 Plus]" c="SAMSUNG Galaxy J6 Plus"/>
              <i n="[Table1].[Mobile].&amp;[SAMSUNG Galaxy J7]" c="SAMSUNG Galaxy J7"/>
              <i n="[Table1].[Mobile].&amp;[SAMSUNG Galaxy J7 - 6 New 2016 Edition)]" c="SAMSUNG Galaxy J7 - 6 New 2016 Edition)"/>
              <i n="[Table1].[Mobile].&amp;[SAMSUNG Galaxy J7 Duo]" c="SAMSUNG Galaxy J7 Duo"/>
              <i n="[Table1].[Mobile].&amp;[SAMSUNG Galaxy J7 Nxt]" c="SAMSUNG Galaxy J7 Nxt"/>
              <i n="[Table1].[Mobile].&amp;[SAMSUNG Galaxy J7 Prime]" c="SAMSUNG Galaxy J7 Prime"/>
              <i n="[Table1].[Mobile].&amp;[SAMSUNG Galaxy J7 Prime 2]" c="SAMSUNG Galaxy J7 Prime 2"/>
              <i n="[Table1].[Mobile].&amp;[SAMSUNG Galaxy J8]" c="SAMSUNG Galaxy J8"/>
              <i n="[Table1].[Mobile].&amp;[SAMSUNG Galaxy M01]" c="SAMSUNG Galaxy M01"/>
              <i n="[Table1].[Mobile].&amp;[SAMSUNG Galaxy M01s]" c="SAMSUNG Galaxy M01s"/>
              <i n="[Table1].[Mobile].&amp;[SAMSUNG Galaxy M02]" c="SAMSUNG Galaxy M02"/>
              <i n="[Table1].[Mobile].&amp;[SAMSUNG Galaxy M10]" c="SAMSUNG Galaxy M10"/>
              <i n="[Table1].[Mobile].&amp;[SAMSUNG Galaxy M10S]" c="SAMSUNG Galaxy M10S"/>
              <i n="[Table1].[Mobile].&amp;[SAMSUNG Galaxy M11]" c="SAMSUNG Galaxy M11"/>
              <i n="[Table1].[Mobile].&amp;[SAMSUNG Galaxy M12]" c="SAMSUNG Galaxy M12"/>
              <i n="[Table1].[Mobile].&amp;[SAMSUNG Galaxy M20]" c="SAMSUNG Galaxy M20"/>
              <i n="[Table1].[Mobile].&amp;[SAMSUNG Galaxy M21]" c="SAMSUNG Galaxy M21"/>
              <i n="[Table1].[Mobile].&amp;[SAMSUNG Galaxy M21 2021 Edition]" c="SAMSUNG Galaxy M21 2021 Edition"/>
              <i n="[Table1].[Mobile].&amp;[SAMSUNG Galaxy M30]" c="SAMSUNG Galaxy M30"/>
              <i n="[Table1].[Mobile].&amp;[SAMSUNG Galaxy M30S]" c="SAMSUNG Galaxy M30S"/>
              <i n="[Table1].[Mobile].&amp;[SAMSUNG Galaxy M31]" c="SAMSUNG Galaxy M31"/>
              <i n="[Table1].[Mobile].&amp;[SAMSUNG GALAXY M31S]" c="SAMSUNG GALAXY M31S"/>
              <i n="[Table1].[Mobile].&amp;[SAMSUNG Galaxy M32]" c="SAMSUNG Galaxy M32"/>
              <i n="[Table1].[Mobile].&amp;[SAMSUNG Galaxy M32 5G]" c="SAMSUNG Galaxy M32 5G"/>
              <i n="[Table1].[Mobile].&amp;[SAMSUNG Galaxy M40]" c="SAMSUNG Galaxy M40"/>
              <i n="[Table1].[Mobile].&amp;[SAMSUNG Galaxy M42]" c="SAMSUNG Galaxy M42"/>
              <i n="[Table1].[Mobile].&amp;[SAMSUNG Galaxy M42 5G]" c="SAMSUNG Galaxy M42 5G"/>
              <i n="[Table1].[Mobile].&amp;[SAMSUNG Galaxy M51]" c="SAMSUNG Galaxy M51"/>
              <i n="[Table1].[Mobile].&amp;[SAMSUNG Galaxy Mega 5.8]" c="SAMSUNG Galaxy Mega 5.8"/>
              <i n="[Table1].[Mobile].&amp;[SAMSUNG Galaxy Note 10]" c="SAMSUNG Galaxy Note 10"/>
              <i n="[Table1].[Mobile].&amp;[SAMSUNG Galaxy Note 10 Plus]" c="SAMSUNG Galaxy Note 10 Plus"/>
              <i n="[Table1].[Mobile].&amp;[SAMSUNG Galaxy Note 20]" c="SAMSUNG Galaxy Note 20"/>
              <i n="[Table1].[Mobile].&amp;[SAMSUNG Galaxy Note 20 Ultra 5G]" c="SAMSUNG Galaxy Note 20 Ultra 5G"/>
              <i n="[Table1].[Mobile].&amp;[SAMSUNG Galaxy Note 3]" c="SAMSUNG Galaxy Note 3"/>
              <i n="[Table1].[Mobile].&amp;[SAMSUNG Galaxy Note 3 Neo]" c="SAMSUNG Galaxy Note 3 Neo"/>
              <i n="[Table1].[Mobile].&amp;[SAMSUNG Galaxy Note 4]" c="SAMSUNG Galaxy Note 4"/>
              <i n="[Table1].[Mobile].&amp;[SAMSUNG Galaxy Note 5]" c="SAMSUNG Galaxy Note 5"/>
              <i n="[Table1].[Mobile].&amp;[SAMSUNG Galaxy Note 5 Dual]" c="SAMSUNG Galaxy Note 5 Dual"/>
              <i n="[Table1].[Mobile].&amp;[SAMSUNG Galaxy Note 8]" c="SAMSUNG Galaxy Note 8"/>
              <i n="[Table1].[Mobile].&amp;[SAMSUNG Galaxy Note 9]" c="SAMSUNG Galaxy Note 9"/>
              <i n="[Table1].[Mobile].&amp;[SAMSUNG Galaxy Note Edge]" c="SAMSUNG Galaxy Note Edge"/>
              <i n="[Table1].[Mobile].&amp;[SAMSUNG Galaxy Note10 Lite]" c="SAMSUNG Galaxy Note10 Lite"/>
              <i n="[Table1].[Mobile].&amp;[SAMSUNG Galaxy On Nxt]" c="SAMSUNG Galaxy On Nxt"/>
              <i n="[Table1].[Mobile].&amp;[SAMSUNG Galaxy On6]" c="SAMSUNG Galaxy On6"/>
              <i n="[Table1].[Mobile].&amp;[SAMSUNG Galaxy On7]" c="SAMSUNG Galaxy On7"/>
              <i n="[Table1].[Mobile].&amp;[SAMSUNG Galaxy On8]" c="SAMSUNG Galaxy On8"/>
              <i n="[Table1].[Mobile].&amp;[SAMSUNG Galaxy Pocket Neo]" c="SAMSUNG Galaxy Pocket Neo"/>
              <i n="[Table1].[Mobile].&amp;[SAMSUNG Galaxy S Duos 2]" c="SAMSUNG Galaxy S Duos 2"/>
              <i n="[Table1].[Mobile].&amp;[SAMSUNG Galaxy S Duos 3]" c="SAMSUNG Galaxy S Duos 3"/>
              <i n="[Table1].[Mobile].&amp;[SAMSUNG Galaxy S10]" c="SAMSUNG Galaxy S10"/>
              <i n="[Table1].[Mobile].&amp;[SAMSUNG Galaxy S10 Lite]" c="SAMSUNG Galaxy S10 Lite"/>
              <i n="[Table1].[Mobile].&amp;[SAMSUNG Galaxy S10 Plus]" c="SAMSUNG Galaxy S10 Plus"/>
              <i n="[Table1].[Mobile].&amp;[SAMSUNG Galaxy S10e]" c="SAMSUNG Galaxy S10e"/>
              <i n="[Table1].[Mobile].&amp;[SAMSUNG Galaxy S20]" c="SAMSUNG Galaxy S20"/>
              <i n="[Table1].[Mobile].&amp;[SAMSUNG Galaxy S20 FE]" c="SAMSUNG Galaxy S20 FE"/>
              <i n="[Table1].[Mobile].&amp;[SAMSUNG Galaxy S20 Ultra]" c="SAMSUNG Galaxy S20 Ultra"/>
              <i n="[Table1].[Mobile].&amp;[SAMSUNG Galaxy S20+]" c="SAMSUNG Galaxy S20+"/>
              <i n="[Table1].[Mobile].&amp;[SAMSUNG Galaxy S21]" c="SAMSUNG Galaxy S21"/>
              <i n="[Table1].[Mobile].&amp;[SAMSUNG Galaxy S21 Plus]" c="SAMSUNG Galaxy S21 Plus"/>
              <i n="[Table1].[Mobile].&amp;[SAMSUNG Galaxy S21 SE 5G]" c="SAMSUNG Galaxy S21 SE 5G"/>
              <i n="[Table1].[Mobile].&amp;[SAMSUNG Galaxy S21 Ultra]" c="SAMSUNG Galaxy S21 Ultra"/>
              <i n="[Table1].[Mobile].&amp;[SAMSUNG Galaxy S3 Neo]" c="SAMSUNG Galaxy S3 Neo"/>
              <i n="[Table1].[Mobile].&amp;[SAMSUNG Galaxy S4]" c="SAMSUNG Galaxy S4"/>
              <i n="[Table1].[Mobile].&amp;[SAMSUNG Galaxy S4 Mini]" c="SAMSUNG Galaxy S4 Mini"/>
              <i n="[Table1].[Mobile].&amp;[SAMSUNG Galaxy S4 Zoom]" c="SAMSUNG Galaxy S4 Zoom"/>
              <i n="[Table1].[Mobile].&amp;[SAMSUNG Galaxy S5]" c="SAMSUNG Galaxy S5"/>
              <i n="[Table1].[Mobile].&amp;[SAMSUNG Galaxy S6]" c="SAMSUNG Galaxy S6"/>
              <i n="[Table1].[Mobile].&amp;[SAMSUNG Galaxy S6 Edge]" c="SAMSUNG Galaxy S6 Edge"/>
              <i n="[Table1].[Mobile].&amp;[SAMSUNG Galaxy S6 Edge+]" c="SAMSUNG Galaxy S6 Edge+"/>
              <i n="[Table1].[Mobile].&amp;[SAMSUNG Galaxy S7]" c="SAMSUNG Galaxy S7"/>
              <i n="[Table1].[Mobile].&amp;[SAMSUNG Galaxy S7 Edge]" c="SAMSUNG Galaxy S7 Edge"/>
              <i n="[Table1].[Mobile].&amp;[SAMSUNG Galaxy S8]" c="SAMSUNG Galaxy S8"/>
              <i n="[Table1].[Mobile].&amp;[SAMSUNG Galaxy S8 Plus]" c="SAMSUNG Galaxy S8 Plus"/>
              <i n="[Table1].[Mobile].&amp;[SAMSUNG Galaxy S9]" c="SAMSUNG Galaxy S9"/>
              <i n="[Table1].[Mobile].&amp;[SAMSUNG Galaxy S9 Plus]" c="SAMSUNG Galaxy S9 Plus"/>
              <i n="[Table1].[Mobile].&amp;[SAMSUNG Galaxy Star]" c="SAMSUNG Galaxy Star"/>
              <i n="[Table1].[Mobile].&amp;[SAMSUNG Galaxy Star 2]" c="SAMSUNG Galaxy Star 2"/>
              <i n="[Table1].[Mobile].&amp;[SAMSUNG Galaxy Star Advance]" c="SAMSUNG Galaxy Star Advance"/>
              <i n="[Table1].[Mobile].&amp;[SAMSUNG Galaxy Star Pro]" c="SAMSUNG Galaxy Star Pro"/>
              <i n="[Table1].[Mobile].&amp;[SAMSUNG Galaxy Trend]" c="SAMSUNG Galaxy Trend"/>
              <i n="[Table1].[Mobile].&amp;[SAMSUNG Galaxy Z Flip]" c="SAMSUNG Galaxy Z Flip"/>
              <i n="[Table1].[Mobile].&amp;[SAMSUNG Galaxy Z Flip3 5G]" c="SAMSUNG Galaxy Z Flip3 5G"/>
              <i n="[Table1].[Mobile].&amp;[SAMSUNG Galaxy Z Fold3 5G]" c="SAMSUNG Galaxy Z Fold3 5G"/>
              <i n="[Table1].[Mobile].&amp;[SAMSUNG Grand Prime]" c="SAMSUNG Grand Prime"/>
              <i n="[Table1].[Mobile].&amp;[SAMSUNG Grand Prime 4G]" c="SAMSUNG Grand Prime 4G"/>
              <i n="[Table1].[Mobile].&amp;[SAMSUNG GT 1200 R/I/M]" c="SAMSUNG GT 1200 R/I/M"/>
              <i n="[Table1].[Mobile].&amp;[SAMSUNG Guru 1200]" c="SAMSUNG Guru 1200"/>
              <i n="[Table1].[Mobile].&amp;[SAMSUNG Guru E1207T]" c="SAMSUNG Guru E1207T"/>
              <i n="[Table1].[Mobile].&amp;[SAMSUNG Guru FM Plus]" c="SAMSUNG Guru FM Plus"/>
              <i n="[Table1].[Mobile].&amp;[SAMSUNG Guru FM Plus SM-B110E/D]" c="SAMSUNG Guru FM Plus SM-B110E/D"/>
              <i n="[Table1].[Mobile].&amp;[SAMSUNG Guru GT]" c="SAMSUNG Guru GT"/>
              <i n="[Table1].[Mobile].&amp;[SAMSUNG Guru Music 2]" c="SAMSUNG Guru Music 2"/>
              <i n="[Table1].[Mobile].&amp;[SAMSUNG Guru Music 2 SM-B310E]" c="SAMSUNG Guru Music 2 SM-B310E"/>
              <i n="[Table1].[Mobile].&amp;[SAMSUNG Guru Plus B110]" c="SAMSUNG Guru Plus B110"/>
              <i n="[Table1].[Mobile].&amp;[SAMSUNG M01 core]" c="SAMSUNG M01 core"/>
              <i n="[Table1].[Mobile].&amp;[SAMSUNG M02s]" c="SAMSUNG M02s"/>
              <i n="[Table1].[Mobile].&amp;[SAMSUNG M21 2021 Edition]" c="SAMSUNG M21 2021 Edition"/>
              <i n="[Table1].[Mobile].&amp;[SAMSUNG M31]" c="SAMSUNG M31"/>
              <i n="[Table1].[Mobile].&amp;[SAMSUNG M31 Prime]" c="SAMSUNG M31 Prime"/>
              <i n="[Table1].[Mobile].&amp;[SAMSUNG M31s]" c="SAMSUNG M31s"/>
              <i n="[Table1].[Mobile].&amp;[SAMSUNG M32 5G]" c="SAMSUNG M32 5G"/>
              <i n="[Table1].[Mobile].&amp;[SAMSUNG M52 5G]" c="SAMSUNG M52 5G"/>
              <i n="[Table1].[Mobile].&amp;[SAMSUNG Metro]" c="SAMSUNG Metro"/>
              <i n="[Table1].[Mobile].&amp;[SAMSUNG Metro 313]" c="SAMSUNG Metro 313"/>
              <i n="[Table1].[Mobile].&amp;[SAMSUNG Metro 313 Dual Sim]" c="SAMSUNG Metro 313 Dual Sim"/>
              <i n="[Table1].[Mobile].&amp;[SAMSUNG Metro 350]" c="SAMSUNG Metro 350"/>
              <i n="[Table1].[Mobile].&amp;[SAMSUNG Metro 360]" c="SAMSUNG Metro 360"/>
              <i n="[Table1].[Mobile].&amp;[SAMSUNG Metro B312E Dual Sim - White]" c="SAMSUNG Metro B312E Dual Sim - White"/>
              <i n="[Table1].[Mobile].&amp;[SAMSUNG Metro B313E Dual Sim - White]" c="SAMSUNG Metro B313E Dual Sim - White"/>
              <i n="[Table1].[Mobile].&amp;[SAMSUNG Metro SM-B313ez]" c="SAMSUNG Metro SM-B313ez"/>
              <i n="[Table1].[Mobile].&amp;[SAMSUNG Metro XL]" c="SAMSUNG Metro XL"/>
              <i n="[Table1].[Mobile].&amp;[SAMSUNG On5 Pro]" c="SAMSUNG On5 Pro"/>
              <i n="[Table1].[Mobile].&amp;[SAMSUNG On7 Pro]" c="SAMSUNG On7 Pro"/>
              <i n="[Table1].[Mobile].&amp;[SAMSUNG Rex 60]" c="SAMSUNG Rex 60"/>
              <i n="[Table1].[Mobile].&amp;[SAMSUNG S20 FE 5G]" c="SAMSUNG S20 FE 5G"/>
              <i n="[Table1].[Mobile].&amp;[SAMSUNG S7 Edge]" c="SAMSUNG S7 Edge"/>
              <i n="[Table1].[Mobile].&amp;[SAMSUNG SAMSUNG Metro 350 Dual Sim]" c="SAMSUNG SAMSUNG Metro 350 Dual Sim"/>
              <i n="[Table1].[Mobile].&amp;[SAMSUNG Sm-B110E/D]" c="SAMSUNG Sm-B110E/D"/>
              <i n="[Table1].[Mobile].&amp;[SAMSUNG SM-B310EZDDINS]" c="SAMSUNG SM-B310EZDDINS"/>
              <i n="[Table1].[Mobile].&amp;[SAMSUNG Sm-G361Hhadins]" c="SAMSUNG Sm-G361Hhadins"/>
              <i n="[Table1].[Mobile].&amp;[SAMSUNG Tizen Z3]" c="SAMSUNG Tizen Z3"/>
              <i n="[Table1].[Mobile].&amp;[SAMSUNG Z1]" c="SAMSUNG Z1"/>
              <i n="[Table1].[Mobile].&amp;[SAMSUNG Z2]" c="SAMSUNG Z2"/>
              <i n="[Table1].[Mobile].&amp;[SAMSUNG Z3]" c="SAMSUNG Z3"/>
              <i n="[Table1].[Mobile].&amp;[SAMSUNG Z4]" c="SAMSUNG Z4"/>
              <i n="[Table1].[Mobile].&amp;[vivo S1]" c="vivo S1"/>
              <i n="[Table1].[Mobile].&amp;[vivo S2]" c="vivo S2"/>
              <i n="[Table1].[Mobile].&amp;[vivo T1 5G]" c="vivo T1 5G"/>
              <i n="[Table1].[Mobile].&amp;[vivo U10]" c="vivo U10"/>
              <i n="[Table1].[Mobile].&amp;[vivo U11]" c="vivo U11"/>
              <i n="[Table1].[Mobile].&amp;[vivo U12]" c="vivo U12"/>
              <i n="[Table1].[Mobile].&amp;[vivo V11 Pro]" c="vivo V11 Pro"/>
              <i n="[Table1].[Mobile].&amp;[vivo V20 2021]" c="vivo V20 2021"/>
              <i n="[Table1].[Mobile].&amp;[vivo V20 Pro]" c="vivo V20 Pro"/>
              <i n="[Table1].[Mobile].&amp;[vivo V20 SE]" c="vivo V20 SE"/>
              <i n="[Table1].[Mobile].&amp;[vivo V21 5G]" c="vivo V21 5G"/>
              <i n="[Table1].[Mobile].&amp;[vivo V21e]" c="vivo V21e"/>
              <i n="[Table1].[Mobile].&amp;[vivo V23 5G]" c="vivo V23 5G"/>
              <i n="[Table1].[Mobile].&amp;[vivo V23 Pro 5G]" c="vivo V23 Pro 5G"/>
              <i n="[Table1].[Mobile].&amp;[vivo V7]" c="vivo V7"/>
              <i n="[Table1].[Mobile].&amp;[vivo V7+]" c="vivo V7+"/>
              <i n="[Table1].[Mobile].&amp;[vivo V9]" c="vivo V9"/>
              <i n="[Table1].[Mobile].&amp;[vivo V9 Youth]" c="vivo V9 Youth"/>
              <i n="[Table1].[Mobile].&amp;[vivo X21]" c="vivo X21"/>
              <i n="[Table1].[Mobile].&amp;[vivo X50]" c="vivo X50"/>
              <i n="[Table1].[Mobile].&amp;[vivo X50 Pro]" c="vivo X50 Pro"/>
              <i n="[Table1].[Mobile].&amp;[vivo X60]" c="vivo X60"/>
              <i n="[Table1].[Mobile].&amp;[vivo X60 Pro]" c="vivo X60 Pro"/>
              <i n="[Table1].[Mobile].&amp;[vivo X70 Pro]" c="vivo X70 Pro"/>
              <i n="[Table1].[Mobile].&amp;[vivo X70 Pro+]" c="vivo X70 Pro+"/>
              <i n="[Table1].[Mobile].&amp;[vivo Y11]" c="vivo Y11"/>
              <i n="[Table1].[Mobile].&amp;[vivo Y12G]" c="vivo Y12G"/>
              <i n="[Table1].[Mobile].&amp;[vivo Y12s]" c="vivo Y12s"/>
              <i n="[Table1].[Mobile].&amp;[vivo Y1s]" c="vivo Y1s"/>
              <i n="[Table1].[Mobile].&amp;[vivo Y20]" c="vivo Y20"/>
              <i n="[Table1].[Mobile].&amp;[vivo Y20 T]" c="vivo Y20 T"/>
              <i n="[Table1].[Mobile].&amp;[vivo Y20A]" c="vivo Y20A"/>
              <i n="[Table1].[Mobile].&amp;[vivo Y20A 2021]" c="vivo Y20A 2021"/>
              <i n="[Table1].[Mobile].&amp;[vivo Y20G]" c="vivo Y20G"/>
              <i n="[Table1].[Mobile].&amp;[vivo Y20G 2021]" c="vivo Y20G 2021"/>
              <i n="[Table1].[Mobile].&amp;[vivo Y21]" c="vivo Y21"/>
              <i n="[Table1].[Mobile].&amp;[vivo Y21A]" c="vivo Y21A"/>
              <i n="[Table1].[Mobile].&amp;[vivo Y21T]" c="vivo Y21T"/>
              <i n="[Table1].[Mobile].&amp;[vivo Y30]" c="vivo Y30"/>
              <i n="[Table1].[Mobile].&amp;[vivo Y31]" c="vivo Y31"/>
              <i n="[Table1].[Mobile].&amp;[vivo Y33s]" c="vivo Y33s"/>
              <i n="[Table1].[Mobile].&amp;[vivo Y33T]" c="vivo Y33T"/>
              <i n="[Table1].[Mobile].&amp;[vivo Y51A]" c="vivo Y51A"/>
              <i n="[Table1].[Mobile].&amp;[vivo Y53s]" c="vivo Y53s"/>
              <i n="[Table1].[Mobile].&amp;[vivo Y69]" c="vivo Y69"/>
              <i n="[Table1].[Mobile].&amp;[vivo Y71i]" c="vivo Y71i"/>
              <i n="[Table1].[Mobile].&amp;[vivo Y72 5G]" c="vivo Y72 5G"/>
              <i n="[Table1].[Mobile].&amp;[vivo Y73]" c="vivo Y73"/>
              <i n="[Table1].[Mobile].&amp;[vivo Y75 5G]" c="vivo Y75 5G"/>
              <i n="[Table1].[Mobile].&amp;[vivo Y83]" c="vivo Y83"/>
              <i n="[Table1].[Mobile].&amp;[vivo Y83 Pro]" c="vivo Y83 Pro"/>
              <i n="[Table1].[Mobile].&amp;[vivo Y90]" c="vivo Y90"/>
              <i n="[Table1].[Mobile].&amp;[vivo Y91i]" c="vivo Y91i"/>
              <i n="[Table1].[Mobile].&amp;[vivo Y93]" c="vivo Y93"/>
              <i n="[Table1].[Mobile].&amp;[vivo Y94]" c="vivo Y94"/>
              <i n="[Table1].[Mobile].&amp;[vivo Y95]" c="vivo Y95"/>
              <i n="[Table1].[Mobile].&amp;[vivo Z1 Pro]" c="vivo Z1 Pro"/>
              <i n="[Table1].[Mobile].&amp;[vivo Z1x]" c="vivo Z1x"/>
              <i n="[Table1].[Mobile].&amp;[Xiaomi 11 Lite NE]" c="Xiaomi 11 Lite NE"/>
              <i n="[Table1].[Mobile].&amp;[Xiaomi 11i 5G]" c="Xiaomi 11i 5G"/>
              <i n="[Table1].[Mobile].&amp;[Xiaomi 11i Hypercharge 5G]" c="Xiaomi 11i Hypercharge 5G"/>
              <i n="[Table1].[Mobile].&amp;[Xiaomi 9A Sport]" c="Xiaomi 9A Sport"/>
              <i n="[Table1].[Mobile].&amp;[Xiaomi Mi 10]" c="Xiaomi Mi 10"/>
              <i n="[Table1].[Mobile].&amp;[Xiaomi Mi 10i]" c="Xiaomi Mi 10i"/>
              <i n="[Table1].[Mobile].&amp;[Xiaomi Mi 10T]" c="Xiaomi Mi 10T"/>
              <i n="[Table1].[Mobile].&amp;[Xiaomi Mi 11 Lite]" c="Xiaomi Mi 11 Lite"/>
              <i n="[Table1].[Mobile].&amp;[Xiaomi Mi 11X]" c="Xiaomi Mi 11X"/>
              <i n="[Table1].[Mobile].&amp;[Xiaomi MI 11X 5G]" c="Xiaomi MI 11X 5G"/>
              <i n="[Table1].[Mobile].&amp;[Xiaomi Mi 11X Pro 5G]" c="Xiaomi Mi 11X Pro 5G"/>
              <i n="[Table1].[Mobile].&amp;[Xiaomi Mi A2]" c="Xiaomi Mi A2"/>
              <i n="[Table1].[Mobile].&amp;[Xiaomi Mi A3]" c="Xiaomi Mi A3"/>
              <i n="[Table1].[Mobile].&amp;[Xiaomi Mi Max 2]" c="Xiaomi Mi Max 2"/>
              <i n="[Table1].[Mobile].&amp;[Xiaomi MI3]" c="Xiaomi MI3"/>
              <i n="[Table1].[Mobile].&amp;[Xiaomi Note 10 lite]" c="Xiaomi Note 10 lite"/>
              <i n="[Table1].[Mobile].&amp;[Xiaomi Redmi 5]" c="Xiaomi Redmi 5"/>
              <i n="[Table1].[Mobile].&amp;[Xiaomi Redmi 6]" c="Xiaomi Redmi 6"/>
              <i n="[Table1].[Mobile].&amp;[Xiaomi Redmi 6 Pro]" c="Xiaomi Redmi 6 Pro"/>
              <i n="[Table1].[Mobile].&amp;[Xiaomi Redmi 6A]" c="Xiaomi Redmi 6A"/>
              <i n="[Table1].[Mobile].&amp;[Xiaomi Redmi 7]" c="Xiaomi Redmi 7"/>
              <i n="[Table1].[Mobile].&amp;[Xiaomi Redmi 7A]" c="Xiaomi Redmi 7A"/>
              <i n="[Table1].[Mobile].&amp;[Xiaomi Redmi 8]" c="Xiaomi Redmi 8"/>
              <i n="[Table1].[Mobile].&amp;[Xiaomi Redmi 8A]" c="Xiaomi Redmi 8A"/>
              <i n="[Table1].[Mobile].&amp;[Xiaomi Redmi 8A Dual]" c="Xiaomi Redmi 8A Dual"/>
              <i n="[Table1].[Mobile].&amp;[Xiaomi Redmi 9]" c="Xiaomi Redmi 9"/>
              <i n="[Table1].[Mobile].&amp;[Xiaomi REDMI 9 Power]" c="Xiaomi REDMI 9 Power"/>
              <i n="[Table1].[Mobile].&amp;[Xiaomi REDMI 9 Prime]" c="Xiaomi REDMI 9 Prime"/>
              <i n="[Table1].[Mobile].&amp;[Xiaomi Redmi 9A]" c="Xiaomi Redmi 9A"/>
              <i n="[Table1].[Mobile].&amp;[Xiaomi REDMI 9i]" c="Xiaomi REDMI 9i"/>
              <i n="[Table1].[Mobile].&amp;[Xiaomi Redmi K20]" c="Xiaomi Redmi K20"/>
              <i n="[Table1].[Mobile].&amp;[Xiaomi Redmi K20 Pro]" c="Xiaomi Redmi K20 Pro"/>
              <i n="[Table1].[Mobile].&amp;[Xiaomi REDMI Note 10 Pro]" c="Xiaomi REDMI Note 10 Pro"/>
              <i n="[Table1].[Mobile].&amp;[Xiaomi REDMI Note 10S]" c="Xiaomi REDMI Note 10S"/>
              <i n="[Table1].[Mobile].&amp;[Xiaomi Redmi Note 11T 5G]" c="Xiaomi Redmi Note 11T 5G"/>
              <i n="[Table1].[Mobile].&amp;[Xiaomi Redmi Note 4]" c="Xiaomi Redmi Note 4"/>
              <i n="[Table1].[Mobile].&amp;[Xiaomi Redmi Note 5]" c="Xiaomi Redmi Note 5"/>
              <i n="[Table1].[Mobile].&amp;[Xiaomi Redmi Note 5 Pro]" c="Xiaomi Redmi Note 5 Pro"/>
              <i n="[Table1].[Mobile].&amp;[Xiaomi Redmi Note 6 Pro]" c="Xiaomi Redmi Note 6 Pro"/>
              <i n="[Table1].[Mobile].&amp;[Xiaomi Redmi Note 7]" c="Xiaomi Redmi Note 7"/>
              <i n="[Table1].[Mobile].&amp;[Xiaomi Redmi Note 7 Pro]" c="Xiaomi Redmi Note 7 Pro"/>
              <i n="[Table1].[Mobile].&amp;[Xiaomi Redmi Note 7S]" c="Xiaomi Redmi Note 7S"/>
              <i n="[Table1].[Mobile].&amp;[Xiaomi Redmi Note 8]" c="Xiaomi Redmi Note 8"/>
              <i n="[Table1].[Mobile].&amp;[Xiaomi REDMI Note 9]" c="Xiaomi REDMI Note 9"/>
              <i n="[Table1].[Mobile].&amp;[Xiaomi Redmi Note 9 Pro]" c="Xiaomi Redmi Note 9 Pro"/>
              <i n="[Table1].[Mobile].&amp;[Xiaomi Redmi Y1]" c="Xiaomi Redmi Y1"/>
              <i n="[Table1].[Mobile].&amp;[Xiaomi Redmi Y2]" c="Xiaomi Redmi Y2"/>
              <i n="[Table1].[Mobile].&amp;[Xiaomi Redmi Y3]" c="Xiaomi Redmi Y3"/>
              <i n="[Table1].[Mobile].&amp;[Xiaomi Y11T Pro]" c="Xiaomi Y11T Pro"/>
            </range>
          </ranges>
        </level>
      </levels>
      <selections count="1">
        <selection n="[Table1].[Mobile].&amp;[Apple iPhone 11 Pro]"/>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lors" xr10:uid="{6746CD1E-1B77-464E-86D6-42824D310094}" cache="Slicer_Colors" caption="Colors" level="1" rowHeight="251883"/>
  <slicer name="Storage_Size" xr10:uid="{D51EBC6A-3486-4B24-B8AE-4B1F59086D12}" cache="Slicer_Storage_Size" caption="Storage_Size" level="1" rowHeight="251883"/>
  <slicer name="Selling_Price" xr10:uid="{A12BBFA5-10F9-4ECD-92BD-46DE21FF20CC}" cache="Slicer_Selling_Price" caption="Selling_Price" startItem="8" level="1" rowHeight="251883"/>
  <slicer name="Mobile" xr10:uid="{25CD9D8D-02A4-4F83-AFA1-7D99F825C673}" cache="Slicer_Mobile" caption="Mobile" level="1" rowHeight="25188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24FE68B-087A-4B59-B5CD-A7A74B12E782}" name="Table1" displayName="Table1" ref="A1:O3115" totalsRowShown="0">
  <autoFilter ref="A1:O3115" xr:uid="{A24FE68B-087A-4B59-B5CD-A7A74B12E782}"/>
  <tableColumns count="15">
    <tableColumn id="1" xr3:uid="{C8906541-4D6C-46AC-92FC-E0F9C5E75F7A}" name="Brands"/>
    <tableColumn id="2" xr3:uid="{1124CC04-847C-46E6-A9A1-BBE64CDB2AEC}" name="Models"/>
    <tableColumn id="3" xr3:uid="{9D0B0376-A893-46F4-A930-B1688EBD0C40}" name="Colors"/>
    <tableColumn id="4" xr3:uid="{49D72BA0-2D0D-4DDA-9FBF-0E40EDA21E19}" name="Storage_Unit"/>
    <tableColumn id="5" xr3:uid="{4967A7C7-BC96-4663-8034-845EB7ABE32B}" name="Storage_Size"/>
    <tableColumn id="6" xr3:uid="{F6FC75A2-D7D9-4CCF-A5FD-32B205F891D3}" name="Memory_Unit"/>
    <tableColumn id="7" xr3:uid="{19F06766-7F91-4476-8C30-D14D53ABA993}" name="Memory_Size"/>
    <tableColumn id="8" xr3:uid="{607F821A-28E3-4A15-8B6E-1C795257FEB9}" name="Storage_Expanding"/>
    <tableColumn id="9" xr3:uid="{1CBC0BA6-666D-4E95-AF76-4160DC0345EF}" name="Camera"/>
    <tableColumn id="10" xr3:uid="{2395D0B0-8D11-4D66-A9DF-C9A4C805263B}" name="Mobile"/>
    <tableColumn id="11" xr3:uid="{1347D1FF-D601-4F90-9806-B4ACD0B69667}" name="Rating"/>
    <tableColumn id="12" xr3:uid="{70D53BD2-3E32-46CB-84F9-E651CA64453C}" name="Selling_Price"/>
    <tableColumn id="13" xr3:uid="{A1648382-08E6-446F-9AA7-3396A9882D64}" name="Original_Price"/>
    <tableColumn id="14" xr3:uid="{0D8B88E8-3F02-4FAF-AC4B-BCFF4099BC81}" name="Discount"/>
    <tableColumn id="15" xr3:uid="{A43BF790-C3E5-4600-AA90-31FA2903BBA1}" name="Discount_Percentag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drawing" Target="../drawings/drawing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737A37-E55A-4D8C-91FC-7304EFE06C01}">
  <dimension ref="A1:T3115"/>
  <sheetViews>
    <sheetView topLeftCell="N1" workbookViewId="0">
      <selection activeCell="T7" sqref="T7"/>
    </sheetView>
  </sheetViews>
  <sheetFormatPr defaultRowHeight="14.5" x14ac:dyDescent="0.35"/>
  <cols>
    <col min="1" max="1" width="8.7265625" customWidth="1"/>
    <col min="4" max="4" width="13.6328125" customWidth="1"/>
    <col min="5" max="5" width="13.81640625" customWidth="1"/>
    <col min="6" max="6" width="13.6328125" customWidth="1"/>
    <col min="7" max="7" width="13.81640625" customWidth="1"/>
    <col min="8" max="8" width="19.36328125" customWidth="1"/>
    <col min="9" max="9" width="9.1796875" customWidth="1"/>
    <col min="12" max="12" width="13.54296875" customWidth="1"/>
    <col min="13" max="13" width="14.453125" customWidth="1"/>
    <col min="14" max="14" width="10.1796875" customWidth="1"/>
    <col min="15" max="15" width="20.81640625" customWidth="1"/>
    <col min="18" max="18" width="13.81640625" bestFit="1" customWidth="1"/>
  </cols>
  <sheetData>
    <row r="1" spans="1:20" x14ac:dyDescent="0.35">
      <c r="A1" t="s">
        <v>0</v>
      </c>
      <c r="B1" t="s">
        <v>1</v>
      </c>
      <c r="C1" t="s">
        <v>2</v>
      </c>
      <c r="D1" t="s">
        <v>3</v>
      </c>
      <c r="E1" t="s">
        <v>4</v>
      </c>
      <c r="F1" t="s">
        <v>5</v>
      </c>
      <c r="G1" t="s">
        <v>6</v>
      </c>
      <c r="H1" t="s">
        <v>7</v>
      </c>
      <c r="I1" t="s">
        <v>8</v>
      </c>
      <c r="J1" t="s">
        <v>9</v>
      </c>
      <c r="K1" t="s">
        <v>10</v>
      </c>
      <c r="L1" t="s">
        <v>11</v>
      </c>
      <c r="M1" t="s">
        <v>12</v>
      </c>
      <c r="N1" t="s">
        <v>13</v>
      </c>
      <c r="O1" t="s">
        <v>14</v>
      </c>
    </row>
    <row r="2" spans="1:20" x14ac:dyDescent="0.35">
      <c r="A2" t="s">
        <v>15</v>
      </c>
      <c r="B2" t="s">
        <v>16</v>
      </c>
      <c r="C2" t="s">
        <v>17</v>
      </c>
      <c r="D2" t="s">
        <v>18</v>
      </c>
      <c r="E2">
        <v>128</v>
      </c>
      <c r="F2" t="s">
        <v>18</v>
      </c>
      <c r="G2">
        <v>8</v>
      </c>
      <c r="H2" t="s">
        <v>19</v>
      </c>
      <c r="I2" t="s">
        <v>20</v>
      </c>
      <c r="J2" t="s">
        <v>21</v>
      </c>
      <c r="K2">
        <v>4.3</v>
      </c>
      <c r="L2">
        <v>19330</v>
      </c>
      <c r="M2">
        <v>20999</v>
      </c>
      <c r="N2">
        <v>1669</v>
      </c>
      <c r="O2">
        <v>7.9479975239999998</v>
      </c>
    </row>
    <row r="3" spans="1:20" x14ac:dyDescent="0.35">
      <c r="A3" t="s">
        <v>22</v>
      </c>
      <c r="B3">
        <v>3.2</v>
      </c>
      <c r="C3" t="s">
        <v>23</v>
      </c>
      <c r="D3" t="s">
        <v>18</v>
      </c>
      <c r="E3">
        <v>16</v>
      </c>
      <c r="F3" t="s">
        <v>18</v>
      </c>
      <c r="G3">
        <v>2</v>
      </c>
      <c r="H3" t="s">
        <v>19</v>
      </c>
      <c r="I3" t="s">
        <v>20</v>
      </c>
      <c r="J3" t="s">
        <v>24</v>
      </c>
      <c r="K3">
        <v>3.8</v>
      </c>
      <c r="L3">
        <v>10199</v>
      </c>
      <c r="M3">
        <v>10199</v>
      </c>
      <c r="N3">
        <v>0</v>
      </c>
      <c r="O3">
        <v>0</v>
      </c>
      <c r="R3" t="s">
        <v>2479</v>
      </c>
      <c r="T3">
        <f>COUNTA(A:A)</f>
        <v>3115</v>
      </c>
    </row>
    <row r="4" spans="1:20" x14ac:dyDescent="0.35">
      <c r="A4" t="s">
        <v>25</v>
      </c>
      <c r="B4" t="s">
        <v>26</v>
      </c>
      <c r="C4" t="s">
        <v>27</v>
      </c>
      <c r="D4" t="s">
        <v>18</v>
      </c>
      <c r="E4">
        <v>64</v>
      </c>
      <c r="F4" t="s">
        <v>18</v>
      </c>
      <c r="G4">
        <v>2</v>
      </c>
      <c r="H4" t="s">
        <v>19</v>
      </c>
      <c r="I4" t="s">
        <v>20</v>
      </c>
      <c r="J4" t="s">
        <v>28</v>
      </c>
      <c r="K4">
        <v>4.4000000000000004</v>
      </c>
      <c r="L4">
        <v>6999</v>
      </c>
      <c r="M4">
        <v>7999</v>
      </c>
      <c r="N4">
        <v>1000</v>
      </c>
      <c r="O4">
        <v>12.501562699999999</v>
      </c>
      <c r="R4" t="s">
        <v>2480</v>
      </c>
      <c r="T4">
        <f>MAX(L:L)</f>
        <v>179900</v>
      </c>
    </row>
    <row r="5" spans="1:20" x14ac:dyDescent="0.35">
      <c r="A5" t="s">
        <v>29</v>
      </c>
      <c r="B5" t="s">
        <v>30</v>
      </c>
      <c r="C5" t="s">
        <v>31</v>
      </c>
      <c r="D5" t="s">
        <v>18</v>
      </c>
      <c r="E5">
        <v>64</v>
      </c>
      <c r="F5" t="s">
        <v>18</v>
      </c>
      <c r="G5">
        <v>4</v>
      </c>
      <c r="H5" t="s">
        <v>19</v>
      </c>
      <c r="I5" t="s">
        <v>20</v>
      </c>
      <c r="J5" t="s">
        <v>32</v>
      </c>
      <c r="K5">
        <v>4.2</v>
      </c>
      <c r="L5">
        <v>12999</v>
      </c>
      <c r="M5">
        <v>12999</v>
      </c>
      <c r="N5">
        <v>0</v>
      </c>
      <c r="O5">
        <v>0</v>
      </c>
      <c r="R5" t="s">
        <v>2481</v>
      </c>
      <c r="T5">
        <f>MIN(L:L)</f>
        <v>1000</v>
      </c>
    </row>
    <row r="6" spans="1:20" x14ac:dyDescent="0.35">
      <c r="A6" t="s">
        <v>33</v>
      </c>
      <c r="B6" t="s">
        <v>34</v>
      </c>
      <c r="C6" t="s">
        <v>35</v>
      </c>
      <c r="D6" t="s">
        <v>18</v>
      </c>
      <c r="E6">
        <v>64</v>
      </c>
      <c r="F6" t="s">
        <v>18</v>
      </c>
      <c r="G6">
        <v>4</v>
      </c>
      <c r="H6" t="s">
        <v>19</v>
      </c>
      <c r="I6" t="s">
        <v>20</v>
      </c>
      <c r="J6" t="s">
        <v>36</v>
      </c>
      <c r="K6">
        <v>4.5999999999999996</v>
      </c>
      <c r="L6">
        <v>49900</v>
      </c>
      <c r="M6">
        <v>49900</v>
      </c>
      <c r="N6">
        <v>0</v>
      </c>
      <c r="O6">
        <v>0</v>
      </c>
      <c r="R6" t="s">
        <v>2482</v>
      </c>
      <c r="T6" s="5">
        <f>AVERAGE(N:N)</f>
        <v>1896.8474630700064</v>
      </c>
    </row>
    <row r="7" spans="1:20" x14ac:dyDescent="0.35">
      <c r="A7" t="s">
        <v>37</v>
      </c>
      <c r="B7" t="s">
        <v>38</v>
      </c>
      <c r="C7" t="s">
        <v>35</v>
      </c>
      <c r="D7" t="s">
        <v>39</v>
      </c>
      <c r="E7">
        <v>16</v>
      </c>
      <c r="F7" t="s">
        <v>39</v>
      </c>
      <c r="G7">
        <v>8</v>
      </c>
      <c r="H7" t="s">
        <v>19</v>
      </c>
      <c r="I7" t="s">
        <v>20</v>
      </c>
      <c r="J7" t="s">
        <v>40</v>
      </c>
      <c r="K7">
        <v>4</v>
      </c>
      <c r="L7">
        <v>2199</v>
      </c>
      <c r="M7">
        <v>2199</v>
      </c>
      <c r="N7">
        <v>0</v>
      </c>
      <c r="O7">
        <v>0</v>
      </c>
      <c r="R7" t="s">
        <v>2483</v>
      </c>
      <c r="T7" s="4">
        <f>AVERAGE(K:K)</f>
        <v>4.0468850353243093</v>
      </c>
    </row>
    <row r="8" spans="1:20" x14ac:dyDescent="0.35">
      <c r="A8" t="s">
        <v>33</v>
      </c>
      <c r="B8" t="s">
        <v>41</v>
      </c>
      <c r="C8" t="s">
        <v>42</v>
      </c>
      <c r="D8" t="s">
        <v>18</v>
      </c>
      <c r="E8">
        <v>512</v>
      </c>
      <c r="F8" t="s">
        <v>18</v>
      </c>
      <c r="G8">
        <v>6</v>
      </c>
      <c r="H8" t="s">
        <v>19</v>
      </c>
      <c r="I8" t="s">
        <v>20</v>
      </c>
      <c r="J8" t="s">
        <v>43</v>
      </c>
      <c r="K8">
        <v>0</v>
      </c>
      <c r="L8">
        <v>99900</v>
      </c>
      <c r="M8">
        <v>99900</v>
      </c>
      <c r="N8">
        <v>0</v>
      </c>
      <c r="O8">
        <v>0</v>
      </c>
    </row>
    <row r="9" spans="1:20" x14ac:dyDescent="0.35">
      <c r="A9" t="s">
        <v>33</v>
      </c>
      <c r="B9" t="s">
        <v>44</v>
      </c>
      <c r="C9" t="s">
        <v>45</v>
      </c>
      <c r="D9" t="s">
        <v>18</v>
      </c>
      <c r="E9">
        <v>64</v>
      </c>
      <c r="F9" t="s">
        <v>18</v>
      </c>
      <c r="G9">
        <v>3</v>
      </c>
      <c r="H9" t="s">
        <v>19</v>
      </c>
      <c r="I9" t="s">
        <v>20</v>
      </c>
      <c r="J9" t="s">
        <v>46</v>
      </c>
      <c r="K9">
        <v>4.5999999999999996</v>
      </c>
      <c r="L9">
        <v>42999</v>
      </c>
      <c r="M9">
        <v>47900</v>
      </c>
      <c r="N9">
        <v>4901</v>
      </c>
      <c r="O9">
        <v>10.23173278</v>
      </c>
    </row>
    <row r="10" spans="1:20" x14ac:dyDescent="0.35">
      <c r="A10" t="s">
        <v>15</v>
      </c>
      <c r="B10" t="s">
        <v>47</v>
      </c>
      <c r="C10" t="s">
        <v>48</v>
      </c>
      <c r="D10" t="s">
        <v>18</v>
      </c>
      <c r="E10">
        <v>16</v>
      </c>
      <c r="F10" t="s">
        <v>18</v>
      </c>
      <c r="G10">
        <v>2</v>
      </c>
      <c r="H10" t="s">
        <v>19</v>
      </c>
      <c r="I10" t="s">
        <v>20</v>
      </c>
      <c r="J10" t="s">
        <v>49</v>
      </c>
      <c r="K10">
        <v>4.2</v>
      </c>
      <c r="L10">
        <v>20400</v>
      </c>
      <c r="M10">
        <v>20400</v>
      </c>
      <c r="N10">
        <v>0</v>
      </c>
      <c r="O10">
        <v>0</v>
      </c>
    </row>
    <row r="11" spans="1:20" x14ac:dyDescent="0.35">
      <c r="A11" t="s">
        <v>50</v>
      </c>
      <c r="B11" t="s">
        <v>51</v>
      </c>
      <c r="C11" t="s">
        <v>52</v>
      </c>
      <c r="D11" t="s">
        <v>18</v>
      </c>
      <c r="E11">
        <v>128</v>
      </c>
      <c r="F11" t="s">
        <v>18</v>
      </c>
      <c r="G11">
        <v>8</v>
      </c>
      <c r="H11" t="s">
        <v>19</v>
      </c>
      <c r="I11" t="s">
        <v>20</v>
      </c>
      <c r="J11" t="s">
        <v>53</v>
      </c>
      <c r="K11">
        <v>4.3</v>
      </c>
      <c r="L11">
        <v>21736</v>
      </c>
      <c r="M11">
        <v>22999</v>
      </c>
      <c r="N11">
        <v>1263</v>
      </c>
      <c r="O11">
        <v>5.4915431110000004</v>
      </c>
    </row>
    <row r="12" spans="1:20" x14ac:dyDescent="0.35">
      <c r="A12" t="s">
        <v>15</v>
      </c>
      <c r="B12" t="s">
        <v>54</v>
      </c>
      <c r="C12" t="s">
        <v>35</v>
      </c>
      <c r="D12" t="s">
        <v>18</v>
      </c>
      <c r="E12">
        <v>64</v>
      </c>
      <c r="F12" t="s">
        <v>18</v>
      </c>
      <c r="G12">
        <v>4</v>
      </c>
      <c r="H12" t="s">
        <v>19</v>
      </c>
      <c r="I12" t="s">
        <v>20</v>
      </c>
      <c r="J12" t="s">
        <v>55</v>
      </c>
      <c r="K12">
        <v>4.2</v>
      </c>
      <c r="L12">
        <v>11989</v>
      </c>
      <c r="M12">
        <v>11989</v>
      </c>
      <c r="N12">
        <v>0</v>
      </c>
      <c r="O12">
        <v>0</v>
      </c>
    </row>
    <row r="13" spans="1:20" x14ac:dyDescent="0.35">
      <c r="A13" t="s">
        <v>33</v>
      </c>
      <c r="B13" t="s">
        <v>34</v>
      </c>
      <c r="C13" t="s">
        <v>56</v>
      </c>
      <c r="D13" t="s">
        <v>18</v>
      </c>
      <c r="E13">
        <v>256</v>
      </c>
      <c r="F13" t="s">
        <v>18</v>
      </c>
      <c r="G13">
        <v>4</v>
      </c>
      <c r="H13" t="s">
        <v>19</v>
      </c>
      <c r="I13" t="s">
        <v>20</v>
      </c>
      <c r="J13" t="s">
        <v>36</v>
      </c>
      <c r="K13">
        <v>4.5999999999999996</v>
      </c>
      <c r="L13">
        <v>64900</v>
      </c>
      <c r="M13">
        <v>64900</v>
      </c>
      <c r="N13">
        <v>0</v>
      </c>
      <c r="O13">
        <v>0</v>
      </c>
    </row>
    <row r="14" spans="1:20" x14ac:dyDescent="0.35">
      <c r="A14" t="s">
        <v>25</v>
      </c>
      <c r="B14" t="s">
        <v>57</v>
      </c>
      <c r="C14" t="s">
        <v>58</v>
      </c>
      <c r="D14" t="s">
        <v>18</v>
      </c>
      <c r="E14">
        <v>128</v>
      </c>
      <c r="F14" t="s">
        <v>18</v>
      </c>
      <c r="G14">
        <v>6</v>
      </c>
      <c r="H14" t="s">
        <v>19</v>
      </c>
      <c r="I14" t="s">
        <v>20</v>
      </c>
      <c r="J14" t="s">
        <v>59</v>
      </c>
      <c r="K14">
        <v>4.3</v>
      </c>
      <c r="L14">
        <v>19999</v>
      </c>
      <c r="M14">
        <v>21999</v>
      </c>
      <c r="N14">
        <v>2000</v>
      </c>
      <c r="O14">
        <v>9.0913223330000008</v>
      </c>
    </row>
    <row r="15" spans="1:20" x14ac:dyDescent="0.35">
      <c r="A15" t="s">
        <v>60</v>
      </c>
      <c r="B15" t="s">
        <v>61</v>
      </c>
      <c r="C15" t="s">
        <v>62</v>
      </c>
      <c r="D15" t="s">
        <v>18</v>
      </c>
      <c r="E15">
        <v>32</v>
      </c>
      <c r="F15" t="s">
        <v>18</v>
      </c>
      <c r="G15">
        <v>3</v>
      </c>
      <c r="H15" t="s">
        <v>19</v>
      </c>
      <c r="I15" t="s">
        <v>20</v>
      </c>
      <c r="J15" t="s">
        <v>63</v>
      </c>
      <c r="K15">
        <v>4.3</v>
      </c>
      <c r="L15">
        <v>10490</v>
      </c>
      <c r="M15">
        <v>12990</v>
      </c>
      <c r="N15">
        <v>2500</v>
      </c>
      <c r="O15">
        <v>19.245573520000001</v>
      </c>
    </row>
    <row r="16" spans="1:20" x14ac:dyDescent="0.35">
      <c r="A16" t="s">
        <v>64</v>
      </c>
      <c r="B16" t="s">
        <v>65</v>
      </c>
      <c r="C16" t="s">
        <v>66</v>
      </c>
      <c r="D16" t="s">
        <v>18</v>
      </c>
      <c r="E16">
        <v>128</v>
      </c>
      <c r="F16" t="s">
        <v>18</v>
      </c>
      <c r="G16">
        <v>8</v>
      </c>
      <c r="H16" t="s">
        <v>19</v>
      </c>
      <c r="I16" t="s">
        <v>20</v>
      </c>
      <c r="J16" t="s">
        <v>67</v>
      </c>
      <c r="K16">
        <v>4.4000000000000004</v>
      </c>
      <c r="L16">
        <v>29990</v>
      </c>
      <c r="M16">
        <v>34990</v>
      </c>
      <c r="N16">
        <v>5000</v>
      </c>
      <c r="O16">
        <v>14.28979708</v>
      </c>
    </row>
    <row r="17" spans="1:15" x14ac:dyDescent="0.35">
      <c r="A17" t="s">
        <v>64</v>
      </c>
      <c r="B17" t="s">
        <v>68</v>
      </c>
      <c r="C17" t="s">
        <v>69</v>
      </c>
      <c r="D17" t="s">
        <v>18</v>
      </c>
      <c r="E17">
        <v>64</v>
      </c>
      <c r="F17" t="s">
        <v>18</v>
      </c>
      <c r="G17">
        <v>64</v>
      </c>
      <c r="H17" t="s">
        <v>19</v>
      </c>
      <c r="I17" t="s">
        <v>20</v>
      </c>
      <c r="J17" t="s">
        <v>70</v>
      </c>
      <c r="K17">
        <v>3.8</v>
      </c>
      <c r="L17">
        <v>39990</v>
      </c>
      <c r="M17">
        <v>46990</v>
      </c>
      <c r="N17">
        <v>7000</v>
      </c>
      <c r="O17">
        <v>14.89678655</v>
      </c>
    </row>
    <row r="18" spans="1:15" x14ac:dyDescent="0.35">
      <c r="A18" t="s">
        <v>33</v>
      </c>
      <c r="B18" t="s">
        <v>41</v>
      </c>
      <c r="C18" t="s">
        <v>42</v>
      </c>
      <c r="D18" t="s">
        <v>18</v>
      </c>
      <c r="E18">
        <v>512</v>
      </c>
      <c r="F18" t="s">
        <v>18</v>
      </c>
      <c r="G18">
        <v>6</v>
      </c>
      <c r="H18" t="s">
        <v>19</v>
      </c>
      <c r="I18" t="s">
        <v>20</v>
      </c>
      <c r="J18" t="s">
        <v>43</v>
      </c>
      <c r="K18">
        <v>0</v>
      </c>
      <c r="L18">
        <v>99900</v>
      </c>
      <c r="M18">
        <v>99900</v>
      </c>
      <c r="N18">
        <v>0</v>
      </c>
      <c r="O18">
        <v>0</v>
      </c>
    </row>
    <row r="19" spans="1:15" x14ac:dyDescent="0.35">
      <c r="A19" t="s">
        <v>15</v>
      </c>
      <c r="B19" t="s">
        <v>71</v>
      </c>
      <c r="C19" t="s">
        <v>72</v>
      </c>
      <c r="D19" t="s">
        <v>18</v>
      </c>
      <c r="E19">
        <v>16</v>
      </c>
      <c r="F19" t="s">
        <v>18</v>
      </c>
      <c r="G19">
        <v>1</v>
      </c>
      <c r="H19" t="s">
        <v>19</v>
      </c>
      <c r="I19" t="s">
        <v>20</v>
      </c>
      <c r="J19" t="s">
        <v>73</v>
      </c>
      <c r="K19">
        <v>4.2</v>
      </c>
      <c r="L19">
        <v>6999</v>
      </c>
      <c r="M19">
        <v>6999</v>
      </c>
      <c r="N19">
        <v>0</v>
      </c>
      <c r="O19">
        <v>0</v>
      </c>
    </row>
    <row r="20" spans="1:15" x14ac:dyDescent="0.35">
      <c r="A20" t="s">
        <v>74</v>
      </c>
      <c r="B20" t="s">
        <v>75</v>
      </c>
      <c r="C20" t="s">
        <v>76</v>
      </c>
      <c r="D20" t="s">
        <v>18</v>
      </c>
      <c r="E20">
        <v>64</v>
      </c>
      <c r="F20" t="s">
        <v>18</v>
      </c>
      <c r="G20">
        <v>4</v>
      </c>
      <c r="H20" t="s">
        <v>19</v>
      </c>
      <c r="I20" t="s">
        <v>20</v>
      </c>
      <c r="J20" t="s">
        <v>77</v>
      </c>
      <c r="K20">
        <v>4.0999999999999996</v>
      </c>
      <c r="L20">
        <v>13999</v>
      </c>
      <c r="M20">
        <v>13999</v>
      </c>
      <c r="N20">
        <v>0</v>
      </c>
      <c r="O20">
        <v>0</v>
      </c>
    </row>
    <row r="21" spans="1:15" x14ac:dyDescent="0.35">
      <c r="A21" t="s">
        <v>78</v>
      </c>
      <c r="B21" t="s">
        <v>79</v>
      </c>
      <c r="C21" t="s">
        <v>80</v>
      </c>
      <c r="D21" t="s">
        <v>18</v>
      </c>
      <c r="E21">
        <v>32</v>
      </c>
      <c r="F21" t="s">
        <v>18</v>
      </c>
      <c r="G21">
        <v>2</v>
      </c>
      <c r="H21" t="s">
        <v>19</v>
      </c>
      <c r="I21" t="s">
        <v>20</v>
      </c>
      <c r="J21" t="s">
        <v>81</v>
      </c>
      <c r="K21">
        <v>4.0999999999999996</v>
      </c>
      <c r="L21">
        <v>7699</v>
      </c>
      <c r="M21">
        <v>7699</v>
      </c>
      <c r="N21">
        <v>0</v>
      </c>
      <c r="O21">
        <v>0</v>
      </c>
    </row>
    <row r="22" spans="1:15" x14ac:dyDescent="0.35">
      <c r="A22" t="s">
        <v>82</v>
      </c>
      <c r="B22" t="s">
        <v>83</v>
      </c>
      <c r="C22" t="s">
        <v>84</v>
      </c>
      <c r="D22" t="s">
        <v>18</v>
      </c>
      <c r="E22">
        <v>64</v>
      </c>
      <c r="F22" t="s">
        <v>18</v>
      </c>
      <c r="G22">
        <v>4</v>
      </c>
      <c r="H22" t="s">
        <v>19</v>
      </c>
      <c r="I22" t="s">
        <v>20</v>
      </c>
      <c r="J22" t="s">
        <v>85</v>
      </c>
      <c r="K22">
        <v>3.9</v>
      </c>
      <c r="L22">
        <v>9999</v>
      </c>
      <c r="M22">
        <v>9999</v>
      </c>
      <c r="N22">
        <v>0</v>
      </c>
      <c r="O22">
        <v>0</v>
      </c>
    </row>
    <row r="23" spans="1:15" x14ac:dyDescent="0.35">
      <c r="A23" t="s">
        <v>25</v>
      </c>
      <c r="B23">
        <v>1</v>
      </c>
      <c r="C23" t="s">
        <v>27</v>
      </c>
      <c r="D23" t="s">
        <v>18</v>
      </c>
      <c r="E23">
        <v>64</v>
      </c>
      <c r="F23" t="s">
        <v>18</v>
      </c>
      <c r="G23">
        <v>3</v>
      </c>
      <c r="H23" t="s">
        <v>19</v>
      </c>
      <c r="I23" t="s">
        <v>20</v>
      </c>
      <c r="J23" t="s">
        <v>86</v>
      </c>
      <c r="K23">
        <v>0</v>
      </c>
      <c r="L23">
        <v>11990</v>
      </c>
      <c r="M23">
        <v>12990</v>
      </c>
      <c r="N23">
        <v>1000</v>
      </c>
      <c r="O23">
        <v>7.6982294070000004</v>
      </c>
    </row>
    <row r="24" spans="1:15" x14ac:dyDescent="0.35">
      <c r="A24" t="s">
        <v>37</v>
      </c>
      <c r="B24" t="s">
        <v>87</v>
      </c>
      <c r="C24" t="s">
        <v>88</v>
      </c>
      <c r="D24" t="s">
        <v>18</v>
      </c>
      <c r="E24">
        <v>8</v>
      </c>
      <c r="F24" t="s">
        <v>18</v>
      </c>
      <c r="G24">
        <v>1</v>
      </c>
      <c r="H24" t="s">
        <v>19</v>
      </c>
      <c r="I24" t="s">
        <v>20</v>
      </c>
      <c r="J24" t="s">
        <v>89</v>
      </c>
      <c r="K24">
        <v>3.5</v>
      </c>
      <c r="L24">
        <v>3499</v>
      </c>
      <c r="M24">
        <v>3499</v>
      </c>
      <c r="N24">
        <v>0</v>
      </c>
      <c r="O24">
        <v>0</v>
      </c>
    </row>
    <row r="25" spans="1:15" x14ac:dyDescent="0.35">
      <c r="A25" t="s">
        <v>25</v>
      </c>
      <c r="B25" t="s">
        <v>90</v>
      </c>
      <c r="C25" t="s">
        <v>91</v>
      </c>
      <c r="D25" t="s">
        <v>18</v>
      </c>
      <c r="E25">
        <v>128</v>
      </c>
      <c r="F25" t="s">
        <v>18</v>
      </c>
      <c r="G25">
        <v>6</v>
      </c>
      <c r="H25" t="s">
        <v>19</v>
      </c>
      <c r="I25" t="s">
        <v>20</v>
      </c>
      <c r="J25" t="s">
        <v>92</v>
      </c>
      <c r="K25">
        <v>4.4000000000000004</v>
      </c>
      <c r="L25">
        <v>24999</v>
      </c>
      <c r="M25">
        <v>26999</v>
      </c>
      <c r="N25">
        <v>2000</v>
      </c>
      <c r="O25">
        <v>7.4076817659999996</v>
      </c>
    </row>
    <row r="26" spans="1:15" x14ac:dyDescent="0.35">
      <c r="A26" t="s">
        <v>25</v>
      </c>
      <c r="B26" t="s">
        <v>93</v>
      </c>
      <c r="C26" t="s">
        <v>94</v>
      </c>
      <c r="D26" t="s">
        <v>18</v>
      </c>
      <c r="E26">
        <v>64</v>
      </c>
      <c r="F26" t="s">
        <v>18</v>
      </c>
      <c r="G26">
        <v>3</v>
      </c>
      <c r="H26" t="s">
        <v>19</v>
      </c>
      <c r="I26" t="s">
        <v>20</v>
      </c>
      <c r="J26" t="s">
        <v>95</v>
      </c>
      <c r="K26">
        <v>4.3</v>
      </c>
      <c r="L26">
        <v>8999</v>
      </c>
      <c r="M26">
        <v>9999</v>
      </c>
      <c r="N26">
        <v>1000</v>
      </c>
      <c r="O26">
        <v>10.001000100000001</v>
      </c>
    </row>
    <row r="27" spans="1:15" x14ac:dyDescent="0.35">
      <c r="A27" t="s">
        <v>25</v>
      </c>
      <c r="B27" t="s">
        <v>96</v>
      </c>
      <c r="C27" t="s">
        <v>97</v>
      </c>
      <c r="D27" t="s">
        <v>18</v>
      </c>
      <c r="E27">
        <v>64</v>
      </c>
      <c r="F27" t="s">
        <v>18</v>
      </c>
      <c r="G27">
        <v>6</v>
      </c>
      <c r="H27" t="s">
        <v>19</v>
      </c>
      <c r="I27" t="s">
        <v>20</v>
      </c>
      <c r="J27" t="s">
        <v>98</v>
      </c>
      <c r="K27">
        <v>4.3</v>
      </c>
      <c r="L27">
        <v>17999</v>
      </c>
      <c r="M27">
        <v>19999</v>
      </c>
      <c r="N27">
        <v>2000</v>
      </c>
      <c r="O27">
        <v>10.00050003</v>
      </c>
    </row>
    <row r="28" spans="1:15" x14ac:dyDescent="0.35">
      <c r="A28" t="s">
        <v>37</v>
      </c>
      <c r="B28" t="s">
        <v>99</v>
      </c>
      <c r="C28" t="s">
        <v>35</v>
      </c>
      <c r="D28" t="s">
        <v>18</v>
      </c>
      <c r="E28">
        <v>16</v>
      </c>
      <c r="F28" t="s">
        <v>18</v>
      </c>
      <c r="G28">
        <v>2</v>
      </c>
      <c r="H28" t="s">
        <v>19</v>
      </c>
      <c r="I28" t="s">
        <v>20</v>
      </c>
      <c r="J28" t="s">
        <v>100</v>
      </c>
      <c r="K28">
        <v>4.0999999999999996</v>
      </c>
      <c r="L28">
        <v>6990</v>
      </c>
      <c r="M28">
        <v>6990</v>
      </c>
      <c r="N28">
        <v>0</v>
      </c>
      <c r="O28">
        <v>0</v>
      </c>
    </row>
    <row r="29" spans="1:15" x14ac:dyDescent="0.35">
      <c r="A29" t="s">
        <v>74</v>
      </c>
      <c r="B29" t="s">
        <v>101</v>
      </c>
      <c r="C29" t="s">
        <v>35</v>
      </c>
      <c r="D29" t="s">
        <v>18</v>
      </c>
      <c r="E29">
        <v>16</v>
      </c>
      <c r="F29" t="s">
        <v>18</v>
      </c>
      <c r="G29">
        <v>2</v>
      </c>
      <c r="H29" t="s">
        <v>19</v>
      </c>
      <c r="I29" t="s">
        <v>20</v>
      </c>
      <c r="J29" t="s">
        <v>102</v>
      </c>
      <c r="K29">
        <v>4</v>
      </c>
      <c r="L29">
        <v>7999</v>
      </c>
      <c r="M29">
        <v>7999</v>
      </c>
      <c r="N29">
        <v>0</v>
      </c>
      <c r="O29">
        <v>0</v>
      </c>
    </row>
    <row r="30" spans="1:15" x14ac:dyDescent="0.35">
      <c r="A30" t="s">
        <v>15</v>
      </c>
      <c r="B30" t="s">
        <v>103</v>
      </c>
      <c r="C30" t="s">
        <v>104</v>
      </c>
      <c r="D30" t="s">
        <v>18</v>
      </c>
      <c r="E30">
        <v>64</v>
      </c>
      <c r="F30" t="s">
        <v>18</v>
      </c>
      <c r="G30">
        <v>6</v>
      </c>
      <c r="H30" t="s">
        <v>19</v>
      </c>
      <c r="I30" t="s">
        <v>20</v>
      </c>
      <c r="J30" t="s">
        <v>105</v>
      </c>
      <c r="K30">
        <v>4.5</v>
      </c>
      <c r="L30">
        <v>70000</v>
      </c>
      <c r="M30">
        <v>70000</v>
      </c>
      <c r="N30">
        <v>0</v>
      </c>
      <c r="O30">
        <v>0</v>
      </c>
    </row>
    <row r="31" spans="1:15" x14ac:dyDescent="0.35">
      <c r="A31" t="s">
        <v>15</v>
      </c>
      <c r="B31" t="s">
        <v>106</v>
      </c>
      <c r="C31" t="s">
        <v>107</v>
      </c>
      <c r="D31" t="s">
        <v>18</v>
      </c>
      <c r="E31">
        <v>128</v>
      </c>
      <c r="F31" t="s">
        <v>18</v>
      </c>
      <c r="G31">
        <v>4</v>
      </c>
      <c r="H31" t="s">
        <v>19</v>
      </c>
      <c r="I31" t="s">
        <v>20</v>
      </c>
      <c r="J31" t="s">
        <v>108</v>
      </c>
      <c r="K31">
        <v>4.3</v>
      </c>
      <c r="L31">
        <v>18199</v>
      </c>
      <c r="M31">
        <v>18199</v>
      </c>
      <c r="N31">
        <v>0</v>
      </c>
      <c r="O31">
        <v>0</v>
      </c>
    </row>
    <row r="32" spans="1:15" x14ac:dyDescent="0.35">
      <c r="A32" t="s">
        <v>15</v>
      </c>
      <c r="B32" t="s">
        <v>109</v>
      </c>
      <c r="C32" t="s">
        <v>35</v>
      </c>
      <c r="D32" t="s">
        <v>18</v>
      </c>
      <c r="E32">
        <v>64</v>
      </c>
      <c r="F32" t="s">
        <v>18</v>
      </c>
      <c r="G32">
        <v>4</v>
      </c>
      <c r="H32" t="s">
        <v>19</v>
      </c>
      <c r="I32" t="s">
        <v>20</v>
      </c>
      <c r="J32" t="s">
        <v>110</v>
      </c>
      <c r="K32">
        <v>4.5</v>
      </c>
      <c r="L32">
        <v>14990</v>
      </c>
      <c r="M32">
        <v>14990</v>
      </c>
      <c r="N32">
        <v>0</v>
      </c>
      <c r="O32">
        <v>0</v>
      </c>
    </row>
    <row r="33" spans="1:15" x14ac:dyDescent="0.35">
      <c r="A33" t="s">
        <v>15</v>
      </c>
      <c r="B33" t="s">
        <v>111</v>
      </c>
      <c r="C33" t="s">
        <v>80</v>
      </c>
      <c r="D33" t="s">
        <v>18</v>
      </c>
      <c r="E33">
        <v>32</v>
      </c>
      <c r="F33" t="s">
        <v>18</v>
      </c>
      <c r="G33">
        <v>2</v>
      </c>
      <c r="H33" t="s">
        <v>19</v>
      </c>
      <c r="I33" t="s">
        <v>20</v>
      </c>
      <c r="J33" t="s">
        <v>112</v>
      </c>
      <c r="K33">
        <v>4</v>
      </c>
      <c r="L33">
        <v>7999</v>
      </c>
      <c r="M33">
        <v>10499</v>
      </c>
      <c r="N33">
        <v>2500</v>
      </c>
      <c r="O33">
        <v>23.811791599999999</v>
      </c>
    </row>
    <row r="34" spans="1:15" x14ac:dyDescent="0.35">
      <c r="A34" t="s">
        <v>15</v>
      </c>
      <c r="B34" t="s">
        <v>113</v>
      </c>
      <c r="C34" t="s">
        <v>114</v>
      </c>
      <c r="D34" t="s">
        <v>18</v>
      </c>
      <c r="E34">
        <v>512</v>
      </c>
      <c r="F34" t="s">
        <v>18</v>
      </c>
      <c r="G34">
        <v>8</v>
      </c>
      <c r="H34" t="s">
        <v>19</v>
      </c>
      <c r="I34" t="s">
        <v>20</v>
      </c>
      <c r="J34" t="s">
        <v>115</v>
      </c>
      <c r="K34">
        <v>4.5999999999999996</v>
      </c>
      <c r="L34">
        <v>49999</v>
      </c>
      <c r="M34">
        <v>49999</v>
      </c>
      <c r="N34">
        <v>0</v>
      </c>
      <c r="O34">
        <v>0</v>
      </c>
    </row>
    <row r="35" spans="1:15" x14ac:dyDescent="0.35">
      <c r="A35" t="s">
        <v>29</v>
      </c>
      <c r="B35" t="s">
        <v>116</v>
      </c>
      <c r="C35" t="s">
        <v>117</v>
      </c>
      <c r="D35" t="s">
        <v>18</v>
      </c>
      <c r="E35">
        <v>32</v>
      </c>
      <c r="F35" t="s">
        <v>18</v>
      </c>
      <c r="G35">
        <v>3</v>
      </c>
      <c r="H35" t="s">
        <v>19</v>
      </c>
      <c r="I35" t="s">
        <v>20</v>
      </c>
      <c r="J35" t="s">
        <v>118</v>
      </c>
      <c r="K35">
        <v>4.3</v>
      </c>
      <c r="L35">
        <v>8999</v>
      </c>
      <c r="M35">
        <v>8999</v>
      </c>
      <c r="N35">
        <v>0</v>
      </c>
      <c r="O35">
        <v>0</v>
      </c>
    </row>
    <row r="36" spans="1:15" x14ac:dyDescent="0.35">
      <c r="A36" t="s">
        <v>33</v>
      </c>
      <c r="B36" t="s">
        <v>34</v>
      </c>
      <c r="C36" t="s">
        <v>119</v>
      </c>
      <c r="D36" t="s">
        <v>18</v>
      </c>
      <c r="E36">
        <v>64</v>
      </c>
      <c r="F36" t="s">
        <v>18</v>
      </c>
      <c r="G36">
        <v>4</v>
      </c>
      <c r="H36" t="s">
        <v>19</v>
      </c>
      <c r="I36" t="s">
        <v>20</v>
      </c>
      <c r="J36" t="s">
        <v>36</v>
      </c>
      <c r="K36">
        <v>4.5999999999999996</v>
      </c>
      <c r="L36">
        <v>49900</v>
      </c>
      <c r="M36">
        <v>49900</v>
      </c>
      <c r="N36">
        <v>0</v>
      </c>
      <c r="O36">
        <v>0</v>
      </c>
    </row>
    <row r="37" spans="1:15" x14ac:dyDescent="0.35">
      <c r="A37" t="s">
        <v>15</v>
      </c>
      <c r="B37" t="s">
        <v>120</v>
      </c>
      <c r="C37" t="s">
        <v>72</v>
      </c>
      <c r="D37" t="s">
        <v>18</v>
      </c>
      <c r="E37">
        <v>8</v>
      </c>
      <c r="F37" t="s">
        <v>18</v>
      </c>
      <c r="G37">
        <v>2</v>
      </c>
      <c r="H37" t="s">
        <v>19</v>
      </c>
      <c r="I37" t="s">
        <v>20</v>
      </c>
      <c r="J37" t="s">
        <v>121</v>
      </c>
      <c r="K37">
        <v>4</v>
      </c>
      <c r="L37">
        <v>6990</v>
      </c>
      <c r="M37">
        <v>6990</v>
      </c>
      <c r="N37">
        <v>0</v>
      </c>
      <c r="O37">
        <v>0</v>
      </c>
    </row>
    <row r="38" spans="1:15" x14ac:dyDescent="0.35">
      <c r="A38" t="s">
        <v>15</v>
      </c>
      <c r="B38" t="s">
        <v>122</v>
      </c>
      <c r="C38" t="s">
        <v>35</v>
      </c>
      <c r="D38" t="s">
        <v>39</v>
      </c>
      <c r="E38">
        <v>2</v>
      </c>
      <c r="F38" t="s">
        <v>39</v>
      </c>
      <c r="G38">
        <v>2</v>
      </c>
      <c r="H38" t="s">
        <v>19</v>
      </c>
      <c r="I38" t="s">
        <v>20</v>
      </c>
      <c r="J38" t="s">
        <v>123</v>
      </c>
      <c r="K38">
        <v>4.0999999999999996</v>
      </c>
      <c r="L38">
        <v>2399</v>
      </c>
      <c r="M38">
        <v>2399</v>
      </c>
      <c r="N38">
        <v>0</v>
      </c>
      <c r="O38">
        <v>0</v>
      </c>
    </row>
    <row r="39" spans="1:15" x14ac:dyDescent="0.35">
      <c r="A39" t="s">
        <v>124</v>
      </c>
      <c r="B39" t="s">
        <v>125</v>
      </c>
      <c r="C39" t="s">
        <v>35</v>
      </c>
      <c r="D39" t="s">
        <v>18</v>
      </c>
      <c r="E39">
        <v>8</v>
      </c>
      <c r="F39" t="s">
        <v>18</v>
      </c>
      <c r="G39">
        <v>1</v>
      </c>
      <c r="H39" t="s">
        <v>19</v>
      </c>
      <c r="I39" t="s">
        <v>20</v>
      </c>
      <c r="J39" t="s">
        <v>126</v>
      </c>
      <c r="K39">
        <v>3.8</v>
      </c>
      <c r="L39">
        <v>35490</v>
      </c>
      <c r="M39">
        <v>35490</v>
      </c>
      <c r="N39">
        <v>0</v>
      </c>
      <c r="O39">
        <v>0</v>
      </c>
    </row>
    <row r="40" spans="1:15" x14ac:dyDescent="0.35">
      <c r="A40" t="s">
        <v>25</v>
      </c>
      <c r="B40" t="s">
        <v>127</v>
      </c>
      <c r="C40" t="s">
        <v>91</v>
      </c>
      <c r="D40" t="s">
        <v>18</v>
      </c>
      <c r="E40">
        <v>64</v>
      </c>
      <c r="F40" t="s">
        <v>18</v>
      </c>
      <c r="G40">
        <v>8</v>
      </c>
      <c r="H40" t="s">
        <v>19</v>
      </c>
      <c r="I40" t="s">
        <v>20</v>
      </c>
      <c r="J40" t="s">
        <v>128</v>
      </c>
      <c r="K40">
        <v>4.3</v>
      </c>
      <c r="L40">
        <v>29999</v>
      </c>
      <c r="M40">
        <v>31999</v>
      </c>
      <c r="N40">
        <v>2000</v>
      </c>
      <c r="O40">
        <v>6.2501953190000004</v>
      </c>
    </row>
    <row r="41" spans="1:15" x14ac:dyDescent="0.35">
      <c r="A41" t="s">
        <v>25</v>
      </c>
      <c r="B41" t="s">
        <v>129</v>
      </c>
      <c r="C41" t="s">
        <v>114</v>
      </c>
      <c r="D41" t="s">
        <v>18</v>
      </c>
      <c r="E41">
        <v>256</v>
      </c>
      <c r="F41" t="s">
        <v>18</v>
      </c>
      <c r="G41">
        <v>8</v>
      </c>
      <c r="H41" t="s">
        <v>19</v>
      </c>
      <c r="I41" t="s">
        <v>20</v>
      </c>
      <c r="J41" t="s">
        <v>130</v>
      </c>
      <c r="K41">
        <v>4.4000000000000004</v>
      </c>
      <c r="L41">
        <v>28999</v>
      </c>
      <c r="M41">
        <v>31999</v>
      </c>
      <c r="N41">
        <v>3000</v>
      </c>
      <c r="O41">
        <v>9.3752929779999992</v>
      </c>
    </row>
    <row r="42" spans="1:15" x14ac:dyDescent="0.35">
      <c r="A42" t="s">
        <v>25</v>
      </c>
      <c r="B42" t="s">
        <v>131</v>
      </c>
      <c r="C42" t="s">
        <v>132</v>
      </c>
      <c r="D42" t="s">
        <v>18</v>
      </c>
      <c r="E42">
        <v>128</v>
      </c>
      <c r="F42" t="s">
        <v>18</v>
      </c>
      <c r="G42">
        <v>4</v>
      </c>
      <c r="H42" t="s">
        <v>19</v>
      </c>
      <c r="I42" t="s">
        <v>20</v>
      </c>
      <c r="J42" t="s">
        <v>133</v>
      </c>
      <c r="K42">
        <v>4.5</v>
      </c>
      <c r="L42">
        <v>11999</v>
      </c>
      <c r="M42">
        <v>12999</v>
      </c>
      <c r="N42">
        <v>1000</v>
      </c>
      <c r="O42">
        <v>7.692899454</v>
      </c>
    </row>
    <row r="43" spans="1:15" x14ac:dyDescent="0.35">
      <c r="A43" t="s">
        <v>82</v>
      </c>
      <c r="B43" t="s">
        <v>134</v>
      </c>
      <c r="C43" t="s">
        <v>135</v>
      </c>
      <c r="D43" t="s">
        <v>18</v>
      </c>
      <c r="E43">
        <v>16</v>
      </c>
      <c r="F43" t="s">
        <v>18</v>
      </c>
      <c r="G43">
        <v>2</v>
      </c>
      <c r="H43" t="s">
        <v>19</v>
      </c>
      <c r="I43" t="s">
        <v>20</v>
      </c>
      <c r="J43" t="s">
        <v>136</v>
      </c>
      <c r="K43">
        <v>4.3</v>
      </c>
      <c r="L43">
        <v>10999</v>
      </c>
      <c r="M43">
        <v>10999</v>
      </c>
      <c r="N43">
        <v>0</v>
      </c>
      <c r="O43">
        <v>0</v>
      </c>
    </row>
    <row r="44" spans="1:15" x14ac:dyDescent="0.35">
      <c r="A44" t="s">
        <v>137</v>
      </c>
      <c r="B44">
        <v>3</v>
      </c>
      <c r="C44" t="s">
        <v>138</v>
      </c>
      <c r="D44" t="s">
        <v>18</v>
      </c>
      <c r="E44">
        <v>64</v>
      </c>
      <c r="F44" t="s">
        <v>18</v>
      </c>
      <c r="G44">
        <v>4</v>
      </c>
      <c r="H44" t="s">
        <v>19</v>
      </c>
      <c r="I44" t="s">
        <v>20</v>
      </c>
      <c r="J44" t="s">
        <v>139</v>
      </c>
      <c r="K44">
        <v>4.5</v>
      </c>
      <c r="L44">
        <v>69999</v>
      </c>
      <c r="M44">
        <v>69999</v>
      </c>
      <c r="N44">
        <v>0</v>
      </c>
      <c r="O44">
        <v>0</v>
      </c>
    </row>
    <row r="45" spans="1:15" x14ac:dyDescent="0.35">
      <c r="A45" t="s">
        <v>78</v>
      </c>
      <c r="B45" t="s">
        <v>140</v>
      </c>
      <c r="C45" t="s">
        <v>88</v>
      </c>
      <c r="D45" t="s">
        <v>18</v>
      </c>
      <c r="E45">
        <v>16</v>
      </c>
      <c r="F45" t="s">
        <v>18</v>
      </c>
      <c r="G45">
        <v>2</v>
      </c>
      <c r="H45" t="s">
        <v>19</v>
      </c>
      <c r="I45" t="s">
        <v>20</v>
      </c>
      <c r="J45" t="s">
        <v>141</v>
      </c>
      <c r="K45">
        <v>4</v>
      </c>
      <c r="L45">
        <v>6999</v>
      </c>
      <c r="M45">
        <v>6999</v>
      </c>
      <c r="N45">
        <v>0</v>
      </c>
      <c r="O45">
        <v>0</v>
      </c>
    </row>
    <row r="46" spans="1:15" x14ac:dyDescent="0.35">
      <c r="A46" t="s">
        <v>15</v>
      </c>
      <c r="B46" t="s">
        <v>142</v>
      </c>
      <c r="C46" t="s">
        <v>143</v>
      </c>
      <c r="D46" t="s">
        <v>18</v>
      </c>
      <c r="E46">
        <v>128</v>
      </c>
      <c r="F46" t="s">
        <v>18</v>
      </c>
      <c r="G46">
        <v>8</v>
      </c>
      <c r="H46" t="s">
        <v>19</v>
      </c>
      <c r="I46" t="s">
        <v>20</v>
      </c>
      <c r="J46" t="s">
        <v>144</v>
      </c>
      <c r="K46">
        <v>4.2</v>
      </c>
      <c r="L46">
        <v>22450</v>
      </c>
      <c r="M46">
        <v>22450</v>
      </c>
      <c r="N46">
        <v>0</v>
      </c>
      <c r="O46">
        <v>0</v>
      </c>
    </row>
    <row r="47" spans="1:15" x14ac:dyDescent="0.35">
      <c r="A47" t="s">
        <v>37</v>
      </c>
      <c r="B47" t="s">
        <v>145</v>
      </c>
      <c r="C47" t="s">
        <v>146</v>
      </c>
      <c r="D47" t="s">
        <v>18</v>
      </c>
      <c r="E47">
        <v>64</v>
      </c>
      <c r="F47" t="s">
        <v>18</v>
      </c>
      <c r="G47">
        <v>3</v>
      </c>
      <c r="H47" t="s">
        <v>19</v>
      </c>
      <c r="I47" t="s">
        <v>20</v>
      </c>
      <c r="J47" t="s">
        <v>147</v>
      </c>
      <c r="K47">
        <v>4.0999999999999996</v>
      </c>
      <c r="L47">
        <v>11999</v>
      </c>
      <c r="M47">
        <v>11999</v>
      </c>
      <c r="N47">
        <v>0</v>
      </c>
      <c r="O47">
        <v>0</v>
      </c>
    </row>
    <row r="48" spans="1:15" x14ac:dyDescent="0.35">
      <c r="A48" t="s">
        <v>25</v>
      </c>
      <c r="B48" t="s">
        <v>148</v>
      </c>
      <c r="C48" t="s">
        <v>149</v>
      </c>
      <c r="D48" t="s">
        <v>18</v>
      </c>
      <c r="E48">
        <v>128</v>
      </c>
      <c r="F48" t="s">
        <v>18</v>
      </c>
      <c r="G48">
        <v>8</v>
      </c>
      <c r="H48" t="s">
        <v>19</v>
      </c>
      <c r="I48" t="s">
        <v>20</v>
      </c>
      <c r="J48" t="s">
        <v>150</v>
      </c>
      <c r="K48">
        <v>4.4000000000000004</v>
      </c>
      <c r="L48">
        <v>31999</v>
      </c>
      <c r="M48">
        <v>34999</v>
      </c>
      <c r="N48">
        <v>3000</v>
      </c>
      <c r="O48">
        <v>8.5716734760000008</v>
      </c>
    </row>
    <row r="49" spans="1:15" x14ac:dyDescent="0.35">
      <c r="A49" t="s">
        <v>15</v>
      </c>
      <c r="B49" t="s">
        <v>151</v>
      </c>
      <c r="C49" t="s">
        <v>35</v>
      </c>
      <c r="D49" t="s">
        <v>18</v>
      </c>
      <c r="E49">
        <v>32</v>
      </c>
      <c r="F49" t="s">
        <v>18</v>
      </c>
      <c r="G49">
        <v>4</v>
      </c>
      <c r="H49" t="s">
        <v>19</v>
      </c>
      <c r="I49" t="s">
        <v>20</v>
      </c>
      <c r="J49" t="s">
        <v>152</v>
      </c>
      <c r="K49">
        <v>4.3</v>
      </c>
      <c r="L49">
        <v>22900</v>
      </c>
      <c r="M49">
        <v>22900</v>
      </c>
      <c r="N49">
        <v>0</v>
      </c>
      <c r="O49">
        <v>0</v>
      </c>
    </row>
    <row r="50" spans="1:15" x14ac:dyDescent="0.35">
      <c r="A50" t="s">
        <v>29</v>
      </c>
      <c r="B50" t="s">
        <v>153</v>
      </c>
      <c r="C50" t="s">
        <v>154</v>
      </c>
      <c r="D50" t="s">
        <v>18</v>
      </c>
      <c r="E50">
        <v>32</v>
      </c>
      <c r="F50" t="s">
        <v>18</v>
      </c>
      <c r="G50">
        <v>2</v>
      </c>
      <c r="H50" t="s">
        <v>19</v>
      </c>
      <c r="I50" t="s">
        <v>20</v>
      </c>
      <c r="J50" t="s">
        <v>155</v>
      </c>
      <c r="K50">
        <v>4.3</v>
      </c>
      <c r="L50">
        <v>7499</v>
      </c>
      <c r="M50">
        <v>8999</v>
      </c>
      <c r="N50">
        <v>1500</v>
      </c>
      <c r="O50">
        <v>16.668518720000002</v>
      </c>
    </row>
    <row r="51" spans="1:15" x14ac:dyDescent="0.35">
      <c r="A51" t="s">
        <v>33</v>
      </c>
      <c r="B51" t="s">
        <v>34</v>
      </c>
      <c r="C51" t="s">
        <v>88</v>
      </c>
      <c r="D51" t="s">
        <v>18</v>
      </c>
      <c r="E51">
        <v>256</v>
      </c>
      <c r="F51" t="s">
        <v>18</v>
      </c>
      <c r="G51">
        <v>4</v>
      </c>
      <c r="H51" t="s">
        <v>19</v>
      </c>
      <c r="I51" t="s">
        <v>20</v>
      </c>
      <c r="J51" t="s">
        <v>36</v>
      </c>
      <c r="K51">
        <v>4.5999999999999996</v>
      </c>
      <c r="L51">
        <v>64900</v>
      </c>
      <c r="M51">
        <v>64900</v>
      </c>
      <c r="N51">
        <v>0</v>
      </c>
      <c r="O51">
        <v>0</v>
      </c>
    </row>
    <row r="52" spans="1:15" x14ac:dyDescent="0.35">
      <c r="A52" t="s">
        <v>25</v>
      </c>
      <c r="B52" t="s">
        <v>156</v>
      </c>
      <c r="C52" t="s">
        <v>157</v>
      </c>
      <c r="D52" t="s">
        <v>18</v>
      </c>
      <c r="E52">
        <v>64</v>
      </c>
      <c r="F52" t="s">
        <v>18</v>
      </c>
      <c r="G52">
        <v>4</v>
      </c>
      <c r="H52" t="s">
        <v>19</v>
      </c>
      <c r="I52" t="s">
        <v>20</v>
      </c>
      <c r="J52" t="s">
        <v>158</v>
      </c>
      <c r="K52">
        <v>4.5</v>
      </c>
      <c r="L52">
        <v>13999</v>
      </c>
      <c r="M52">
        <v>15999</v>
      </c>
      <c r="N52">
        <v>2000</v>
      </c>
      <c r="O52">
        <v>12.5007813</v>
      </c>
    </row>
    <row r="53" spans="1:15" x14ac:dyDescent="0.35">
      <c r="A53" t="s">
        <v>33</v>
      </c>
      <c r="B53" t="s">
        <v>159</v>
      </c>
      <c r="C53" t="s">
        <v>160</v>
      </c>
      <c r="D53" t="s">
        <v>18</v>
      </c>
      <c r="E53">
        <v>128</v>
      </c>
      <c r="F53" t="s">
        <v>18</v>
      </c>
      <c r="G53">
        <v>3</v>
      </c>
      <c r="H53" t="s">
        <v>19</v>
      </c>
      <c r="I53" t="s">
        <v>20</v>
      </c>
      <c r="J53" t="s">
        <v>161</v>
      </c>
      <c r="K53">
        <v>4.5</v>
      </c>
      <c r="L53">
        <v>42900</v>
      </c>
      <c r="M53">
        <v>42900</v>
      </c>
      <c r="N53">
        <v>0</v>
      </c>
      <c r="O53">
        <v>0</v>
      </c>
    </row>
    <row r="54" spans="1:15" x14ac:dyDescent="0.35">
      <c r="A54" t="s">
        <v>33</v>
      </c>
      <c r="B54" t="s">
        <v>162</v>
      </c>
      <c r="C54" t="s">
        <v>163</v>
      </c>
      <c r="D54" t="s">
        <v>18</v>
      </c>
      <c r="E54">
        <v>64</v>
      </c>
      <c r="F54" t="s">
        <v>18</v>
      </c>
      <c r="G54">
        <v>2</v>
      </c>
      <c r="H54" t="s">
        <v>19</v>
      </c>
      <c r="I54" t="s">
        <v>20</v>
      </c>
      <c r="J54" t="s">
        <v>164</v>
      </c>
      <c r="K54">
        <v>4.5</v>
      </c>
      <c r="L54">
        <v>38999</v>
      </c>
      <c r="M54">
        <v>39900</v>
      </c>
      <c r="N54">
        <v>901</v>
      </c>
      <c r="O54">
        <v>2.2581453630000001</v>
      </c>
    </row>
    <row r="55" spans="1:15" x14ac:dyDescent="0.35">
      <c r="A55" t="s">
        <v>82</v>
      </c>
      <c r="B55" t="s">
        <v>165</v>
      </c>
      <c r="C55" t="s">
        <v>88</v>
      </c>
      <c r="D55" t="s">
        <v>18</v>
      </c>
      <c r="E55">
        <v>32</v>
      </c>
      <c r="F55" t="s">
        <v>18</v>
      </c>
      <c r="G55">
        <v>3</v>
      </c>
      <c r="H55" t="s">
        <v>19</v>
      </c>
      <c r="I55" t="s">
        <v>20</v>
      </c>
      <c r="J55" t="s">
        <v>166</v>
      </c>
      <c r="K55">
        <v>4.4000000000000004</v>
      </c>
      <c r="L55">
        <v>24999</v>
      </c>
      <c r="M55">
        <v>24999</v>
      </c>
      <c r="N55">
        <v>0</v>
      </c>
      <c r="O55">
        <v>0</v>
      </c>
    </row>
    <row r="56" spans="1:15" x14ac:dyDescent="0.35">
      <c r="A56" t="s">
        <v>33</v>
      </c>
      <c r="B56" t="s">
        <v>34</v>
      </c>
      <c r="C56" t="s">
        <v>167</v>
      </c>
      <c r="D56" t="s">
        <v>18</v>
      </c>
      <c r="E56">
        <v>256</v>
      </c>
      <c r="F56" t="s">
        <v>18</v>
      </c>
      <c r="G56">
        <v>4</v>
      </c>
      <c r="H56" t="s">
        <v>19</v>
      </c>
      <c r="I56" t="s">
        <v>20</v>
      </c>
      <c r="J56" t="s">
        <v>36</v>
      </c>
      <c r="K56">
        <v>4.5999999999999996</v>
      </c>
      <c r="L56">
        <v>64900</v>
      </c>
      <c r="M56">
        <v>64900</v>
      </c>
      <c r="N56">
        <v>0</v>
      </c>
      <c r="O56">
        <v>0</v>
      </c>
    </row>
    <row r="57" spans="1:15" x14ac:dyDescent="0.35">
      <c r="A57" t="s">
        <v>74</v>
      </c>
      <c r="B57" t="s">
        <v>168</v>
      </c>
      <c r="C57" t="s">
        <v>88</v>
      </c>
      <c r="D57" t="s">
        <v>18</v>
      </c>
      <c r="E57">
        <v>16</v>
      </c>
      <c r="F57" t="s">
        <v>18</v>
      </c>
      <c r="G57">
        <v>3</v>
      </c>
      <c r="H57" t="s">
        <v>19</v>
      </c>
      <c r="I57" t="s">
        <v>20</v>
      </c>
      <c r="J57" t="s">
        <v>169</v>
      </c>
      <c r="K57">
        <v>3.9</v>
      </c>
      <c r="L57">
        <v>7999</v>
      </c>
      <c r="M57">
        <v>7999</v>
      </c>
      <c r="N57">
        <v>0</v>
      </c>
      <c r="O57">
        <v>0</v>
      </c>
    </row>
    <row r="58" spans="1:15" x14ac:dyDescent="0.35">
      <c r="A58" t="s">
        <v>60</v>
      </c>
      <c r="B58" t="s">
        <v>170</v>
      </c>
      <c r="C58" t="s">
        <v>171</v>
      </c>
      <c r="D58" t="s">
        <v>18</v>
      </c>
      <c r="E58">
        <v>128</v>
      </c>
      <c r="F58" t="s">
        <v>18</v>
      </c>
      <c r="G58">
        <v>8</v>
      </c>
      <c r="H58" t="s">
        <v>19</v>
      </c>
      <c r="I58" t="s">
        <v>20</v>
      </c>
      <c r="J58" t="s">
        <v>172</v>
      </c>
      <c r="K58">
        <v>4.4000000000000004</v>
      </c>
      <c r="L58">
        <v>34990</v>
      </c>
      <c r="M58">
        <v>37990</v>
      </c>
      <c r="N58">
        <v>3000</v>
      </c>
      <c r="O58">
        <v>7.8968149509999996</v>
      </c>
    </row>
    <row r="59" spans="1:15" x14ac:dyDescent="0.35">
      <c r="A59" t="s">
        <v>60</v>
      </c>
      <c r="B59" t="s">
        <v>173</v>
      </c>
      <c r="C59" t="s">
        <v>174</v>
      </c>
      <c r="D59" t="s">
        <v>18</v>
      </c>
      <c r="E59">
        <v>256</v>
      </c>
      <c r="F59" t="s">
        <v>18</v>
      </c>
      <c r="G59">
        <v>8</v>
      </c>
      <c r="H59" t="s">
        <v>19</v>
      </c>
      <c r="I59" t="s">
        <v>20</v>
      </c>
      <c r="J59" t="s">
        <v>175</v>
      </c>
      <c r="K59">
        <v>0</v>
      </c>
      <c r="L59">
        <v>28999</v>
      </c>
      <c r="M59">
        <v>37990</v>
      </c>
      <c r="N59">
        <v>8991</v>
      </c>
      <c r="O59">
        <v>23.666754409999999</v>
      </c>
    </row>
    <row r="60" spans="1:15" x14ac:dyDescent="0.35">
      <c r="A60" t="s">
        <v>15</v>
      </c>
      <c r="B60" t="s">
        <v>113</v>
      </c>
      <c r="C60" t="s">
        <v>176</v>
      </c>
      <c r="D60" t="s">
        <v>18</v>
      </c>
      <c r="E60">
        <v>128</v>
      </c>
      <c r="F60" t="s">
        <v>18</v>
      </c>
      <c r="G60">
        <v>6</v>
      </c>
      <c r="H60" t="s">
        <v>19</v>
      </c>
      <c r="I60" t="s">
        <v>20</v>
      </c>
      <c r="J60" t="s">
        <v>115</v>
      </c>
      <c r="K60">
        <v>4.5999999999999996</v>
      </c>
      <c r="L60">
        <v>53999</v>
      </c>
      <c r="M60">
        <v>73990</v>
      </c>
      <c r="N60">
        <v>19991</v>
      </c>
      <c r="O60">
        <v>27.01851602</v>
      </c>
    </row>
    <row r="61" spans="1:15" x14ac:dyDescent="0.35">
      <c r="A61" t="s">
        <v>25</v>
      </c>
      <c r="B61" t="s">
        <v>177</v>
      </c>
      <c r="C61" t="s">
        <v>178</v>
      </c>
      <c r="D61" t="s">
        <v>18</v>
      </c>
      <c r="E61">
        <v>64</v>
      </c>
      <c r="F61" t="s">
        <v>18</v>
      </c>
      <c r="G61">
        <v>4</v>
      </c>
      <c r="H61" t="s">
        <v>19</v>
      </c>
      <c r="I61" t="s">
        <v>20</v>
      </c>
      <c r="J61" t="s">
        <v>179</v>
      </c>
      <c r="K61">
        <v>4.3</v>
      </c>
      <c r="L61">
        <v>13999</v>
      </c>
      <c r="M61">
        <v>13999</v>
      </c>
      <c r="N61">
        <v>0</v>
      </c>
      <c r="O61">
        <v>0</v>
      </c>
    </row>
    <row r="62" spans="1:15" x14ac:dyDescent="0.35">
      <c r="A62" t="s">
        <v>74</v>
      </c>
      <c r="B62" t="s">
        <v>180</v>
      </c>
      <c r="C62" t="s">
        <v>88</v>
      </c>
      <c r="D62" t="s">
        <v>18</v>
      </c>
      <c r="E62">
        <v>4</v>
      </c>
      <c r="F62" t="s">
        <v>39</v>
      </c>
      <c r="G62">
        <v>512</v>
      </c>
      <c r="H62" t="s">
        <v>19</v>
      </c>
      <c r="I62" t="s">
        <v>20</v>
      </c>
      <c r="J62" t="s">
        <v>181</v>
      </c>
      <c r="K62">
        <v>3.7</v>
      </c>
      <c r="L62">
        <v>7580</v>
      </c>
      <c r="M62">
        <v>7580</v>
      </c>
      <c r="N62">
        <v>0</v>
      </c>
      <c r="O62">
        <v>0</v>
      </c>
    </row>
    <row r="63" spans="1:15" x14ac:dyDescent="0.35">
      <c r="A63" t="s">
        <v>15</v>
      </c>
      <c r="B63" t="s">
        <v>182</v>
      </c>
      <c r="C63" t="s">
        <v>183</v>
      </c>
      <c r="D63" t="s">
        <v>18</v>
      </c>
      <c r="E63">
        <v>32</v>
      </c>
      <c r="F63" t="s">
        <v>18</v>
      </c>
      <c r="G63">
        <v>4</v>
      </c>
      <c r="H63" t="s">
        <v>19</v>
      </c>
      <c r="I63" t="s">
        <v>20</v>
      </c>
      <c r="J63" t="s">
        <v>184</v>
      </c>
      <c r="K63">
        <v>4.2</v>
      </c>
      <c r="L63">
        <v>28000</v>
      </c>
      <c r="M63">
        <v>61988</v>
      </c>
      <c r="N63">
        <v>33988</v>
      </c>
      <c r="O63">
        <v>54.829967089999997</v>
      </c>
    </row>
    <row r="64" spans="1:15" x14ac:dyDescent="0.35">
      <c r="A64" t="s">
        <v>185</v>
      </c>
      <c r="B64" t="s">
        <v>186</v>
      </c>
      <c r="C64" t="s">
        <v>187</v>
      </c>
      <c r="D64" t="s">
        <v>18</v>
      </c>
      <c r="E64">
        <v>16</v>
      </c>
      <c r="F64" t="s">
        <v>18</v>
      </c>
      <c r="G64">
        <v>3</v>
      </c>
      <c r="H64" t="s">
        <v>19</v>
      </c>
      <c r="I64" t="s">
        <v>20</v>
      </c>
      <c r="J64" t="s">
        <v>188</v>
      </c>
      <c r="K64">
        <v>3.8</v>
      </c>
      <c r="L64">
        <v>9990</v>
      </c>
      <c r="M64">
        <v>9990</v>
      </c>
      <c r="N64">
        <v>0</v>
      </c>
      <c r="O64">
        <v>0</v>
      </c>
    </row>
    <row r="65" spans="1:15" x14ac:dyDescent="0.35">
      <c r="A65" t="s">
        <v>25</v>
      </c>
      <c r="B65" t="s">
        <v>189</v>
      </c>
      <c r="C65" t="s">
        <v>190</v>
      </c>
      <c r="D65" t="s">
        <v>18</v>
      </c>
      <c r="E65">
        <v>32</v>
      </c>
      <c r="F65" t="s">
        <v>18</v>
      </c>
      <c r="G65">
        <v>3</v>
      </c>
      <c r="H65" t="s">
        <v>19</v>
      </c>
      <c r="I65" t="s">
        <v>20</v>
      </c>
      <c r="J65" t="s">
        <v>191</v>
      </c>
      <c r="K65">
        <v>4.3</v>
      </c>
      <c r="L65">
        <v>8499</v>
      </c>
      <c r="M65">
        <v>10999</v>
      </c>
      <c r="N65">
        <v>2500</v>
      </c>
      <c r="O65">
        <v>22.729339029999998</v>
      </c>
    </row>
    <row r="66" spans="1:15" x14ac:dyDescent="0.35">
      <c r="A66" t="s">
        <v>37</v>
      </c>
      <c r="B66" t="s">
        <v>192</v>
      </c>
      <c r="C66" t="s">
        <v>84</v>
      </c>
      <c r="D66" t="s">
        <v>18</v>
      </c>
      <c r="E66">
        <v>16</v>
      </c>
      <c r="F66" t="s">
        <v>18</v>
      </c>
      <c r="G66">
        <v>2</v>
      </c>
      <c r="H66" t="s">
        <v>19</v>
      </c>
      <c r="I66" t="s">
        <v>20</v>
      </c>
      <c r="J66" t="s">
        <v>193</v>
      </c>
      <c r="K66">
        <v>4.4000000000000004</v>
      </c>
      <c r="L66">
        <v>11999</v>
      </c>
      <c r="M66">
        <v>11999</v>
      </c>
      <c r="N66">
        <v>0</v>
      </c>
      <c r="O66">
        <v>0</v>
      </c>
    </row>
    <row r="67" spans="1:15" x14ac:dyDescent="0.35">
      <c r="A67" t="s">
        <v>50</v>
      </c>
      <c r="B67" t="s">
        <v>194</v>
      </c>
      <c r="C67" t="s">
        <v>195</v>
      </c>
      <c r="D67" t="s">
        <v>18</v>
      </c>
      <c r="E67">
        <v>128</v>
      </c>
      <c r="F67" t="s">
        <v>18</v>
      </c>
      <c r="G67">
        <v>8</v>
      </c>
      <c r="H67" t="s">
        <v>19</v>
      </c>
      <c r="I67" t="s">
        <v>20</v>
      </c>
      <c r="J67" t="s">
        <v>196</v>
      </c>
      <c r="K67">
        <v>4.2</v>
      </c>
      <c r="L67">
        <v>36290</v>
      </c>
      <c r="M67">
        <v>37490</v>
      </c>
      <c r="N67">
        <v>1200</v>
      </c>
      <c r="O67">
        <v>3.2008535610000002</v>
      </c>
    </row>
    <row r="68" spans="1:15" x14ac:dyDescent="0.35">
      <c r="A68" t="s">
        <v>185</v>
      </c>
      <c r="B68" t="s">
        <v>197</v>
      </c>
      <c r="C68" t="s">
        <v>72</v>
      </c>
      <c r="D68" t="s">
        <v>18</v>
      </c>
      <c r="E68">
        <v>32</v>
      </c>
      <c r="F68" t="s">
        <v>18</v>
      </c>
      <c r="G68">
        <v>4</v>
      </c>
      <c r="H68" t="s">
        <v>19</v>
      </c>
      <c r="I68" t="s">
        <v>20</v>
      </c>
      <c r="J68" t="s">
        <v>198</v>
      </c>
      <c r="K68">
        <v>4</v>
      </c>
      <c r="L68">
        <v>25999</v>
      </c>
      <c r="M68">
        <v>25999</v>
      </c>
      <c r="N68">
        <v>0</v>
      </c>
      <c r="O68">
        <v>0</v>
      </c>
    </row>
    <row r="69" spans="1:15" x14ac:dyDescent="0.35">
      <c r="A69" t="s">
        <v>25</v>
      </c>
      <c r="B69" t="s">
        <v>199</v>
      </c>
      <c r="C69" t="s">
        <v>200</v>
      </c>
      <c r="D69" t="s">
        <v>18</v>
      </c>
      <c r="E69">
        <v>64</v>
      </c>
      <c r="F69" t="s">
        <v>18</v>
      </c>
      <c r="G69">
        <v>6</v>
      </c>
      <c r="H69" t="s">
        <v>19</v>
      </c>
      <c r="I69" t="s">
        <v>20</v>
      </c>
      <c r="J69" t="s">
        <v>201</v>
      </c>
      <c r="K69">
        <v>4.4000000000000004</v>
      </c>
      <c r="L69">
        <v>17999</v>
      </c>
      <c r="M69">
        <v>17999</v>
      </c>
      <c r="N69">
        <v>0</v>
      </c>
      <c r="O69">
        <v>0</v>
      </c>
    </row>
    <row r="70" spans="1:15" x14ac:dyDescent="0.35">
      <c r="A70" t="s">
        <v>50</v>
      </c>
      <c r="B70" t="s">
        <v>202</v>
      </c>
      <c r="C70" t="s">
        <v>203</v>
      </c>
      <c r="D70" t="s">
        <v>18</v>
      </c>
      <c r="E70">
        <v>64</v>
      </c>
      <c r="F70" t="s">
        <v>18</v>
      </c>
      <c r="G70">
        <v>4</v>
      </c>
      <c r="H70" t="s">
        <v>19</v>
      </c>
      <c r="I70" t="s">
        <v>20</v>
      </c>
      <c r="J70" t="s">
        <v>204</v>
      </c>
      <c r="K70">
        <v>4.4000000000000004</v>
      </c>
      <c r="L70">
        <v>11999</v>
      </c>
      <c r="M70">
        <v>14999</v>
      </c>
      <c r="N70">
        <v>3000</v>
      </c>
      <c r="O70">
        <v>20.001333420000002</v>
      </c>
    </row>
    <row r="71" spans="1:15" x14ac:dyDescent="0.35">
      <c r="A71" t="s">
        <v>60</v>
      </c>
      <c r="B71" t="s">
        <v>205</v>
      </c>
      <c r="C71" t="s">
        <v>35</v>
      </c>
      <c r="D71" t="s">
        <v>18</v>
      </c>
      <c r="E71">
        <v>64</v>
      </c>
      <c r="F71" t="s">
        <v>18</v>
      </c>
      <c r="G71">
        <v>4</v>
      </c>
      <c r="H71" t="s">
        <v>19</v>
      </c>
      <c r="I71" t="s">
        <v>20</v>
      </c>
      <c r="J71" t="s">
        <v>206</v>
      </c>
      <c r="K71">
        <v>4.4000000000000004</v>
      </c>
      <c r="L71">
        <v>10990</v>
      </c>
      <c r="M71">
        <v>15990</v>
      </c>
      <c r="N71">
        <v>5000</v>
      </c>
      <c r="O71">
        <v>31.269543460000001</v>
      </c>
    </row>
    <row r="72" spans="1:15" x14ac:dyDescent="0.35">
      <c r="A72" t="s">
        <v>60</v>
      </c>
      <c r="B72" t="s">
        <v>207</v>
      </c>
      <c r="C72" t="s">
        <v>72</v>
      </c>
      <c r="D72" t="s">
        <v>18</v>
      </c>
      <c r="E72">
        <v>16</v>
      </c>
      <c r="F72" t="s">
        <v>18</v>
      </c>
      <c r="G72">
        <v>3</v>
      </c>
      <c r="H72" t="s">
        <v>19</v>
      </c>
      <c r="I72" t="s">
        <v>20</v>
      </c>
      <c r="J72" t="s">
        <v>208</v>
      </c>
      <c r="K72">
        <v>4.0999999999999996</v>
      </c>
      <c r="L72">
        <v>15739</v>
      </c>
      <c r="M72">
        <v>15739</v>
      </c>
      <c r="N72">
        <v>0</v>
      </c>
      <c r="O72">
        <v>0</v>
      </c>
    </row>
    <row r="73" spans="1:15" x14ac:dyDescent="0.35">
      <c r="A73" t="s">
        <v>124</v>
      </c>
      <c r="B73" t="s">
        <v>209</v>
      </c>
      <c r="C73" t="s">
        <v>210</v>
      </c>
      <c r="D73" t="s">
        <v>18</v>
      </c>
      <c r="E73">
        <v>32</v>
      </c>
      <c r="F73" t="s">
        <v>18</v>
      </c>
      <c r="G73">
        <v>3</v>
      </c>
      <c r="H73" t="s">
        <v>19</v>
      </c>
      <c r="I73" t="s">
        <v>20</v>
      </c>
      <c r="J73" t="s">
        <v>211</v>
      </c>
      <c r="K73">
        <v>3.9</v>
      </c>
      <c r="L73">
        <v>38800</v>
      </c>
      <c r="M73">
        <v>38800</v>
      </c>
      <c r="N73">
        <v>0</v>
      </c>
      <c r="O73">
        <v>0</v>
      </c>
    </row>
    <row r="74" spans="1:15" x14ac:dyDescent="0.35">
      <c r="A74" t="s">
        <v>15</v>
      </c>
      <c r="B74" t="s">
        <v>212</v>
      </c>
      <c r="C74" t="s">
        <v>80</v>
      </c>
      <c r="D74" t="s">
        <v>18</v>
      </c>
      <c r="E74">
        <v>128</v>
      </c>
      <c r="F74" t="s">
        <v>18</v>
      </c>
      <c r="G74">
        <v>4</v>
      </c>
      <c r="H74" t="s">
        <v>19</v>
      </c>
      <c r="I74" t="s">
        <v>20</v>
      </c>
      <c r="J74" t="s">
        <v>213</v>
      </c>
      <c r="K74">
        <v>4.3</v>
      </c>
      <c r="L74">
        <v>13990</v>
      </c>
      <c r="M74">
        <v>16590</v>
      </c>
      <c r="N74">
        <v>2600</v>
      </c>
      <c r="O74">
        <v>15.67209162</v>
      </c>
    </row>
    <row r="75" spans="1:15" x14ac:dyDescent="0.35">
      <c r="A75" t="s">
        <v>50</v>
      </c>
      <c r="B75" t="s">
        <v>214</v>
      </c>
      <c r="C75" t="s">
        <v>215</v>
      </c>
      <c r="D75" t="s">
        <v>18</v>
      </c>
      <c r="E75">
        <v>128</v>
      </c>
      <c r="F75" t="s">
        <v>18</v>
      </c>
      <c r="G75">
        <v>6</v>
      </c>
      <c r="H75" t="s">
        <v>19</v>
      </c>
      <c r="I75" t="s">
        <v>20</v>
      </c>
      <c r="J75" t="s">
        <v>216</v>
      </c>
      <c r="K75">
        <v>4.0999999999999996</v>
      </c>
      <c r="L75">
        <v>24492</v>
      </c>
      <c r="M75">
        <v>27995</v>
      </c>
      <c r="N75">
        <v>3503</v>
      </c>
      <c r="O75">
        <v>12.512948740000001</v>
      </c>
    </row>
    <row r="76" spans="1:15" x14ac:dyDescent="0.35">
      <c r="A76" t="s">
        <v>60</v>
      </c>
      <c r="B76" t="s">
        <v>217</v>
      </c>
      <c r="C76" t="s">
        <v>56</v>
      </c>
      <c r="D76" t="s">
        <v>18</v>
      </c>
      <c r="E76">
        <v>32</v>
      </c>
      <c r="F76" t="s">
        <v>18</v>
      </c>
      <c r="G76">
        <v>3</v>
      </c>
      <c r="H76" t="s">
        <v>19</v>
      </c>
      <c r="I76" t="s">
        <v>20</v>
      </c>
      <c r="J76" t="s">
        <v>218</v>
      </c>
      <c r="K76">
        <v>4.3</v>
      </c>
      <c r="L76">
        <v>12000</v>
      </c>
      <c r="M76">
        <v>12000</v>
      </c>
      <c r="N76">
        <v>0</v>
      </c>
      <c r="O76">
        <v>0</v>
      </c>
    </row>
    <row r="77" spans="1:15" x14ac:dyDescent="0.35">
      <c r="A77" t="s">
        <v>124</v>
      </c>
      <c r="B77" t="s">
        <v>219</v>
      </c>
      <c r="C77" t="s">
        <v>80</v>
      </c>
      <c r="D77" t="s">
        <v>18</v>
      </c>
      <c r="E77">
        <v>128</v>
      </c>
      <c r="F77" t="s">
        <v>18</v>
      </c>
      <c r="G77">
        <v>4</v>
      </c>
      <c r="H77" t="s">
        <v>19</v>
      </c>
      <c r="I77" t="s">
        <v>20</v>
      </c>
      <c r="J77" t="s">
        <v>220</v>
      </c>
      <c r="K77">
        <v>3.9</v>
      </c>
      <c r="L77">
        <v>16999</v>
      </c>
      <c r="M77">
        <v>16999</v>
      </c>
      <c r="N77">
        <v>0</v>
      </c>
      <c r="O77">
        <v>0</v>
      </c>
    </row>
    <row r="78" spans="1:15" x14ac:dyDescent="0.35">
      <c r="A78" t="s">
        <v>15</v>
      </c>
      <c r="B78" t="s">
        <v>221</v>
      </c>
      <c r="C78" t="s">
        <v>222</v>
      </c>
      <c r="D78" t="s">
        <v>18</v>
      </c>
      <c r="E78">
        <v>512</v>
      </c>
      <c r="F78" t="s">
        <v>18</v>
      </c>
      <c r="G78">
        <v>8</v>
      </c>
      <c r="H78" t="s">
        <v>19</v>
      </c>
      <c r="I78" t="s">
        <v>20</v>
      </c>
      <c r="J78" t="s">
        <v>223</v>
      </c>
      <c r="K78">
        <v>4.5999999999999996</v>
      </c>
      <c r="L78">
        <v>92000</v>
      </c>
      <c r="M78">
        <v>92000</v>
      </c>
      <c r="N78">
        <v>0</v>
      </c>
      <c r="O78">
        <v>0</v>
      </c>
    </row>
    <row r="79" spans="1:15" x14ac:dyDescent="0.35">
      <c r="A79" t="s">
        <v>29</v>
      </c>
      <c r="B79" t="s">
        <v>224</v>
      </c>
      <c r="C79" t="s">
        <v>225</v>
      </c>
      <c r="D79" t="s">
        <v>18</v>
      </c>
      <c r="E79">
        <v>128</v>
      </c>
      <c r="F79" t="s">
        <v>18</v>
      </c>
      <c r="G79">
        <v>6</v>
      </c>
      <c r="H79" t="s">
        <v>19</v>
      </c>
      <c r="I79" t="s">
        <v>20</v>
      </c>
      <c r="J79" t="s">
        <v>226</v>
      </c>
      <c r="K79">
        <v>4.5</v>
      </c>
      <c r="L79">
        <v>14999</v>
      </c>
      <c r="M79">
        <v>16999</v>
      </c>
      <c r="N79">
        <v>2000</v>
      </c>
      <c r="O79">
        <v>11.76539796</v>
      </c>
    </row>
    <row r="80" spans="1:15" x14ac:dyDescent="0.35">
      <c r="A80" t="s">
        <v>15</v>
      </c>
      <c r="B80" t="s">
        <v>227</v>
      </c>
      <c r="C80" t="s">
        <v>228</v>
      </c>
      <c r="D80" t="s">
        <v>18</v>
      </c>
      <c r="E80">
        <v>128</v>
      </c>
      <c r="F80" t="s">
        <v>18</v>
      </c>
      <c r="G80">
        <v>6</v>
      </c>
      <c r="H80" t="s">
        <v>19</v>
      </c>
      <c r="I80" t="s">
        <v>20</v>
      </c>
      <c r="J80" t="s">
        <v>229</v>
      </c>
      <c r="K80">
        <v>4.3</v>
      </c>
      <c r="L80">
        <v>17888</v>
      </c>
      <c r="M80">
        <v>17888</v>
      </c>
      <c r="N80">
        <v>0</v>
      </c>
      <c r="O80">
        <v>0</v>
      </c>
    </row>
    <row r="81" spans="1:15" x14ac:dyDescent="0.35">
      <c r="A81" t="s">
        <v>15</v>
      </c>
      <c r="B81" t="s">
        <v>230</v>
      </c>
      <c r="C81" t="s">
        <v>88</v>
      </c>
      <c r="D81" t="s">
        <v>18</v>
      </c>
      <c r="E81">
        <v>16</v>
      </c>
      <c r="F81" t="s">
        <v>18</v>
      </c>
      <c r="G81">
        <v>3</v>
      </c>
      <c r="H81" t="s">
        <v>19</v>
      </c>
      <c r="I81" t="s">
        <v>20</v>
      </c>
      <c r="J81" t="s">
        <v>231</v>
      </c>
      <c r="K81">
        <v>4.0999999999999996</v>
      </c>
      <c r="L81">
        <v>20700</v>
      </c>
      <c r="M81">
        <v>20700</v>
      </c>
      <c r="N81">
        <v>0</v>
      </c>
      <c r="O81">
        <v>0</v>
      </c>
    </row>
    <row r="82" spans="1:15" x14ac:dyDescent="0.35">
      <c r="A82" t="s">
        <v>15</v>
      </c>
      <c r="B82" t="s">
        <v>71</v>
      </c>
      <c r="C82" t="s">
        <v>72</v>
      </c>
      <c r="D82" t="s">
        <v>18</v>
      </c>
      <c r="E82">
        <v>8</v>
      </c>
      <c r="F82" t="s">
        <v>18</v>
      </c>
      <c r="G82">
        <v>1</v>
      </c>
      <c r="H82" t="s">
        <v>19</v>
      </c>
      <c r="I82" t="s">
        <v>20</v>
      </c>
      <c r="J82" t="s">
        <v>73</v>
      </c>
      <c r="K82">
        <v>4.2</v>
      </c>
      <c r="L82">
        <v>6200</v>
      </c>
      <c r="M82">
        <v>6200</v>
      </c>
      <c r="N82">
        <v>0</v>
      </c>
      <c r="O82">
        <v>0</v>
      </c>
    </row>
    <row r="83" spans="1:15" x14ac:dyDescent="0.35">
      <c r="A83" t="s">
        <v>60</v>
      </c>
      <c r="B83" t="s">
        <v>232</v>
      </c>
      <c r="C83" t="s">
        <v>233</v>
      </c>
      <c r="D83" t="s">
        <v>18</v>
      </c>
      <c r="E83">
        <v>64</v>
      </c>
      <c r="F83" t="s">
        <v>18</v>
      </c>
      <c r="G83">
        <v>4</v>
      </c>
      <c r="H83" t="s">
        <v>19</v>
      </c>
      <c r="I83" t="s">
        <v>20</v>
      </c>
      <c r="J83" t="s">
        <v>234</v>
      </c>
      <c r="K83">
        <v>4.3</v>
      </c>
      <c r="L83">
        <v>16990</v>
      </c>
      <c r="M83">
        <v>16990</v>
      </c>
      <c r="N83">
        <v>0</v>
      </c>
      <c r="O83">
        <v>0</v>
      </c>
    </row>
    <row r="84" spans="1:15" x14ac:dyDescent="0.35">
      <c r="A84" t="s">
        <v>50</v>
      </c>
      <c r="B84" t="s">
        <v>235</v>
      </c>
      <c r="C84" t="s">
        <v>236</v>
      </c>
      <c r="D84" t="s">
        <v>18</v>
      </c>
      <c r="E84">
        <v>128</v>
      </c>
      <c r="F84" t="s">
        <v>18</v>
      </c>
      <c r="G84">
        <v>6</v>
      </c>
      <c r="H84" t="s">
        <v>19</v>
      </c>
      <c r="I84" t="s">
        <v>20</v>
      </c>
      <c r="J84" t="s">
        <v>237</v>
      </c>
      <c r="K84">
        <v>4.2</v>
      </c>
      <c r="L84">
        <v>26999</v>
      </c>
      <c r="M84">
        <v>31999</v>
      </c>
      <c r="N84">
        <v>5000</v>
      </c>
      <c r="O84">
        <v>15.625488300000001</v>
      </c>
    </row>
    <row r="85" spans="1:15" x14ac:dyDescent="0.35">
      <c r="A85" t="s">
        <v>78</v>
      </c>
      <c r="B85" t="s">
        <v>238</v>
      </c>
      <c r="C85" t="s">
        <v>88</v>
      </c>
      <c r="D85" t="s">
        <v>18</v>
      </c>
      <c r="E85">
        <v>8</v>
      </c>
      <c r="F85" t="s">
        <v>18</v>
      </c>
      <c r="G85">
        <v>1</v>
      </c>
      <c r="H85" t="s">
        <v>19</v>
      </c>
      <c r="I85" t="s">
        <v>20</v>
      </c>
      <c r="J85" t="s">
        <v>239</v>
      </c>
      <c r="K85">
        <v>3.8</v>
      </c>
      <c r="L85">
        <v>6299</v>
      </c>
      <c r="M85">
        <v>6299</v>
      </c>
      <c r="N85">
        <v>0</v>
      </c>
      <c r="O85">
        <v>0</v>
      </c>
    </row>
    <row r="86" spans="1:15" x14ac:dyDescent="0.35">
      <c r="A86" t="s">
        <v>15</v>
      </c>
      <c r="B86" t="s">
        <v>240</v>
      </c>
      <c r="C86" t="s">
        <v>241</v>
      </c>
      <c r="D86" t="s">
        <v>18</v>
      </c>
      <c r="E86">
        <v>128</v>
      </c>
      <c r="F86" t="s">
        <v>18</v>
      </c>
      <c r="G86">
        <v>4</v>
      </c>
      <c r="H86" t="s">
        <v>19</v>
      </c>
      <c r="I86" t="s">
        <v>20</v>
      </c>
      <c r="J86" t="s">
        <v>242</v>
      </c>
      <c r="K86">
        <v>4.2</v>
      </c>
      <c r="L86">
        <v>12499</v>
      </c>
      <c r="M86">
        <v>13999</v>
      </c>
      <c r="N86">
        <v>1500</v>
      </c>
      <c r="O86">
        <v>10.71505108</v>
      </c>
    </row>
    <row r="87" spans="1:15" x14ac:dyDescent="0.35">
      <c r="A87" t="s">
        <v>15</v>
      </c>
      <c r="B87" t="s">
        <v>243</v>
      </c>
      <c r="C87" t="s">
        <v>244</v>
      </c>
      <c r="D87" t="s">
        <v>18</v>
      </c>
      <c r="E87">
        <v>128</v>
      </c>
      <c r="F87" t="s">
        <v>18</v>
      </c>
      <c r="G87">
        <v>4</v>
      </c>
      <c r="H87" t="s">
        <v>19</v>
      </c>
      <c r="I87" t="s">
        <v>20</v>
      </c>
      <c r="J87" t="s">
        <v>245</v>
      </c>
      <c r="K87">
        <v>4</v>
      </c>
      <c r="L87">
        <v>15999</v>
      </c>
      <c r="M87">
        <v>22999</v>
      </c>
      <c r="N87">
        <v>7000</v>
      </c>
      <c r="O87">
        <v>30.436105919999999</v>
      </c>
    </row>
    <row r="88" spans="1:15" x14ac:dyDescent="0.35">
      <c r="A88" t="s">
        <v>50</v>
      </c>
      <c r="B88" t="s">
        <v>246</v>
      </c>
      <c r="C88" t="s">
        <v>72</v>
      </c>
      <c r="D88" t="s">
        <v>18</v>
      </c>
      <c r="E88">
        <v>64</v>
      </c>
      <c r="F88" t="s">
        <v>18</v>
      </c>
      <c r="G88">
        <v>4</v>
      </c>
      <c r="H88" t="s">
        <v>19</v>
      </c>
      <c r="I88" t="s">
        <v>20</v>
      </c>
      <c r="J88" t="s">
        <v>247</v>
      </c>
      <c r="K88">
        <v>4.4000000000000004</v>
      </c>
      <c r="L88">
        <v>11499</v>
      </c>
      <c r="M88">
        <v>11499</v>
      </c>
      <c r="N88">
        <v>0</v>
      </c>
      <c r="O88">
        <v>0</v>
      </c>
    </row>
    <row r="89" spans="1:15" x14ac:dyDescent="0.35">
      <c r="A89" t="s">
        <v>60</v>
      </c>
      <c r="B89" t="s">
        <v>205</v>
      </c>
      <c r="C89" t="s">
        <v>80</v>
      </c>
      <c r="D89" t="s">
        <v>18</v>
      </c>
      <c r="E89">
        <v>32</v>
      </c>
      <c r="F89" t="s">
        <v>18</v>
      </c>
      <c r="G89">
        <v>3</v>
      </c>
      <c r="H89" t="s">
        <v>19</v>
      </c>
      <c r="I89" t="s">
        <v>20</v>
      </c>
      <c r="J89" t="s">
        <v>206</v>
      </c>
      <c r="K89">
        <v>4.4000000000000004</v>
      </c>
      <c r="L89">
        <v>13750</v>
      </c>
      <c r="M89">
        <v>13750</v>
      </c>
      <c r="N89">
        <v>0</v>
      </c>
      <c r="O89">
        <v>0</v>
      </c>
    </row>
    <row r="90" spans="1:15" x14ac:dyDescent="0.35">
      <c r="A90" t="s">
        <v>15</v>
      </c>
      <c r="B90" t="s">
        <v>248</v>
      </c>
      <c r="C90" t="s">
        <v>249</v>
      </c>
      <c r="D90" t="s">
        <v>18</v>
      </c>
      <c r="E90">
        <v>32</v>
      </c>
      <c r="F90" t="s">
        <v>18</v>
      </c>
      <c r="G90">
        <v>3</v>
      </c>
      <c r="H90" t="s">
        <v>19</v>
      </c>
      <c r="I90" t="s">
        <v>20</v>
      </c>
      <c r="J90" t="s">
        <v>250</v>
      </c>
      <c r="K90">
        <v>4</v>
      </c>
      <c r="L90">
        <v>37299</v>
      </c>
      <c r="M90">
        <v>37299</v>
      </c>
      <c r="N90">
        <v>0</v>
      </c>
      <c r="O90">
        <v>0</v>
      </c>
    </row>
    <row r="91" spans="1:15" x14ac:dyDescent="0.35">
      <c r="A91" t="s">
        <v>60</v>
      </c>
      <c r="B91" t="s">
        <v>251</v>
      </c>
      <c r="C91" t="s">
        <v>252</v>
      </c>
      <c r="D91" t="s">
        <v>18</v>
      </c>
      <c r="E91">
        <v>128</v>
      </c>
      <c r="F91" t="s">
        <v>18</v>
      </c>
      <c r="G91">
        <v>4</v>
      </c>
      <c r="H91" t="s">
        <v>19</v>
      </c>
      <c r="I91" t="s">
        <v>20</v>
      </c>
      <c r="J91" t="s">
        <v>253</v>
      </c>
      <c r="K91">
        <v>4.4000000000000004</v>
      </c>
      <c r="L91">
        <v>15990</v>
      </c>
      <c r="M91">
        <v>20990</v>
      </c>
      <c r="N91">
        <v>5000</v>
      </c>
      <c r="O91">
        <v>23.820867079999999</v>
      </c>
    </row>
    <row r="92" spans="1:15" x14ac:dyDescent="0.35">
      <c r="A92" t="s">
        <v>25</v>
      </c>
      <c r="B92" t="s">
        <v>254</v>
      </c>
      <c r="C92" t="s">
        <v>255</v>
      </c>
      <c r="D92" t="s">
        <v>18</v>
      </c>
      <c r="E92">
        <v>128</v>
      </c>
      <c r="F92" t="s">
        <v>18</v>
      </c>
      <c r="G92">
        <v>8</v>
      </c>
      <c r="H92" t="s">
        <v>19</v>
      </c>
      <c r="I92" t="s">
        <v>20</v>
      </c>
      <c r="J92" t="s">
        <v>256</v>
      </c>
      <c r="K92">
        <v>4.5</v>
      </c>
      <c r="L92">
        <v>16999</v>
      </c>
      <c r="M92">
        <v>16999</v>
      </c>
      <c r="N92">
        <v>0</v>
      </c>
      <c r="O92">
        <v>0</v>
      </c>
    </row>
    <row r="93" spans="1:15" x14ac:dyDescent="0.35">
      <c r="A93" t="s">
        <v>33</v>
      </c>
      <c r="B93" t="s">
        <v>257</v>
      </c>
      <c r="C93" t="s">
        <v>56</v>
      </c>
      <c r="D93" t="s">
        <v>18</v>
      </c>
      <c r="E93">
        <v>128</v>
      </c>
      <c r="F93" t="s">
        <v>18</v>
      </c>
      <c r="G93">
        <v>4</v>
      </c>
      <c r="H93" t="s">
        <v>19</v>
      </c>
      <c r="I93" t="s">
        <v>20</v>
      </c>
      <c r="J93" t="s">
        <v>258</v>
      </c>
      <c r="K93">
        <v>4.5999999999999996</v>
      </c>
      <c r="L93">
        <v>68999</v>
      </c>
      <c r="M93">
        <v>70900</v>
      </c>
      <c r="N93">
        <v>1901</v>
      </c>
      <c r="O93">
        <v>2.6812411850000002</v>
      </c>
    </row>
    <row r="94" spans="1:15" x14ac:dyDescent="0.35">
      <c r="A94" t="s">
        <v>33</v>
      </c>
      <c r="B94" t="s">
        <v>259</v>
      </c>
      <c r="C94" t="s">
        <v>72</v>
      </c>
      <c r="D94" t="s">
        <v>18</v>
      </c>
      <c r="E94">
        <v>512</v>
      </c>
      <c r="F94" t="s">
        <v>18</v>
      </c>
      <c r="G94">
        <v>64</v>
      </c>
      <c r="H94" t="s">
        <v>19</v>
      </c>
      <c r="I94" t="s">
        <v>20</v>
      </c>
      <c r="J94" t="s">
        <v>260</v>
      </c>
      <c r="K94">
        <v>4.5999999999999996</v>
      </c>
      <c r="L94">
        <v>149900</v>
      </c>
      <c r="M94">
        <v>149900</v>
      </c>
      <c r="N94">
        <v>0</v>
      </c>
      <c r="O94">
        <v>0</v>
      </c>
    </row>
    <row r="95" spans="1:15" x14ac:dyDescent="0.35">
      <c r="A95" t="s">
        <v>60</v>
      </c>
      <c r="B95" t="s">
        <v>261</v>
      </c>
      <c r="C95" t="s">
        <v>262</v>
      </c>
      <c r="D95" t="s">
        <v>18</v>
      </c>
      <c r="E95">
        <v>256</v>
      </c>
      <c r="F95" t="s">
        <v>18</v>
      </c>
      <c r="G95">
        <v>6</v>
      </c>
      <c r="H95" t="s">
        <v>19</v>
      </c>
      <c r="I95" t="s">
        <v>20</v>
      </c>
      <c r="J95" t="s">
        <v>263</v>
      </c>
      <c r="K95">
        <v>4.4000000000000004</v>
      </c>
      <c r="L95">
        <v>19990</v>
      </c>
      <c r="M95">
        <v>19990</v>
      </c>
      <c r="N95">
        <v>0</v>
      </c>
      <c r="O95">
        <v>0</v>
      </c>
    </row>
    <row r="96" spans="1:15" x14ac:dyDescent="0.35">
      <c r="A96" t="s">
        <v>25</v>
      </c>
      <c r="B96" t="s">
        <v>264</v>
      </c>
      <c r="C96" t="s">
        <v>265</v>
      </c>
      <c r="D96" t="s">
        <v>18</v>
      </c>
      <c r="E96">
        <v>256</v>
      </c>
      <c r="F96" t="s">
        <v>18</v>
      </c>
      <c r="G96">
        <v>12</v>
      </c>
      <c r="H96" t="s">
        <v>19</v>
      </c>
      <c r="I96" t="s">
        <v>20</v>
      </c>
      <c r="J96" t="s">
        <v>266</v>
      </c>
      <c r="K96">
        <v>4.3</v>
      </c>
      <c r="L96">
        <v>47999</v>
      </c>
      <c r="M96">
        <v>47999</v>
      </c>
      <c r="N96">
        <v>0</v>
      </c>
      <c r="O96">
        <v>0</v>
      </c>
    </row>
    <row r="97" spans="1:15" x14ac:dyDescent="0.35">
      <c r="A97" t="s">
        <v>60</v>
      </c>
      <c r="B97" t="s">
        <v>267</v>
      </c>
      <c r="C97" t="s">
        <v>268</v>
      </c>
      <c r="D97" t="s">
        <v>18</v>
      </c>
      <c r="E97">
        <v>256</v>
      </c>
      <c r="F97" t="s">
        <v>18</v>
      </c>
      <c r="G97">
        <v>8</v>
      </c>
      <c r="H97" t="s">
        <v>19</v>
      </c>
      <c r="I97" t="s">
        <v>20</v>
      </c>
      <c r="J97" t="s">
        <v>269</v>
      </c>
      <c r="K97">
        <v>4.3</v>
      </c>
      <c r="L97">
        <v>23490</v>
      </c>
      <c r="M97">
        <v>25990</v>
      </c>
      <c r="N97">
        <v>2500</v>
      </c>
      <c r="O97">
        <v>9.6190842629999995</v>
      </c>
    </row>
    <row r="98" spans="1:15" x14ac:dyDescent="0.35">
      <c r="A98" t="s">
        <v>60</v>
      </c>
      <c r="B98" t="s">
        <v>270</v>
      </c>
      <c r="C98" t="s">
        <v>163</v>
      </c>
      <c r="D98" t="s">
        <v>18</v>
      </c>
      <c r="E98">
        <v>64</v>
      </c>
      <c r="F98" t="s">
        <v>18</v>
      </c>
      <c r="G98">
        <v>4</v>
      </c>
      <c r="H98" t="s">
        <v>19</v>
      </c>
      <c r="I98" t="s">
        <v>20</v>
      </c>
      <c r="J98" t="s">
        <v>271</v>
      </c>
      <c r="K98">
        <v>4.4000000000000004</v>
      </c>
      <c r="L98">
        <v>22990</v>
      </c>
      <c r="M98">
        <v>22990</v>
      </c>
      <c r="N98">
        <v>0</v>
      </c>
      <c r="O98">
        <v>0</v>
      </c>
    </row>
    <row r="99" spans="1:15" x14ac:dyDescent="0.35">
      <c r="A99" t="s">
        <v>37</v>
      </c>
      <c r="B99" t="s">
        <v>272</v>
      </c>
      <c r="C99" t="s">
        <v>35</v>
      </c>
      <c r="D99" t="s">
        <v>18</v>
      </c>
      <c r="E99">
        <v>32</v>
      </c>
      <c r="F99" t="s">
        <v>18</v>
      </c>
      <c r="G99">
        <v>2</v>
      </c>
      <c r="H99" t="s">
        <v>19</v>
      </c>
      <c r="I99" t="s">
        <v>20</v>
      </c>
      <c r="J99" t="s">
        <v>273</v>
      </c>
      <c r="K99">
        <v>3.9</v>
      </c>
      <c r="L99">
        <v>6499</v>
      </c>
      <c r="M99">
        <v>6499</v>
      </c>
      <c r="N99">
        <v>0</v>
      </c>
      <c r="O99">
        <v>0</v>
      </c>
    </row>
    <row r="100" spans="1:15" x14ac:dyDescent="0.35">
      <c r="A100" t="s">
        <v>185</v>
      </c>
      <c r="B100" t="s">
        <v>274</v>
      </c>
      <c r="C100" t="s">
        <v>187</v>
      </c>
      <c r="D100" t="s">
        <v>18</v>
      </c>
      <c r="E100">
        <v>16</v>
      </c>
      <c r="F100" t="s">
        <v>18</v>
      </c>
      <c r="G100">
        <v>3</v>
      </c>
      <c r="H100" t="s">
        <v>19</v>
      </c>
      <c r="I100" t="s">
        <v>20</v>
      </c>
      <c r="J100" t="s">
        <v>275</v>
      </c>
      <c r="K100">
        <v>4.0999999999999996</v>
      </c>
      <c r="L100">
        <v>14250</v>
      </c>
      <c r="M100">
        <v>14250</v>
      </c>
      <c r="N100">
        <v>0</v>
      </c>
      <c r="O100">
        <v>0</v>
      </c>
    </row>
    <row r="101" spans="1:15" x14ac:dyDescent="0.35">
      <c r="A101" t="s">
        <v>50</v>
      </c>
      <c r="B101" t="s">
        <v>276</v>
      </c>
      <c r="C101" t="s">
        <v>277</v>
      </c>
      <c r="D101" t="s">
        <v>18</v>
      </c>
      <c r="E101">
        <v>128</v>
      </c>
      <c r="F101" t="s">
        <v>18</v>
      </c>
      <c r="G101">
        <v>8</v>
      </c>
      <c r="H101" t="s">
        <v>19</v>
      </c>
      <c r="I101" t="s">
        <v>20</v>
      </c>
      <c r="J101" t="s">
        <v>278</v>
      </c>
      <c r="K101">
        <v>4.5</v>
      </c>
      <c r="L101">
        <v>26758</v>
      </c>
      <c r="M101">
        <v>26758</v>
      </c>
      <c r="N101">
        <v>0</v>
      </c>
      <c r="O101">
        <v>0</v>
      </c>
    </row>
    <row r="102" spans="1:15" x14ac:dyDescent="0.35">
      <c r="A102" t="s">
        <v>33</v>
      </c>
      <c r="B102" t="s">
        <v>279</v>
      </c>
      <c r="C102" t="s">
        <v>72</v>
      </c>
      <c r="D102" t="s">
        <v>18</v>
      </c>
      <c r="E102">
        <v>256</v>
      </c>
      <c r="F102" t="s">
        <v>18</v>
      </c>
      <c r="G102">
        <v>4</v>
      </c>
      <c r="H102" t="s">
        <v>19</v>
      </c>
      <c r="I102" t="s">
        <v>20</v>
      </c>
      <c r="J102" t="s">
        <v>280</v>
      </c>
      <c r="K102">
        <v>4.7</v>
      </c>
      <c r="L102">
        <v>131900</v>
      </c>
      <c r="M102">
        <v>131900</v>
      </c>
      <c r="N102">
        <v>0</v>
      </c>
      <c r="O102">
        <v>0</v>
      </c>
    </row>
    <row r="103" spans="1:15" x14ac:dyDescent="0.35">
      <c r="A103" t="s">
        <v>22</v>
      </c>
      <c r="B103" t="s">
        <v>281</v>
      </c>
      <c r="C103" t="s">
        <v>282</v>
      </c>
      <c r="D103" t="s">
        <v>18</v>
      </c>
      <c r="E103">
        <v>64</v>
      </c>
      <c r="F103" t="s">
        <v>18</v>
      </c>
      <c r="G103">
        <v>4</v>
      </c>
      <c r="H103" t="s">
        <v>19</v>
      </c>
      <c r="I103" t="s">
        <v>20</v>
      </c>
      <c r="J103" t="s">
        <v>283</v>
      </c>
      <c r="K103">
        <v>0</v>
      </c>
      <c r="L103">
        <v>13549</v>
      </c>
      <c r="M103">
        <v>13549</v>
      </c>
      <c r="N103">
        <v>0</v>
      </c>
      <c r="O103">
        <v>0</v>
      </c>
    </row>
    <row r="104" spans="1:15" x14ac:dyDescent="0.35">
      <c r="A104" t="s">
        <v>60</v>
      </c>
      <c r="B104" t="s">
        <v>284</v>
      </c>
      <c r="C104" t="s">
        <v>114</v>
      </c>
      <c r="D104" t="s">
        <v>18</v>
      </c>
      <c r="E104">
        <v>256</v>
      </c>
      <c r="F104" t="s">
        <v>18</v>
      </c>
      <c r="G104">
        <v>8</v>
      </c>
      <c r="H104" t="s">
        <v>19</v>
      </c>
      <c r="I104" t="s">
        <v>20</v>
      </c>
      <c r="J104" t="s">
        <v>285</v>
      </c>
      <c r="K104">
        <v>4.4000000000000004</v>
      </c>
      <c r="L104">
        <v>26798</v>
      </c>
      <c r="M104">
        <v>28989</v>
      </c>
      <c r="N104">
        <v>2191</v>
      </c>
      <c r="O104">
        <v>7.5580392559999998</v>
      </c>
    </row>
    <row r="105" spans="1:15" x14ac:dyDescent="0.35">
      <c r="A105" t="s">
        <v>185</v>
      </c>
      <c r="B105" t="s">
        <v>286</v>
      </c>
      <c r="C105" t="s">
        <v>287</v>
      </c>
      <c r="D105" t="s">
        <v>18</v>
      </c>
      <c r="E105">
        <v>8</v>
      </c>
      <c r="F105" t="s">
        <v>18</v>
      </c>
      <c r="G105">
        <v>1</v>
      </c>
      <c r="H105" t="s">
        <v>19</v>
      </c>
      <c r="I105" t="s">
        <v>20</v>
      </c>
      <c r="J105" t="s">
        <v>288</v>
      </c>
      <c r="K105">
        <v>3.7</v>
      </c>
      <c r="L105">
        <v>12500</v>
      </c>
      <c r="M105">
        <v>12500</v>
      </c>
      <c r="N105">
        <v>0</v>
      </c>
      <c r="O105">
        <v>0</v>
      </c>
    </row>
    <row r="106" spans="1:15" x14ac:dyDescent="0.35">
      <c r="A106" t="s">
        <v>60</v>
      </c>
      <c r="B106" t="s">
        <v>289</v>
      </c>
      <c r="C106" t="s">
        <v>72</v>
      </c>
      <c r="D106" t="s">
        <v>18</v>
      </c>
      <c r="E106">
        <v>64</v>
      </c>
      <c r="F106" t="s">
        <v>18</v>
      </c>
      <c r="G106">
        <v>4</v>
      </c>
      <c r="H106" t="s">
        <v>19</v>
      </c>
      <c r="I106" t="s">
        <v>20</v>
      </c>
      <c r="J106" t="s">
        <v>290</v>
      </c>
      <c r="K106">
        <v>4.3</v>
      </c>
      <c r="L106">
        <v>12990</v>
      </c>
      <c r="M106">
        <v>12990</v>
      </c>
      <c r="N106">
        <v>0</v>
      </c>
      <c r="O106">
        <v>0</v>
      </c>
    </row>
    <row r="107" spans="1:15" x14ac:dyDescent="0.35">
      <c r="A107" t="s">
        <v>64</v>
      </c>
      <c r="B107" t="s">
        <v>291</v>
      </c>
      <c r="C107" t="s">
        <v>292</v>
      </c>
      <c r="D107" t="s">
        <v>18</v>
      </c>
      <c r="E107">
        <v>128</v>
      </c>
      <c r="F107" t="s">
        <v>18</v>
      </c>
      <c r="G107">
        <v>4</v>
      </c>
      <c r="H107" t="s">
        <v>19</v>
      </c>
      <c r="I107" t="s">
        <v>20</v>
      </c>
      <c r="J107" t="s">
        <v>293</v>
      </c>
      <c r="K107">
        <v>4.3</v>
      </c>
      <c r="L107">
        <v>10990</v>
      </c>
      <c r="M107">
        <v>10990</v>
      </c>
      <c r="N107">
        <v>0</v>
      </c>
      <c r="O107">
        <v>0</v>
      </c>
    </row>
    <row r="108" spans="1:15" x14ac:dyDescent="0.35">
      <c r="A108" t="s">
        <v>185</v>
      </c>
      <c r="B108" t="s">
        <v>294</v>
      </c>
      <c r="C108" t="s">
        <v>295</v>
      </c>
      <c r="D108" t="s">
        <v>18</v>
      </c>
      <c r="E108">
        <v>128</v>
      </c>
      <c r="F108" t="s">
        <v>18</v>
      </c>
      <c r="G108">
        <v>6</v>
      </c>
      <c r="H108" t="s">
        <v>19</v>
      </c>
      <c r="I108" t="s">
        <v>20</v>
      </c>
      <c r="J108" t="s">
        <v>296</v>
      </c>
      <c r="K108">
        <v>4.4000000000000004</v>
      </c>
      <c r="L108">
        <v>55000</v>
      </c>
      <c r="M108">
        <v>55000</v>
      </c>
      <c r="N108">
        <v>0</v>
      </c>
      <c r="O108">
        <v>0</v>
      </c>
    </row>
    <row r="109" spans="1:15" x14ac:dyDescent="0.35">
      <c r="A109" t="s">
        <v>185</v>
      </c>
      <c r="B109" t="s">
        <v>297</v>
      </c>
      <c r="C109" t="s">
        <v>35</v>
      </c>
      <c r="D109" t="s">
        <v>18</v>
      </c>
      <c r="E109">
        <v>4</v>
      </c>
      <c r="F109" t="s">
        <v>18</v>
      </c>
      <c r="G109">
        <v>1</v>
      </c>
      <c r="H109" t="s">
        <v>19</v>
      </c>
      <c r="I109" t="s">
        <v>20</v>
      </c>
      <c r="J109" t="s">
        <v>298</v>
      </c>
      <c r="K109">
        <v>4</v>
      </c>
      <c r="L109">
        <v>12791</v>
      </c>
      <c r="M109">
        <v>12791</v>
      </c>
      <c r="N109">
        <v>0</v>
      </c>
      <c r="O109">
        <v>0</v>
      </c>
    </row>
    <row r="110" spans="1:15" x14ac:dyDescent="0.35">
      <c r="A110" t="s">
        <v>60</v>
      </c>
      <c r="B110" t="s">
        <v>299</v>
      </c>
      <c r="C110" t="s">
        <v>72</v>
      </c>
      <c r="D110" t="s">
        <v>18</v>
      </c>
      <c r="E110">
        <v>16</v>
      </c>
      <c r="F110" t="s">
        <v>18</v>
      </c>
      <c r="G110">
        <v>2</v>
      </c>
      <c r="H110" t="s">
        <v>19</v>
      </c>
      <c r="I110" t="s">
        <v>20</v>
      </c>
      <c r="J110" t="s">
        <v>300</v>
      </c>
      <c r="K110">
        <v>4.2</v>
      </c>
      <c r="L110">
        <v>9990</v>
      </c>
      <c r="M110">
        <v>9990</v>
      </c>
      <c r="N110">
        <v>0</v>
      </c>
      <c r="O110">
        <v>0</v>
      </c>
    </row>
    <row r="111" spans="1:15" x14ac:dyDescent="0.35">
      <c r="A111" t="s">
        <v>15</v>
      </c>
      <c r="B111" t="s">
        <v>301</v>
      </c>
      <c r="C111" t="s">
        <v>35</v>
      </c>
      <c r="D111" t="s">
        <v>18</v>
      </c>
      <c r="E111">
        <v>32</v>
      </c>
      <c r="F111" t="s">
        <v>18</v>
      </c>
      <c r="G111">
        <v>3</v>
      </c>
      <c r="H111" t="s">
        <v>19</v>
      </c>
      <c r="I111" t="s">
        <v>20</v>
      </c>
      <c r="J111" t="s">
        <v>302</v>
      </c>
      <c r="K111">
        <v>4.3</v>
      </c>
      <c r="L111">
        <v>14995</v>
      </c>
      <c r="M111">
        <v>14995</v>
      </c>
      <c r="N111">
        <v>0</v>
      </c>
      <c r="O111">
        <v>0</v>
      </c>
    </row>
    <row r="112" spans="1:15" x14ac:dyDescent="0.35">
      <c r="A112" t="s">
        <v>60</v>
      </c>
      <c r="B112" t="s">
        <v>303</v>
      </c>
      <c r="C112" t="s">
        <v>304</v>
      </c>
      <c r="D112" t="s">
        <v>18</v>
      </c>
      <c r="E112">
        <v>64</v>
      </c>
      <c r="F112" t="s">
        <v>18</v>
      </c>
      <c r="G112">
        <v>4</v>
      </c>
      <c r="H112" t="s">
        <v>19</v>
      </c>
      <c r="I112" t="s">
        <v>20</v>
      </c>
      <c r="J112" t="s">
        <v>305</v>
      </c>
      <c r="K112">
        <v>4.4000000000000004</v>
      </c>
      <c r="L112">
        <v>10990</v>
      </c>
      <c r="M112">
        <v>18990</v>
      </c>
      <c r="N112">
        <v>8000</v>
      </c>
      <c r="O112">
        <v>42.127435490000003</v>
      </c>
    </row>
    <row r="113" spans="1:15" x14ac:dyDescent="0.35">
      <c r="A113" t="s">
        <v>60</v>
      </c>
      <c r="B113" t="s">
        <v>306</v>
      </c>
      <c r="C113" t="s">
        <v>307</v>
      </c>
      <c r="D113" t="s">
        <v>18</v>
      </c>
      <c r="E113">
        <v>32</v>
      </c>
      <c r="F113" t="s">
        <v>18</v>
      </c>
      <c r="G113">
        <v>3</v>
      </c>
      <c r="H113" t="s">
        <v>19</v>
      </c>
      <c r="I113" t="s">
        <v>20</v>
      </c>
      <c r="J113" t="s">
        <v>308</v>
      </c>
      <c r="K113">
        <v>4.3</v>
      </c>
      <c r="L113">
        <v>10990</v>
      </c>
      <c r="M113">
        <v>12990</v>
      </c>
      <c r="N113">
        <v>2000</v>
      </c>
      <c r="O113">
        <v>15.39645881</v>
      </c>
    </row>
    <row r="114" spans="1:15" x14ac:dyDescent="0.35">
      <c r="A114" t="s">
        <v>25</v>
      </c>
      <c r="B114" t="s">
        <v>309</v>
      </c>
      <c r="C114" t="s">
        <v>310</v>
      </c>
      <c r="D114" t="s">
        <v>18</v>
      </c>
      <c r="E114">
        <v>128</v>
      </c>
      <c r="F114" t="s">
        <v>18</v>
      </c>
      <c r="G114">
        <v>4</v>
      </c>
      <c r="H114" t="s">
        <v>19</v>
      </c>
      <c r="I114" t="s">
        <v>20</v>
      </c>
      <c r="J114" t="s">
        <v>311</v>
      </c>
      <c r="K114">
        <v>4.3</v>
      </c>
      <c r="L114">
        <v>16499</v>
      </c>
      <c r="M114">
        <v>16999</v>
      </c>
      <c r="N114">
        <v>500</v>
      </c>
      <c r="O114">
        <v>2.941349491</v>
      </c>
    </row>
    <row r="115" spans="1:15" x14ac:dyDescent="0.35">
      <c r="A115" t="s">
        <v>25</v>
      </c>
      <c r="B115" t="s">
        <v>312</v>
      </c>
      <c r="C115" t="s">
        <v>313</v>
      </c>
      <c r="D115" t="s">
        <v>18</v>
      </c>
      <c r="E115">
        <v>128</v>
      </c>
      <c r="F115" t="s">
        <v>18</v>
      </c>
      <c r="G115">
        <v>4</v>
      </c>
      <c r="H115" t="s">
        <v>19</v>
      </c>
      <c r="I115" t="s">
        <v>20</v>
      </c>
      <c r="J115" t="s">
        <v>314</v>
      </c>
      <c r="K115">
        <v>4.5</v>
      </c>
      <c r="L115">
        <v>12999</v>
      </c>
      <c r="M115">
        <v>14999</v>
      </c>
      <c r="N115">
        <v>2000</v>
      </c>
      <c r="O115">
        <v>13.334222280000001</v>
      </c>
    </row>
    <row r="116" spans="1:15" x14ac:dyDescent="0.35">
      <c r="A116" t="s">
        <v>37</v>
      </c>
      <c r="B116" t="s">
        <v>315</v>
      </c>
      <c r="C116" t="s">
        <v>72</v>
      </c>
      <c r="D116" t="s">
        <v>18</v>
      </c>
      <c r="E116">
        <v>64</v>
      </c>
      <c r="F116" t="s">
        <v>18</v>
      </c>
      <c r="G116">
        <v>4</v>
      </c>
      <c r="H116" t="s">
        <v>19</v>
      </c>
      <c r="I116" t="s">
        <v>20</v>
      </c>
      <c r="J116" t="s">
        <v>316</v>
      </c>
      <c r="K116">
        <v>4.0999999999999996</v>
      </c>
      <c r="L116">
        <v>10499</v>
      </c>
      <c r="M116">
        <v>10499</v>
      </c>
      <c r="N116">
        <v>0</v>
      </c>
      <c r="O116">
        <v>0</v>
      </c>
    </row>
    <row r="117" spans="1:15" x14ac:dyDescent="0.35">
      <c r="A117" t="s">
        <v>29</v>
      </c>
      <c r="B117" t="s">
        <v>317</v>
      </c>
      <c r="C117" t="s">
        <v>318</v>
      </c>
      <c r="D117" t="s">
        <v>18</v>
      </c>
      <c r="E117">
        <v>64</v>
      </c>
      <c r="F117" t="s">
        <v>18</v>
      </c>
      <c r="G117">
        <v>4</v>
      </c>
      <c r="H117" t="s">
        <v>19</v>
      </c>
      <c r="I117" t="s">
        <v>20</v>
      </c>
      <c r="J117" t="s">
        <v>319</v>
      </c>
      <c r="K117">
        <v>4.3</v>
      </c>
      <c r="L117">
        <v>14999</v>
      </c>
      <c r="M117">
        <v>14999</v>
      </c>
      <c r="N117">
        <v>0</v>
      </c>
      <c r="O117">
        <v>0</v>
      </c>
    </row>
    <row r="118" spans="1:15" x14ac:dyDescent="0.35">
      <c r="A118" t="s">
        <v>22</v>
      </c>
      <c r="B118" t="s">
        <v>320</v>
      </c>
      <c r="C118" t="s">
        <v>35</v>
      </c>
      <c r="D118" t="s">
        <v>18</v>
      </c>
      <c r="E118">
        <v>4</v>
      </c>
      <c r="F118" t="s">
        <v>39</v>
      </c>
      <c r="G118">
        <v>512</v>
      </c>
      <c r="H118" t="s">
        <v>19</v>
      </c>
      <c r="I118" t="s">
        <v>20</v>
      </c>
      <c r="J118" t="s">
        <v>321</v>
      </c>
      <c r="K118">
        <v>4</v>
      </c>
      <c r="L118">
        <v>10999</v>
      </c>
      <c r="M118">
        <v>10999</v>
      </c>
      <c r="N118">
        <v>0</v>
      </c>
      <c r="O118">
        <v>0</v>
      </c>
    </row>
    <row r="119" spans="1:15" x14ac:dyDescent="0.35">
      <c r="A119" t="s">
        <v>15</v>
      </c>
      <c r="B119" t="s">
        <v>322</v>
      </c>
      <c r="C119" t="s">
        <v>27</v>
      </c>
      <c r="D119" t="s">
        <v>18</v>
      </c>
      <c r="E119">
        <v>32</v>
      </c>
      <c r="F119" t="s">
        <v>18</v>
      </c>
      <c r="G119">
        <v>3</v>
      </c>
      <c r="H119" t="s">
        <v>19</v>
      </c>
      <c r="I119" t="s">
        <v>20</v>
      </c>
      <c r="J119" t="s">
        <v>323</v>
      </c>
      <c r="K119">
        <v>4.2</v>
      </c>
      <c r="L119">
        <v>9499</v>
      </c>
      <c r="M119">
        <v>10499</v>
      </c>
      <c r="N119">
        <v>1000</v>
      </c>
      <c r="O119">
        <v>9.5247166399999994</v>
      </c>
    </row>
    <row r="120" spans="1:15" x14ac:dyDescent="0.35">
      <c r="A120" t="s">
        <v>324</v>
      </c>
      <c r="B120" t="s">
        <v>325</v>
      </c>
      <c r="C120" t="s">
        <v>326</v>
      </c>
      <c r="D120" t="s">
        <v>18</v>
      </c>
      <c r="E120">
        <v>64</v>
      </c>
      <c r="F120" t="s">
        <v>18</v>
      </c>
      <c r="G120">
        <v>6</v>
      </c>
      <c r="H120" t="s">
        <v>19</v>
      </c>
      <c r="I120" t="s">
        <v>20</v>
      </c>
      <c r="J120" t="s">
        <v>327</v>
      </c>
      <c r="K120">
        <v>4.3</v>
      </c>
      <c r="L120">
        <v>11999</v>
      </c>
      <c r="M120">
        <v>12999</v>
      </c>
      <c r="N120">
        <v>1000</v>
      </c>
      <c r="O120">
        <v>7.692899454</v>
      </c>
    </row>
    <row r="121" spans="1:15" x14ac:dyDescent="0.35">
      <c r="A121" t="s">
        <v>328</v>
      </c>
      <c r="B121">
        <v>3</v>
      </c>
      <c r="C121" t="s">
        <v>329</v>
      </c>
      <c r="D121" t="s">
        <v>18</v>
      </c>
      <c r="E121">
        <v>256</v>
      </c>
      <c r="F121" t="s">
        <v>18</v>
      </c>
      <c r="G121">
        <v>8</v>
      </c>
      <c r="H121" t="s">
        <v>19</v>
      </c>
      <c r="I121" t="s">
        <v>20</v>
      </c>
      <c r="J121" t="s">
        <v>330</v>
      </c>
      <c r="K121">
        <v>4.4000000000000004</v>
      </c>
      <c r="L121">
        <v>37990</v>
      </c>
      <c r="M121">
        <v>40990</v>
      </c>
      <c r="N121">
        <v>3000</v>
      </c>
      <c r="O121">
        <v>7.3188582579999997</v>
      </c>
    </row>
    <row r="122" spans="1:15" x14ac:dyDescent="0.35">
      <c r="A122" t="s">
        <v>15</v>
      </c>
      <c r="B122" t="s">
        <v>331</v>
      </c>
      <c r="C122" t="s">
        <v>35</v>
      </c>
      <c r="D122" t="s">
        <v>39</v>
      </c>
      <c r="E122">
        <v>2</v>
      </c>
      <c r="F122" t="s">
        <v>39</v>
      </c>
      <c r="G122">
        <v>2</v>
      </c>
      <c r="H122" t="s">
        <v>19</v>
      </c>
      <c r="I122" t="s">
        <v>20</v>
      </c>
      <c r="J122" t="s">
        <v>332</v>
      </c>
      <c r="K122">
        <v>4.3</v>
      </c>
      <c r="L122">
        <v>1625</v>
      </c>
      <c r="M122">
        <v>1625</v>
      </c>
      <c r="N122">
        <v>0</v>
      </c>
      <c r="O122">
        <v>0</v>
      </c>
    </row>
    <row r="123" spans="1:15" x14ac:dyDescent="0.35">
      <c r="A123" t="s">
        <v>15</v>
      </c>
      <c r="B123" t="s">
        <v>333</v>
      </c>
      <c r="C123" t="s">
        <v>334</v>
      </c>
      <c r="D123" t="s">
        <v>18</v>
      </c>
      <c r="E123">
        <v>16</v>
      </c>
      <c r="F123" t="s">
        <v>18</v>
      </c>
      <c r="G123">
        <v>2</v>
      </c>
      <c r="H123" t="s">
        <v>19</v>
      </c>
      <c r="I123" t="s">
        <v>20</v>
      </c>
      <c r="J123" t="s">
        <v>335</v>
      </c>
      <c r="K123">
        <v>4.0999999999999996</v>
      </c>
      <c r="L123">
        <v>17990</v>
      </c>
      <c r="M123">
        <v>17990</v>
      </c>
      <c r="N123">
        <v>0</v>
      </c>
      <c r="O123">
        <v>0</v>
      </c>
    </row>
    <row r="124" spans="1:15" x14ac:dyDescent="0.35">
      <c r="A124" t="s">
        <v>82</v>
      </c>
      <c r="B124" t="s">
        <v>83</v>
      </c>
      <c r="C124" t="s">
        <v>72</v>
      </c>
      <c r="D124" t="s">
        <v>18</v>
      </c>
      <c r="E124">
        <v>64</v>
      </c>
      <c r="F124" t="s">
        <v>18</v>
      </c>
      <c r="G124">
        <v>4</v>
      </c>
      <c r="H124" t="s">
        <v>19</v>
      </c>
      <c r="I124" t="s">
        <v>20</v>
      </c>
      <c r="J124" t="s">
        <v>85</v>
      </c>
      <c r="K124">
        <v>3.9</v>
      </c>
      <c r="L124">
        <v>12999</v>
      </c>
      <c r="M124">
        <v>12999</v>
      </c>
      <c r="N124">
        <v>0</v>
      </c>
      <c r="O124">
        <v>0</v>
      </c>
    </row>
    <row r="125" spans="1:15" x14ac:dyDescent="0.35">
      <c r="A125" t="s">
        <v>185</v>
      </c>
      <c r="B125" t="s">
        <v>336</v>
      </c>
      <c r="C125" t="s">
        <v>35</v>
      </c>
      <c r="D125" t="s">
        <v>18</v>
      </c>
      <c r="E125">
        <v>64</v>
      </c>
      <c r="F125" t="s">
        <v>18</v>
      </c>
      <c r="G125">
        <v>4</v>
      </c>
      <c r="H125" t="s">
        <v>19</v>
      </c>
      <c r="I125" t="s">
        <v>20</v>
      </c>
      <c r="J125" t="s">
        <v>337</v>
      </c>
      <c r="K125">
        <v>3.9</v>
      </c>
      <c r="L125">
        <v>19990</v>
      </c>
      <c r="M125">
        <v>19990</v>
      </c>
      <c r="N125">
        <v>0</v>
      </c>
      <c r="O125">
        <v>0</v>
      </c>
    </row>
    <row r="126" spans="1:15" x14ac:dyDescent="0.35">
      <c r="A126" t="s">
        <v>37</v>
      </c>
      <c r="B126" t="s">
        <v>338</v>
      </c>
      <c r="C126" t="s">
        <v>35</v>
      </c>
      <c r="D126" t="s">
        <v>18</v>
      </c>
      <c r="E126">
        <v>16</v>
      </c>
      <c r="F126" t="s">
        <v>18</v>
      </c>
      <c r="G126">
        <v>1</v>
      </c>
      <c r="H126" t="s">
        <v>19</v>
      </c>
      <c r="I126" t="s">
        <v>20</v>
      </c>
      <c r="J126" t="s">
        <v>339</v>
      </c>
      <c r="K126">
        <v>3.7</v>
      </c>
      <c r="L126">
        <v>3990</v>
      </c>
      <c r="M126">
        <v>3990</v>
      </c>
      <c r="N126">
        <v>0</v>
      </c>
      <c r="O126">
        <v>0</v>
      </c>
    </row>
    <row r="127" spans="1:15" x14ac:dyDescent="0.35">
      <c r="A127" t="s">
        <v>15</v>
      </c>
      <c r="B127" t="s">
        <v>340</v>
      </c>
      <c r="C127" t="s">
        <v>72</v>
      </c>
      <c r="D127" t="s">
        <v>18</v>
      </c>
      <c r="E127">
        <v>32</v>
      </c>
      <c r="F127" t="s">
        <v>18</v>
      </c>
      <c r="G127">
        <v>3</v>
      </c>
      <c r="H127" t="s">
        <v>19</v>
      </c>
      <c r="I127" t="s">
        <v>20</v>
      </c>
      <c r="J127" t="s">
        <v>341</v>
      </c>
      <c r="K127">
        <v>4.3</v>
      </c>
      <c r="L127">
        <v>13900</v>
      </c>
      <c r="M127">
        <v>13900</v>
      </c>
      <c r="N127">
        <v>0</v>
      </c>
      <c r="O127">
        <v>0</v>
      </c>
    </row>
    <row r="128" spans="1:15" x14ac:dyDescent="0.35">
      <c r="A128" t="s">
        <v>33</v>
      </c>
      <c r="B128" t="s">
        <v>342</v>
      </c>
      <c r="C128" t="s">
        <v>163</v>
      </c>
      <c r="D128" t="s">
        <v>18</v>
      </c>
      <c r="E128">
        <v>32</v>
      </c>
      <c r="F128" t="s">
        <v>18</v>
      </c>
      <c r="G128">
        <v>2</v>
      </c>
      <c r="H128" t="s">
        <v>19</v>
      </c>
      <c r="I128" t="s">
        <v>20</v>
      </c>
      <c r="J128" t="s">
        <v>343</v>
      </c>
      <c r="K128">
        <v>4.5</v>
      </c>
      <c r="L128">
        <v>25299</v>
      </c>
      <c r="M128">
        <v>29900</v>
      </c>
      <c r="N128">
        <v>4601</v>
      </c>
      <c r="O128">
        <v>15.38795987</v>
      </c>
    </row>
    <row r="129" spans="1:15" x14ac:dyDescent="0.35">
      <c r="A129" t="s">
        <v>15</v>
      </c>
      <c r="B129" t="s">
        <v>344</v>
      </c>
      <c r="C129" t="s">
        <v>35</v>
      </c>
      <c r="D129" t="s">
        <v>18</v>
      </c>
      <c r="E129">
        <v>8</v>
      </c>
      <c r="F129" t="s">
        <v>18</v>
      </c>
      <c r="G129">
        <v>1</v>
      </c>
      <c r="H129" t="s">
        <v>19</v>
      </c>
      <c r="I129" t="s">
        <v>20</v>
      </c>
      <c r="J129" t="s">
        <v>345</v>
      </c>
      <c r="K129">
        <v>3.3</v>
      </c>
      <c r="L129">
        <v>4999</v>
      </c>
      <c r="M129">
        <v>4999</v>
      </c>
      <c r="N129">
        <v>0</v>
      </c>
      <c r="O129">
        <v>0</v>
      </c>
    </row>
    <row r="130" spans="1:15" x14ac:dyDescent="0.35">
      <c r="A130" t="s">
        <v>15</v>
      </c>
      <c r="B130" t="s">
        <v>346</v>
      </c>
      <c r="C130" t="s">
        <v>35</v>
      </c>
      <c r="D130" t="s">
        <v>18</v>
      </c>
      <c r="E130">
        <v>64</v>
      </c>
      <c r="F130" t="s">
        <v>18</v>
      </c>
      <c r="G130">
        <v>6</v>
      </c>
      <c r="H130" t="s">
        <v>19</v>
      </c>
      <c r="I130" t="s">
        <v>20</v>
      </c>
      <c r="J130" t="s">
        <v>347</v>
      </c>
      <c r="K130">
        <v>4.4000000000000004</v>
      </c>
      <c r="L130">
        <v>24000</v>
      </c>
      <c r="M130">
        <v>24000</v>
      </c>
      <c r="N130">
        <v>0</v>
      </c>
      <c r="O130">
        <v>0</v>
      </c>
    </row>
    <row r="131" spans="1:15" x14ac:dyDescent="0.35">
      <c r="A131" t="s">
        <v>185</v>
      </c>
      <c r="B131" t="s">
        <v>348</v>
      </c>
      <c r="C131" t="s">
        <v>349</v>
      </c>
      <c r="D131" t="s">
        <v>18</v>
      </c>
      <c r="E131">
        <v>16</v>
      </c>
      <c r="F131" t="s">
        <v>18</v>
      </c>
      <c r="G131">
        <v>2</v>
      </c>
      <c r="H131" t="s">
        <v>19</v>
      </c>
      <c r="I131" t="s">
        <v>20</v>
      </c>
      <c r="J131" t="s">
        <v>350</v>
      </c>
      <c r="K131">
        <v>4.0999999999999996</v>
      </c>
      <c r="L131">
        <v>5899</v>
      </c>
      <c r="M131">
        <v>7833</v>
      </c>
      <c r="N131">
        <v>1934</v>
      </c>
      <c r="O131">
        <v>24.69041236</v>
      </c>
    </row>
    <row r="132" spans="1:15" x14ac:dyDescent="0.35">
      <c r="A132" t="s">
        <v>78</v>
      </c>
      <c r="B132" t="s">
        <v>351</v>
      </c>
      <c r="C132" t="s">
        <v>80</v>
      </c>
      <c r="D132" t="s">
        <v>18</v>
      </c>
      <c r="E132">
        <v>64</v>
      </c>
      <c r="F132" t="s">
        <v>18</v>
      </c>
      <c r="G132">
        <v>4</v>
      </c>
      <c r="H132" t="s">
        <v>19</v>
      </c>
      <c r="I132" t="s">
        <v>20</v>
      </c>
      <c r="J132" t="s">
        <v>352</v>
      </c>
      <c r="K132">
        <v>4.3</v>
      </c>
      <c r="L132">
        <v>15599</v>
      </c>
      <c r="M132">
        <v>15599</v>
      </c>
      <c r="N132">
        <v>0</v>
      </c>
      <c r="O132">
        <v>0</v>
      </c>
    </row>
    <row r="133" spans="1:15" x14ac:dyDescent="0.35">
      <c r="A133" t="s">
        <v>25</v>
      </c>
      <c r="B133" t="s">
        <v>353</v>
      </c>
      <c r="C133" t="s">
        <v>354</v>
      </c>
      <c r="D133" t="s">
        <v>18</v>
      </c>
      <c r="E133">
        <v>64</v>
      </c>
      <c r="F133" t="s">
        <v>18</v>
      </c>
      <c r="G133">
        <v>3</v>
      </c>
      <c r="H133" t="s">
        <v>19</v>
      </c>
      <c r="I133" t="s">
        <v>20</v>
      </c>
      <c r="J133" t="s">
        <v>355</v>
      </c>
      <c r="K133">
        <v>0</v>
      </c>
      <c r="L133">
        <v>8999</v>
      </c>
      <c r="M133">
        <v>9999</v>
      </c>
      <c r="N133">
        <v>1000</v>
      </c>
      <c r="O133">
        <v>10.001000100000001</v>
      </c>
    </row>
    <row r="134" spans="1:15" x14ac:dyDescent="0.35">
      <c r="A134" t="s">
        <v>50</v>
      </c>
      <c r="B134" t="s">
        <v>356</v>
      </c>
      <c r="C134" t="s">
        <v>236</v>
      </c>
      <c r="D134" t="s">
        <v>18</v>
      </c>
      <c r="E134">
        <v>128</v>
      </c>
      <c r="F134" t="s">
        <v>18</v>
      </c>
      <c r="G134">
        <v>6</v>
      </c>
      <c r="H134" t="s">
        <v>19</v>
      </c>
      <c r="I134" t="s">
        <v>20</v>
      </c>
      <c r="J134" t="s">
        <v>357</v>
      </c>
      <c r="K134">
        <v>4.3</v>
      </c>
      <c r="L134">
        <v>24999</v>
      </c>
      <c r="M134">
        <v>29999</v>
      </c>
      <c r="N134">
        <v>5000</v>
      </c>
      <c r="O134">
        <v>16.667222240000001</v>
      </c>
    </row>
    <row r="135" spans="1:15" x14ac:dyDescent="0.35">
      <c r="A135" t="s">
        <v>25</v>
      </c>
      <c r="B135" t="s">
        <v>358</v>
      </c>
      <c r="C135" t="s">
        <v>359</v>
      </c>
      <c r="D135" t="s">
        <v>18</v>
      </c>
      <c r="E135">
        <v>128</v>
      </c>
      <c r="F135" t="s">
        <v>18</v>
      </c>
      <c r="G135">
        <v>6</v>
      </c>
      <c r="H135" t="s">
        <v>19</v>
      </c>
      <c r="I135" t="s">
        <v>20</v>
      </c>
      <c r="J135" t="s">
        <v>360</v>
      </c>
      <c r="K135">
        <v>0</v>
      </c>
      <c r="L135">
        <v>15999</v>
      </c>
      <c r="M135">
        <v>17999</v>
      </c>
      <c r="N135">
        <v>2000</v>
      </c>
      <c r="O135">
        <v>11.111728429999999</v>
      </c>
    </row>
    <row r="136" spans="1:15" x14ac:dyDescent="0.35">
      <c r="A136" t="s">
        <v>78</v>
      </c>
      <c r="B136" t="s">
        <v>361</v>
      </c>
      <c r="C136" t="s">
        <v>80</v>
      </c>
      <c r="D136" t="s">
        <v>18</v>
      </c>
      <c r="E136">
        <v>32</v>
      </c>
      <c r="F136" t="s">
        <v>18</v>
      </c>
      <c r="G136">
        <v>2</v>
      </c>
      <c r="H136" t="s">
        <v>19</v>
      </c>
      <c r="I136" t="s">
        <v>20</v>
      </c>
      <c r="J136" t="s">
        <v>362</v>
      </c>
      <c r="K136">
        <v>3.8</v>
      </c>
      <c r="L136">
        <v>7499</v>
      </c>
      <c r="M136">
        <v>7499</v>
      </c>
      <c r="N136">
        <v>0</v>
      </c>
      <c r="O136">
        <v>0</v>
      </c>
    </row>
    <row r="137" spans="1:15" x14ac:dyDescent="0.35">
      <c r="A137" t="s">
        <v>33</v>
      </c>
      <c r="B137" t="s">
        <v>342</v>
      </c>
      <c r="C137" t="s">
        <v>72</v>
      </c>
      <c r="D137" t="s">
        <v>18</v>
      </c>
      <c r="E137">
        <v>128</v>
      </c>
      <c r="F137" t="s">
        <v>18</v>
      </c>
      <c r="G137">
        <v>2</v>
      </c>
      <c r="H137" t="s">
        <v>19</v>
      </c>
      <c r="I137" t="s">
        <v>20</v>
      </c>
      <c r="J137" t="s">
        <v>343</v>
      </c>
      <c r="K137">
        <v>4.5</v>
      </c>
      <c r="L137">
        <v>55999</v>
      </c>
      <c r="M137">
        <v>55999</v>
      </c>
      <c r="N137">
        <v>0</v>
      </c>
      <c r="O137">
        <v>0</v>
      </c>
    </row>
    <row r="138" spans="1:15" x14ac:dyDescent="0.35">
      <c r="A138" t="s">
        <v>22</v>
      </c>
      <c r="B138" t="s">
        <v>363</v>
      </c>
      <c r="C138" t="s">
        <v>364</v>
      </c>
      <c r="D138" t="s">
        <v>18</v>
      </c>
      <c r="E138">
        <v>4</v>
      </c>
      <c r="F138" t="s">
        <v>39</v>
      </c>
      <c r="G138">
        <v>768</v>
      </c>
      <c r="H138" t="s">
        <v>19</v>
      </c>
      <c r="I138" t="s">
        <v>20</v>
      </c>
      <c r="J138" t="s">
        <v>365</v>
      </c>
      <c r="K138">
        <v>3.8</v>
      </c>
      <c r="L138">
        <v>7990</v>
      </c>
      <c r="M138">
        <v>7990</v>
      </c>
      <c r="N138">
        <v>0</v>
      </c>
      <c r="O138">
        <v>0</v>
      </c>
    </row>
    <row r="139" spans="1:15" x14ac:dyDescent="0.35">
      <c r="A139" t="s">
        <v>15</v>
      </c>
      <c r="B139" t="s">
        <v>366</v>
      </c>
      <c r="C139" t="s">
        <v>35</v>
      </c>
      <c r="D139" t="s">
        <v>18</v>
      </c>
      <c r="E139">
        <v>64</v>
      </c>
      <c r="F139" t="s">
        <v>18</v>
      </c>
      <c r="G139">
        <v>4</v>
      </c>
      <c r="H139" t="s">
        <v>19</v>
      </c>
      <c r="I139" t="s">
        <v>20</v>
      </c>
      <c r="J139" t="s">
        <v>367</v>
      </c>
      <c r="K139">
        <v>4.2</v>
      </c>
      <c r="L139">
        <v>14999</v>
      </c>
      <c r="M139">
        <v>17999</v>
      </c>
      <c r="N139">
        <v>3000</v>
      </c>
      <c r="O139">
        <v>16.667592639999999</v>
      </c>
    </row>
    <row r="140" spans="1:15" x14ac:dyDescent="0.35">
      <c r="A140" t="s">
        <v>33</v>
      </c>
      <c r="B140" t="s">
        <v>368</v>
      </c>
      <c r="C140" t="s">
        <v>369</v>
      </c>
      <c r="D140" t="s">
        <v>18</v>
      </c>
      <c r="E140">
        <v>512</v>
      </c>
      <c r="F140" t="s">
        <v>18</v>
      </c>
      <c r="G140">
        <v>4</v>
      </c>
      <c r="H140" t="s">
        <v>19</v>
      </c>
      <c r="I140" t="s">
        <v>20</v>
      </c>
      <c r="J140" t="s">
        <v>370</v>
      </c>
      <c r="K140">
        <v>0</v>
      </c>
      <c r="L140">
        <v>109900</v>
      </c>
      <c r="M140">
        <v>109900</v>
      </c>
      <c r="N140">
        <v>0</v>
      </c>
      <c r="O140">
        <v>0</v>
      </c>
    </row>
    <row r="141" spans="1:15" x14ac:dyDescent="0.35">
      <c r="A141" t="s">
        <v>78</v>
      </c>
      <c r="B141" t="s">
        <v>371</v>
      </c>
      <c r="C141" t="s">
        <v>35</v>
      </c>
      <c r="D141" t="s">
        <v>18</v>
      </c>
      <c r="E141">
        <v>64</v>
      </c>
      <c r="F141" t="s">
        <v>18</v>
      </c>
      <c r="G141">
        <v>4</v>
      </c>
      <c r="H141" t="s">
        <v>19</v>
      </c>
      <c r="I141" t="s">
        <v>20</v>
      </c>
      <c r="J141" t="s">
        <v>372</v>
      </c>
      <c r="K141">
        <v>4.3</v>
      </c>
      <c r="L141">
        <v>14999</v>
      </c>
      <c r="M141">
        <v>14999</v>
      </c>
      <c r="N141">
        <v>0</v>
      </c>
      <c r="O141">
        <v>0</v>
      </c>
    </row>
    <row r="142" spans="1:15" x14ac:dyDescent="0.35">
      <c r="A142" t="s">
        <v>185</v>
      </c>
      <c r="B142" t="s">
        <v>373</v>
      </c>
      <c r="C142" t="s">
        <v>88</v>
      </c>
      <c r="D142" t="s">
        <v>18</v>
      </c>
      <c r="E142">
        <v>4</v>
      </c>
      <c r="F142" t="s">
        <v>39</v>
      </c>
      <c r="G142">
        <v>512</v>
      </c>
      <c r="H142" t="s">
        <v>19</v>
      </c>
      <c r="I142" t="s">
        <v>20</v>
      </c>
      <c r="J142" t="s">
        <v>374</v>
      </c>
      <c r="K142">
        <v>3.7</v>
      </c>
      <c r="L142">
        <v>8800</v>
      </c>
      <c r="M142">
        <v>8800</v>
      </c>
      <c r="N142">
        <v>0</v>
      </c>
      <c r="O142">
        <v>0</v>
      </c>
    </row>
    <row r="143" spans="1:15" x14ac:dyDescent="0.35">
      <c r="A143" t="s">
        <v>78</v>
      </c>
      <c r="B143" t="s">
        <v>375</v>
      </c>
      <c r="C143" t="s">
        <v>80</v>
      </c>
      <c r="D143" t="s">
        <v>18</v>
      </c>
      <c r="E143">
        <v>32</v>
      </c>
      <c r="F143" t="s">
        <v>18</v>
      </c>
      <c r="G143">
        <v>3</v>
      </c>
      <c r="H143" t="s">
        <v>19</v>
      </c>
      <c r="I143" t="s">
        <v>20</v>
      </c>
      <c r="J143" t="s">
        <v>376</v>
      </c>
      <c r="K143">
        <v>4.3</v>
      </c>
      <c r="L143">
        <v>15999</v>
      </c>
      <c r="M143">
        <v>15999</v>
      </c>
      <c r="N143">
        <v>0</v>
      </c>
      <c r="O143">
        <v>0</v>
      </c>
    </row>
    <row r="144" spans="1:15" x14ac:dyDescent="0.35">
      <c r="A144" t="s">
        <v>60</v>
      </c>
      <c r="B144" t="s">
        <v>377</v>
      </c>
      <c r="C144" t="s">
        <v>378</v>
      </c>
      <c r="D144" t="s">
        <v>18</v>
      </c>
      <c r="E144">
        <v>128</v>
      </c>
      <c r="F144" t="s">
        <v>18</v>
      </c>
      <c r="G144">
        <v>6</v>
      </c>
      <c r="H144" t="s">
        <v>19</v>
      </c>
      <c r="I144" t="s">
        <v>20</v>
      </c>
      <c r="J144" t="s">
        <v>379</v>
      </c>
      <c r="K144">
        <v>4.4000000000000004</v>
      </c>
      <c r="L144">
        <v>17990</v>
      </c>
      <c r="M144">
        <v>23990</v>
      </c>
      <c r="N144">
        <v>6000</v>
      </c>
      <c r="O144">
        <v>25.010421010000002</v>
      </c>
    </row>
    <row r="145" spans="1:15" x14ac:dyDescent="0.35">
      <c r="A145" t="s">
        <v>15</v>
      </c>
      <c r="B145" t="s">
        <v>54</v>
      </c>
      <c r="C145" t="s">
        <v>88</v>
      </c>
      <c r="D145" t="s">
        <v>18</v>
      </c>
      <c r="E145">
        <v>128</v>
      </c>
      <c r="F145" t="s">
        <v>18</v>
      </c>
      <c r="G145">
        <v>6</v>
      </c>
      <c r="H145" t="s">
        <v>19</v>
      </c>
      <c r="I145" t="s">
        <v>20</v>
      </c>
      <c r="J145" t="s">
        <v>55</v>
      </c>
      <c r="K145">
        <v>3.9</v>
      </c>
      <c r="L145">
        <v>16499</v>
      </c>
      <c r="M145">
        <v>17999</v>
      </c>
      <c r="N145">
        <v>1500</v>
      </c>
      <c r="O145">
        <v>8.3337963219999995</v>
      </c>
    </row>
    <row r="146" spans="1:15" x14ac:dyDescent="0.35">
      <c r="A146" t="s">
        <v>60</v>
      </c>
      <c r="B146" t="s">
        <v>380</v>
      </c>
      <c r="C146" t="s">
        <v>381</v>
      </c>
      <c r="D146" t="s">
        <v>18</v>
      </c>
      <c r="E146">
        <v>256</v>
      </c>
      <c r="F146" t="s">
        <v>18</v>
      </c>
      <c r="G146">
        <v>8</v>
      </c>
      <c r="H146" t="s">
        <v>19</v>
      </c>
      <c r="I146" t="s">
        <v>20</v>
      </c>
      <c r="J146" t="s">
        <v>382</v>
      </c>
      <c r="K146">
        <v>4.5</v>
      </c>
      <c r="L146">
        <v>29489</v>
      </c>
      <c r="M146">
        <v>29489</v>
      </c>
      <c r="N146">
        <v>0</v>
      </c>
      <c r="O146">
        <v>0</v>
      </c>
    </row>
    <row r="147" spans="1:15" x14ac:dyDescent="0.35">
      <c r="A147" t="s">
        <v>33</v>
      </c>
      <c r="B147" t="s">
        <v>44</v>
      </c>
      <c r="C147" t="s">
        <v>167</v>
      </c>
      <c r="D147" t="s">
        <v>18</v>
      </c>
      <c r="E147">
        <v>64</v>
      </c>
      <c r="F147" t="s">
        <v>18</v>
      </c>
      <c r="G147">
        <v>3</v>
      </c>
      <c r="H147" t="s">
        <v>19</v>
      </c>
      <c r="I147" t="s">
        <v>20</v>
      </c>
      <c r="J147" t="s">
        <v>46</v>
      </c>
      <c r="K147">
        <v>4.5999999999999996</v>
      </c>
      <c r="L147">
        <v>42999</v>
      </c>
      <c r="M147">
        <v>47900</v>
      </c>
      <c r="N147">
        <v>4901</v>
      </c>
      <c r="O147">
        <v>10.23173278</v>
      </c>
    </row>
    <row r="148" spans="1:15" x14ac:dyDescent="0.35">
      <c r="A148" t="s">
        <v>33</v>
      </c>
      <c r="B148" t="s">
        <v>383</v>
      </c>
      <c r="C148" t="s">
        <v>72</v>
      </c>
      <c r="D148" t="s">
        <v>18</v>
      </c>
      <c r="E148">
        <v>256</v>
      </c>
      <c r="F148" t="s">
        <v>18</v>
      </c>
      <c r="G148">
        <v>6</v>
      </c>
      <c r="H148" t="s">
        <v>19</v>
      </c>
      <c r="I148" t="s">
        <v>20</v>
      </c>
      <c r="J148" t="s">
        <v>384</v>
      </c>
      <c r="K148">
        <v>4.5999999999999996</v>
      </c>
      <c r="L148">
        <v>119900</v>
      </c>
      <c r="M148">
        <v>119900</v>
      </c>
      <c r="N148">
        <v>0</v>
      </c>
      <c r="O148">
        <v>0</v>
      </c>
    </row>
    <row r="149" spans="1:15" x14ac:dyDescent="0.35">
      <c r="A149" t="s">
        <v>15</v>
      </c>
      <c r="B149" t="s">
        <v>103</v>
      </c>
      <c r="C149" t="s">
        <v>385</v>
      </c>
      <c r="D149" t="s">
        <v>18</v>
      </c>
      <c r="E149">
        <v>64</v>
      </c>
      <c r="F149" t="s">
        <v>18</v>
      </c>
      <c r="G149">
        <v>6</v>
      </c>
      <c r="H149" t="s">
        <v>19</v>
      </c>
      <c r="I149" t="s">
        <v>20</v>
      </c>
      <c r="J149" t="s">
        <v>105</v>
      </c>
      <c r="K149">
        <v>4.5</v>
      </c>
      <c r="L149">
        <v>70000</v>
      </c>
      <c r="M149">
        <v>70000</v>
      </c>
      <c r="N149">
        <v>0</v>
      </c>
      <c r="O149">
        <v>0</v>
      </c>
    </row>
    <row r="150" spans="1:15" x14ac:dyDescent="0.35">
      <c r="A150" t="s">
        <v>60</v>
      </c>
      <c r="B150" t="s">
        <v>386</v>
      </c>
      <c r="C150" t="s">
        <v>387</v>
      </c>
      <c r="D150" t="s">
        <v>18</v>
      </c>
      <c r="E150">
        <v>32</v>
      </c>
      <c r="F150" t="s">
        <v>18</v>
      </c>
      <c r="G150">
        <v>4</v>
      </c>
      <c r="H150" t="s">
        <v>19</v>
      </c>
      <c r="I150" t="s">
        <v>20</v>
      </c>
      <c r="J150" t="s">
        <v>388</v>
      </c>
      <c r="K150">
        <v>4.4000000000000004</v>
      </c>
      <c r="L150">
        <v>15000</v>
      </c>
      <c r="M150">
        <v>15000</v>
      </c>
      <c r="N150">
        <v>0</v>
      </c>
      <c r="O150">
        <v>0</v>
      </c>
    </row>
    <row r="151" spans="1:15" x14ac:dyDescent="0.35">
      <c r="A151" t="s">
        <v>25</v>
      </c>
      <c r="B151" t="s">
        <v>389</v>
      </c>
      <c r="C151" t="s">
        <v>390</v>
      </c>
      <c r="D151" t="s">
        <v>18</v>
      </c>
      <c r="E151">
        <v>256</v>
      </c>
      <c r="F151" t="s">
        <v>18</v>
      </c>
      <c r="G151">
        <v>12</v>
      </c>
      <c r="H151" t="s">
        <v>19</v>
      </c>
      <c r="I151" t="s">
        <v>20</v>
      </c>
      <c r="J151" t="s">
        <v>391</v>
      </c>
      <c r="K151">
        <v>4.3</v>
      </c>
      <c r="L151">
        <v>41999</v>
      </c>
      <c r="M151">
        <v>43999</v>
      </c>
      <c r="N151">
        <v>2000</v>
      </c>
      <c r="O151">
        <v>4.5455578540000001</v>
      </c>
    </row>
    <row r="152" spans="1:15" x14ac:dyDescent="0.35">
      <c r="A152" t="s">
        <v>64</v>
      </c>
      <c r="B152" t="s">
        <v>392</v>
      </c>
      <c r="C152" t="s">
        <v>393</v>
      </c>
      <c r="D152" t="s">
        <v>18</v>
      </c>
      <c r="E152">
        <v>64</v>
      </c>
      <c r="F152" t="s">
        <v>18</v>
      </c>
      <c r="G152">
        <v>6</v>
      </c>
      <c r="H152" t="s">
        <v>19</v>
      </c>
      <c r="I152" t="s">
        <v>20</v>
      </c>
      <c r="J152" t="s">
        <v>394</v>
      </c>
      <c r="K152">
        <v>4.3</v>
      </c>
      <c r="L152">
        <v>15490</v>
      </c>
      <c r="M152">
        <v>19490</v>
      </c>
      <c r="N152">
        <v>4000</v>
      </c>
      <c r="O152">
        <v>20.52334531</v>
      </c>
    </row>
    <row r="153" spans="1:15" x14ac:dyDescent="0.35">
      <c r="A153" t="s">
        <v>15</v>
      </c>
      <c r="B153" t="s">
        <v>395</v>
      </c>
      <c r="C153" t="s">
        <v>396</v>
      </c>
      <c r="D153" t="s">
        <v>18</v>
      </c>
      <c r="E153">
        <v>128</v>
      </c>
      <c r="F153" t="s">
        <v>18</v>
      </c>
      <c r="G153">
        <v>8</v>
      </c>
      <c r="H153" t="s">
        <v>19</v>
      </c>
      <c r="I153" t="s">
        <v>20</v>
      </c>
      <c r="J153" t="s">
        <v>397</v>
      </c>
      <c r="K153">
        <v>4.4000000000000004</v>
      </c>
      <c r="L153">
        <v>28490</v>
      </c>
      <c r="M153">
        <v>33450</v>
      </c>
      <c r="N153">
        <v>4960</v>
      </c>
      <c r="O153">
        <v>14.82810164</v>
      </c>
    </row>
    <row r="154" spans="1:15" x14ac:dyDescent="0.35">
      <c r="A154" t="s">
        <v>33</v>
      </c>
      <c r="B154" t="s">
        <v>398</v>
      </c>
      <c r="C154" t="s">
        <v>72</v>
      </c>
      <c r="D154" t="s">
        <v>18</v>
      </c>
      <c r="E154">
        <v>256</v>
      </c>
      <c r="F154" t="s">
        <v>18</v>
      </c>
      <c r="G154">
        <v>4</v>
      </c>
      <c r="H154" t="s">
        <v>19</v>
      </c>
      <c r="I154" t="s">
        <v>20</v>
      </c>
      <c r="J154" t="s">
        <v>399</v>
      </c>
      <c r="K154">
        <v>4.7</v>
      </c>
      <c r="L154">
        <v>139900</v>
      </c>
      <c r="M154">
        <v>139900</v>
      </c>
      <c r="N154">
        <v>0</v>
      </c>
      <c r="O154">
        <v>0</v>
      </c>
    </row>
    <row r="155" spans="1:15" x14ac:dyDescent="0.35">
      <c r="A155" t="s">
        <v>15</v>
      </c>
      <c r="B155" t="s">
        <v>400</v>
      </c>
      <c r="C155" t="s">
        <v>35</v>
      </c>
      <c r="D155" t="s">
        <v>18</v>
      </c>
      <c r="E155">
        <v>128</v>
      </c>
      <c r="F155" t="s">
        <v>18</v>
      </c>
      <c r="G155">
        <v>6</v>
      </c>
      <c r="H155" t="s">
        <v>19</v>
      </c>
      <c r="I155" t="s">
        <v>20</v>
      </c>
      <c r="J155" t="s">
        <v>401</v>
      </c>
      <c r="K155">
        <v>4.4000000000000004</v>
      </c>
      <c r="L155">
        <v>16980</v>
      </c>
      <c r="M155">
        <v>18200</v>
      </c>
      <c r="N155">
        <v>1220</v>
      </c>
      <c r="O155">
        <v>6.7032967030000004</v>
      </c>
    </row>
    <row r="156" spans="1:15" x14ac:dyDescent="0.35">
      <c r="A156" t="s">
        <v>15</v>
      </c>
      <c r="B156" t="s">
        <v>248</v>
      </c>
      <c r="C156" t="s">
        <v>402</v>
      </c>
      <c r="D156" t="s">
        <v>18</v>
      </c>
      <c r="E156">
        <v>32</v>
      </c>
      <c r="F156" t="s">
        <v>18</v>
      </c>
      <c r="G156">
        <v>3</v>
      </c>
      <c r="H156" t="s">
        <v>19</v>
      </c>
      <c r="I156" t="s">
        <v>20</v>
      </c>
      <c r="J156" t="s">
        <v>250</v>
      </c>
      <c r="K156">
        <v>4</v>
      </c>
      <c r="L156">
        <v>44900</v>
      </c>
      <c r="M156">
        <v>44900</v>
      </c>
      <c r="N156">
        <v>0</v>
      </c>
      <c r="O156">
        <v>0</v>
      </c>
    </row>
    <row r="157" spans="1:15" x14ac:dyDescent="0.35">
      <c r="A157" t="s">
        <v>25</v>
      </c>
      <c r="B157" t="s">
        <v>403</v>
      </c>
      <c r="C157" t="s">
        <v>404</v>
      </c>
      <c r="D157" t="s">
        <v>18</v>
      </c>
      <c r="E157">
        <v>128</v>
      </c>
      <c r="F157" t="s">
        <v>18</v>
      </c>
      <c r="G157">
        <v>8</v>
      </c>
      <c r="H157" t="s">
        <v>19</v>
      </c>
      <c r="I157" t="s">
        <v>20</v>
      </c>
      <c r="J157" t="s">
        <v>405</v>
      </c>
      <c r="K157">
        <v>4.5</v>
      </c>
      <c r="L157">
        <v>20999</v>
      </c>
      <c r="M157">
        <v>20999</v>
      </c>
      <c r="N157">
        <v>0</v>
      </c>
      <c r="O157">
        <v>0</v>
      </c>
    </row>
    <row r="158" spans="1:15" x14ac:dyDescent="0.35">
      <c r="A158" t="s">
        <v>33</v>
      </c>
      <c r="B158" t="s">
        <v>406</v>
      </c>
      <c r="C158" t="s">
        <v>407</v>
      </c>
      <c r="D158" t="s">
        <v>18</v>
      </c>
      <c r="E158">
        <v>128</v>
      </c>
      <c r="F158" t="s">
        <v>18</v>
      </c>
      <c r="G158">
        <v>2</v>
      </c>
      <c r="H158" t="s">
        <v>19</v>
      </c>
      <c r="I158" t="s">
        <v>20</v>
      </c>
      <c r="J158" t="s">
        <v>408</v>
      </c>
      <c r="K158">
        <v>4.4000000000000004</v>
      </c>
      <c r="L158">
        <v>70000</v>
      </c>
      <c r="M158">
        <v>70000</v>
      </c>
      <c r="N158">
        <v>0</v>
      </c>
      <c r="O158">
        <v>0</v>
      </c>
    </row>
    <row r="159" spans="1:15" x14ac:dyDescent="0.35">
      <c r="A159" t="s">
        <v>60</v>
      </c>
      <c r="B159" t="s">
        <v>409</v>
      </c>
      <c r="C159" t="s">
        <v>410</v>
      </c>
      <c r="D159" t="s">
        <v>18</v>
      </c>
      <c r="E159">
        <v>128</v>
      </c>
      <c r="F159" t="s">
        <v>18</v>
      </c>
      <c r="G159">
        <v>8</v>
      </c>
      <c r="H159" t="s">
        <v>19</v>
      </c>
      <c r="I159" t="s">
        <v>20</v>
      </c>
      <c r="J159" t="s">
        <v>411</v>
      </c>
      <c r="K159">
        <v>4.3</v>
      </c>
      <c r="L159">
        <v>22990</v>
      </c>
      <c r="M159">
        <v>22990</v>
      </c>
      <c r="N159">
        <v>0</v>
      </c>
      <c r="O159">
        <v>0</v>
      </c>
    </row>
    <row r="160" spans="1:15" x14ac:dyDescent="0.35">
      <c r="A160" t="s">
        <v>64</v>
      </c>
      <c r="B160" t="s">
        <v>412</v>
      </c>
      <c r="C160" t="s">
        <v>413</v>
      </c>
      <c r="D160" t="s">
        <v>18</v>
      </c>
      <c r="E160">
        <v>128</v>
      </c>
      <c r="F160" t="s">
        <v>18</v>
      </c>
      <c r="G160">
        <v>8</v>
      </c>
      <c r="H160" t="s">
        <v>19</v>
      </c>
      <c r="I160" t="s">
        <v>20</v>
      </c>
      <c r="J160" t="s">
        <v>414</v>
      </c>
      <c r="K160">
        <v>4.3</v>
      </c>
      <c r="L160">
        <v>32990</v>
      </c>
      <c r="M160">
        <v>32990</v>
      </c>
      <c r="N160">
        <v>0</v>
      </c>
      <c r="O160">
        <v>0</v>
      </c>
    </row>
    <row r="161" spans="1:15" x14ac:dyDescent="0.35">
      <c r="A161" t="s">
        <v>82</v>
      </c>
      <c r="B161" t="s">
        <v>415</v>
      </c>
      <c r="C161" t="s">
        <v>416</v>
      </c>
      <c r="D161" t="s">
        <v>18</v>
      </c>
      <c r="E161">
        <v>32</v>
      </c>
      <c r="F161" t="s">
        <v>18</v>
      </c>
      <c r="G161">
        <v>2</v>
      </c>
      <c r="H161" t="s">
        <v>19</v>
      </c>
      <c r="I161" t="s">
        <v>20</v>
      </c>
      <c r="J161" t="s">
        <v>417</v>
      </c>
      <c r="K161">
        <v>4.0999999999999996</v>
      </c>
      <c r="L161">
        <v>6999</v>
      </c>
      <c r="M161">
        <v>9999</v>
      </c>
      <c r="N161">
        <v>3000</v>
      </c>
      <c r="O161">
        <v>30.0030003</v>
      </c>
    </row>
    <row r="162" spans="1:15" x14ac:dyDescent="0.35">
      <c r="A162" t="s">
        <v>37</v>
      </c>
      <c r="B162" t="s">
        <v>418</v>
      </c>
      <c r="C162" t="s">
        <v>35</v>
      </c>
      <c r="D162" t="s">
        <v>18</v>
      </c>
      <c r="E162">
        <v>16</v>
      </c>
      <c r="F162" t="s">
        <v>18</v>
      </c>
      <c r="G162">
        <v>3</v>
      </c>
      <c r="H162" t="s">
        <v>19</v>
      </c>
      <c r="I162" t="s">
        <v>20</v>
      </c>
      <c r="J162" t="s">
        <v>419</v>
      </c>
      <c r="K162">
        <v>4</v>
      </c>
      <c r="L162">
        <v>6475</v>
      </c>
      <c r="M162">
        <v>6475</v>
      </c>
      <c r="N162">
        <v>0</v>
      </c>
      <c r="O162">
        <v>0</v>
      </c>
    </row>
    <row r="163" spans="1:15" x14ac:dyDescent="0.35">
      <c r="A163" t="s">
        <v>22</v>
      </c>
      <c r="B163" t="s">
        <v>420</v>
      </c>
      <c r="C163" t="s">
        <v>80</v>
      </c>
      <c r="D163" t="s">
        <v>18</v>
      </c>
      <c r="E163">
        <v>16</v>
      </c>
      <c r="F163" t="s">
        <v>18</v>
      </c>
      <c r="G163">
        <v>2</v>
      </c>
      <c r="H163" t="s">
        <v>19</v>
      </c>
      <c r="I163" t="s">
        <v>20</v>
      </c>
      <c r="J163" t="s">
        <v>421</v>
      </c>
      <c r="K163">
        <v>0</v>
      </c>
      <c r="L163">
        <v>6499</v>
      </c>
      <c r="M163">
        <v>6499</v>
      </c>
      <c r="N163">
        <v>0</v>
      </c>
      <c r="O163">
        <v>0</v>
      </c>
    </row>
    <row r="164" spans="1:15" x14ac:dyDescent="0.35">
      <c r="A164" t="s">
        <v>60</v>
      </c>
      <c r="B164" t="s">
        <v>422</v>
      </c>
      <c r="C164" t="s">
        <v>62</v>
      </c>
      <c r="D164" t="s">
        <v>18</v>
      </c>
      <c r="E164">
        <v>64</v>
      </c>
      <c r="F164" t="s">
        <v>18</v>
      </c>
      <c r="G164">
        <v>4</v>
      </c>
      <c r="H164" t="s">
        <v>19</v>
      </c>
      <c r="I164" t="s">
        <v>20</v>
      </c>
      <c r="J164" t="s">
        <v>423</v>
      </c>
      <c r="K164">
        <v>4.5</v>
      </c>
      <c r="L164">
        <v>11990</v>
      </c>
      <c r="M164">
        <v>15990</v>
      </c>
      <c r="N164">
        <v>4000</v>
      </c>
      <c r="O164">
        <v>25.015634769999998</v>
      </c>
    </row>
    <row r="165" spans="1:15" x14ac:dyDescent="0.35">
      <c r="A165" t="s">
        <v>25</v>
      </c>
      <c r="B165" t="s">
        <v>156</v>
      </c>
      <c r="C165" t="s">
        <v>424</v>
      </c>
      <c r="D165" t="s">
        <v>18</v>
      </c>
      <c r="E165">
        <v>128</v>
      </c>
      <c r="F165" t="s">
        <v>18</v>
      </c>
      <c r="G165">
        <v>6</v>
      </c>
      <c r="H165" t="s">
        <v>19</v>
      </c>
      <c r="I165" t="s">
        <v>20</v>
      </c>
      <c r="J165" t="s">
        <v>158</v>
      </c>
      <c r="K165">
        <v>4.4000000000000004</v>
      </c>
      <c r="L165">
        <v>15999</v>
      </c>
      <c r="M165">
        <v>17999</v>
      </c>
      <c r="N165">
        <v>2000</v>
      </c>
      <c r="O165">
        <v>11.111728429999999</v>
      </c>
    </row>
    <row r="166" spans="1:15" x14ac:dyDescent="0.35">
      <c r="A166" t="s">
        <v>25</v>
      </c>
      <c r="B166" t="s">
        <v>425</v>
      </c>
      <c r="C166" t="s">
        <v>277</v>
      </c>
      <c r="D166" t="s">
        <v>18</v>
      </c>
      <c r="E166">
        <v>256</v>
      </c>
      <c r="F166" t="s">
        <v>18</v>
      </c>
      <c r="G166">
        <v>12</v>
      </c>
      <c r="H166" t="s">
        <v>19</v>
      </c>
      <c r="I166" t="s">
        <v>20</v>
      </c>
      <c r="J166" t="s">
        <v>426</v>
      </c>
      <c r="K166">
        <v>4.5999999999999996</v>
      </c>
      <c r="L166">
        <v>35999</v>
      </c>
      <c r="M166">
        <v>35999</v>
      </c>
      <c r="N166">
        <v>0</v>
      </c>
      <c r="O166">
        <v>0</v>
      </c>
    </row>
    <row r="167" spans="1:15" x14ac:dyDescent="0.35">
      <c r="A167" t="s">
        <v>137</v>
      </c>
      <c r="B167" t="s">
        <v>427</v>
      </c>
      <c r="C167" t="s">
        <v>138</v>
      </c>
      <c r="D167" t="s">
        <v>18</v>
      </c>
      <c r="E167">
        <v>128</v>
      </c>
      <c r="F167" t="s">
        <v>18</v>
      </c>
      <c r="G167">
        <v>4</v>
      </c>
      <c r="H167" t="s">
        <v>19</v>
      </c>
      <c r="I167" t="s">
        <v>20</v>
      </c>
      <c r="J167" t="s">
        <v>428</v>
      </c>
      <c r="K167">
        <v>4.5999999999999996</v>
      </c>
      <c r="L167">
        <v>82000</v>
      </c>
      <c r="M167">
        <v>82000</v>
      </c>
      <c r="N167">
        <v>0</v>
      </c>
      <c r="O167">
        <v>0</v>
      </c>
    </row>
    <row r="168" spans="1:15" x14ac:dyDescent="0.35">
      <c r="A168" t="s">
        <v>15</v>
      </c>
      <c r="B168" t="s">
        <v>429</v>
      </c>
      <c r="C168" t="s">
        <v>35</v>
      </c>
      <c r="D168" t="s">
        <v>18</v>
      </c>
      <c r="E168">
        <v>16</v>
      </c>
      <c r="F168" t="s">
        <v>18</v>
      </c>
      <c r="G168">
        <v>2</v>
      </c>
      <c r="H168" t="s">
        <v>19</v>
      </c>
      <c r="I168" t="s">
        <v>20</v>
      </c>
      <c r="J168" t="s">
        <v>430</v>
      </c>
      <c r="K168">
        <v>4.3</v>
      </c>
      <c r="L168">
        <v>13499</v>
      </c>
      <c r="M168">
        <v>13499</v>
      </c>
      <c r="N168">
        <v>0</v>
      </c>
      <c r="O168">
        <v>0</v>
      </c>
    </row>
    <row r="169" spans="1:15" x14ac:dyDescent="0.35">
      <c r="A169" t="s">
        <v>185</v>
      </c>
      <c r="B169" t="s">
        <v>431</v>
      </c>
      <c r="C169" t="s">
        <v>432</v>
      </c>
      <c r="D169" t="s">
        <v>18</v>
      </c>
      <c r="E169">
        <v>32</v>
      </c>
      <c r="F169" t="s">
        <v>18</v>
      </c>
      <c r="G169">
        <v>3</v>
      </c>
      <c r="H169" t="s">
        <v>19</v>
      </c>
      <c r="I169" t="s">
        <v>20</v>
      </c>
      <c r="J169" t="s">
        <v>433</v>
      </c>
      <c r="K169">
        <v>3.9</v>
      </c>
      <c r="L169">
        <v>6999</v>
      </c>
      <c r="M169">
        <v>9999</v>
      </c>
      <c r="N169">
        <v>3000</v>
      </c>
      <c r="O169">
        <v>30.0030003</v>
      </c>
    </row>
    <row r="170" spans="1:15" x14ac:dyDescent="0.35">
      <c r="A170" t="s">
        <v>15</v>
      </c>
      <c r="B170" t="s">
        <v>54</v>
      </c>
      <c r="C170" t="s">
        <v>88</v>
      </c>
      <c r="D170" t="s">
        <v>18</v>
      </c>
      <c r="E170">
        <v>64</v>
      </c>
      <c r="F170" t="s">
        <v>18</v>
      </c>
      <c r="G170">
        <v>4</v>
      </c>
      <c r="H170" t="s">
        <v>19</v>
      </c>
      <c r="I170" t="s">
        <v>20</v>
      </c>
      <c r="J170" t="s">
        <v>55</v>
      </c>
      <c r="K170">
        <v>4.2</v>
      </c>
      <c r="L170">
        <v>15999</v>
      </c>
      <c r="M170">
        <v>15999</v>
      </c>
      <c r="N170">
        <v>0</v>
      </c>
      <c r="O170">
        <v>0</v>
      </c>
    </row>
    <row r="171" spans="1:15" x14ac:dyDescent="0.35">
      <c r="A171" t="s">
        <v>15</v>
      </c>
      <c r="B171" t="s">
        <v>434</v>
      </c>
      <c r="C171" t="s">
        <v>435</v>
      </c>
      <c r="D171" t="s">
        <v>18</v>
      </c>
      <c r="E171">
        <v>256</v>
      </c>
      <c r="F171" t="s">
        <v>18</v>
      </c>
      <c r="G171">
        <v>8</v>
      </c>
      <c r="H171" t="s">
        <v>19</v>
      </c>
      <c r="I171" t="s">
        <v>20</v>
      </c>
      <c r="J171" t="s">
        <v>436</v>
      </c>
      <c r="K171">
        <v>4.3</v>
      </c>
      <c r="L171">
        <v>37999</v>
      </c>
      <c r="M171">
        <v>43999</v>
      </c>
      <c r="N171">
        <v>6000</v>
      </c>
      <c r="O171">
        <v>13.63667356</v>
      </c>
    </row>
    <row r="172" spans="1:15" x14ac:dyDescent="0.35">
      <c r="A172" t="s">
        <v>15</v>
      </c>
      <c r="B172" t="s">
        <v>437</v>
      </c>
      <c r="C172" t="s">
        <v>72</v>
      </c>
      <c r="D172" t="s">
        <v>18</v>
      </c>
      <c r="E172">
        <v>32</v>
      </c>
      <c r="F172" t="s">
        <v>18</v>
      </c>
      <c r="G172">
        <v>3</v>
      </c>
      <c r="H172" t="s">
        <v>19</v>
      </c>
      <c r="I172" t="s">
        <v>20</v>
      </c>
      <c r="J172" t="s">
        <v>438</v>
      </c>
      <c r="K172">
        <v>4.3</v>
      </c>
      <c r="L172">
        <v>12900</v>
      </c>
      <c r="M172">
        <v>12900</v>
      </c>
      <c r="N172">
        <v>0</v>
      </c>
      <c r="O172">
        <v>0</v>
      </c>
    </row>
    <row r="173" spans="1:15" x14ac:dyDescent="0.35">
      <c r="A173" t="s">
        <v>60</v>
      </c>
      <c r="B173" t="s">
        <v>439</v>
      </c>
      <c r="C173" t="s">
        <v>440</v>
      </c>
      <c r="D173" t="s">
        <v>18</v>
      </c>
      <c r="E173">
        <v>64</v>
      </c>
      <c r="F173" t="s">
        <v>18</v>
      </c>
      <c r="G173">
        <v>4</v>
      </c>
      <c r="H173" t="s">
        <v>19</v>
      </c>
      <c r="I173" t="s">
        <v>20</v>
      </c>
      <c r="J173" t="s">
        <v>441</v>
      </c>
      <c r="K173">
        <v>4.3</v>
      </c>
      <c r="L173">
        <v>14990</v>
      </c>
      <c r="M173">
        <v>14990</v>
      </c>
      <c r="N173">
        <v>0</v>
      </c>
      <c r="O173">
        <v>0</v>
      </c>
    </row>
    <row r="174" spans="1:15" x14ac:dyDescent="0.35">
      <c r="A174" t="s">
        <v>15</v>
      </c>
      <c r="B174" t="s">
        <v>366</v>
      </c>
      <c r="C174" t="s">
        <v>35</v>
      </c>
      <c r="D174" t="s">
        <v>18</v>
      </c>
      <c r="E174">
        <v>128</v>
      </c>
      <c r="F174" t="s">
        <v>18</v>
      </c>
      <c r="G174">
        <v>6</v>
      </c>
      <c r="H174" t="s">
        <v>19</v>
      </c>
      <c r="I174" t="s">
        <v>20</v>
      </c>
      <c r="J174" t="s">
        <v>367</v>
      </c>
      <c r="K174">
        <v>4.2</v>
      </c>
      <c r="L174">
        <v>17499</v>
      </c>
      <c r="M174">
        <v>18999</v>
      </c>
      <c r="N174">
        <v>1500</v>
      </c>
      <c r="O174">
        <v>7.8951523760000004</v>
      </c>
    </row>
    <row r="175" spans="1:15" x14ac:dyDescent="0.35">
      <c r="A175" t="s">
        <v>324</v>
      </c>
      <c r="B175" t="s">
        <v>442</v>
      </c>
      <c r="C175" t="s">
        <v>443</v>
      </c>
      <c r="D175" t="s">
        <v>18</v>
      </c>
      <c r="E175">
        <v>128</v>
      </c>
      <c r="F175" t="s">
        <v>18</v>
      </c>
      <c r="G175">
        <v>6</v>
      </c>
      <c r="H175" t="s">
        <v>19</v>
      </c>
      <c r="I175" t="s">
        <v>20</v>
      </c>
      <c r="J175" t="s">
        <v>444</v>
      </c>
      <c r="K175">
        <v>4.3</v>
      </c>
      <c r="L175">
        <v>15999</v>
      </c>
      <c r="M175">
        <v>19999</v>
      </c>
      <c r="N175">
        <v>4000</v>
      </c>
      <c r="O175">
        <v>20.001000049999998</v>
      </c>
    </row>
    <row r="176" spans="1:15" x14ac:dyDescent="0.35">
      <c r="A176" t="s">
        <v>60</v>
      </c>
      <c r="B176" t="s">
        <v>445</v>
      </c>
      <c r="C176" t="s">
        <v>80</v>
      </c>
      <c r="D176" t="s">
        <v>18</v>
      </c>
      <c r="E176">
        <v>64</v>
      </c>
      <c r="F176" t="s">
        <v>18</v>
      </c>
      <c r="G176">
        <v>4</v>
      </c>
      <c r="H176" t="s">
        <v>19</v>
      </c>
      <c r="I176" t="s">
        <v>20</v>
      </c>
      <c r="J176" t="s">
        <v>446</v>
      </c>
      <c r="K176">
        <v>4.4000000000000004</v>
      </c>
      <c r="L176">
        <v>10490</v>
      </c>
      <c r="M176">
        <v>11990</v>
      </c>
      <c r="N176">
        <v>1500</v>
      </c>
      <c r="O176">
        <v>12.51042535</v>
      </c>
    </row>
    <row r="177" spans="1:15" x14ac:dyDescent="0.35">
      <c r="A177" t="s">
        <v>60</v>
      </c>
      <c r="B177" t="s">
        <v>445</v>
      </c>
      <c r="C177" t="s">
        <v>35</v>
      </c>
      <c r="D177" t="s">
        <v>18</v>
      </c>
      <c r="E177">
        <v>64</v>
      </c>
      <c r="F177" t="s">
        <v>18</v>
      </c>
      <c r="G177">
        <v>4</v>
      </c>
      <c r="H177" t="s">
        <v>19</v>
      </c>
      <c r="I177" t="s">
        <v>20</v>
      </c>
      <c r="J177" t="s">
        <v>446</v>
      </c>
      <c r="K177">
        <v>4.4000000000000004</v>
      </c>
      <c r="L177">
        <v>10990</v>
      </c>
      <c r="M177">
        <v>10990</v>
      </c>
      <c r="N177">
        <v>0</v>
      </c>
      <c r="O177">
        <v>0</v>
      </c>
    </row>
    <row r="178" spans="1:15" x14ac:dyDescent="0.35">
      <c r="A178" t="s">
        <v>29</v>
      </c>
      <c r="B178" t="s">
        <v>447</v>
      </c>
      <c r="C178" t="s">
        <v>448</v>
      </c>
      <c r="D178" t="s">
        <v>18</v>
      </c>
      <c r="E178">
        <v>64</v>
      </c>
      <c r="F178" t="s">
        <v>18</v>
      </c>
      <c r="G178">
        <v>4</v>
      </c>
      <c r="H178" t="s">
        <v>19</v>
      </c>
      <c r="I178" t="s">
        <v>20</v>
      </c>
      <c r="J178" t="s">
        <v>449</v>
      </c>
      <c r="K178">
        <v>4.5</v>
      </c>
      <c r="L178">
        <v>9999</v>
      </c>
      <c r="M178">
        <v>9999</v>
      </c>
      <c r="N178">
        <v>0</v>
      </c>
      <c r="O178">
        <v>0</v>
      </c>
    </row>
    <row r="179" spans="1:15" x14ac:dyDescent="0.35">
      <c r="A179" t="s">
        <v>185</v>
      </c>
      <c r="B179" t="s">
        <v>450</v>
      </c>
      <c r="C179" t="s">
        <v>88</v>
      </c>
      <c r="D179" t="s">
        <v>18</v>
      </c>
      <c r="E179">
        <v>64</v>
      </c>
      <c r="F179" t="s">
        <v>18</v>
      </c>
      <c r="G179">
        <v>4</v>
      </c>
      <c r="H179" t="s">
        <v>19</v>
      </c>
      <c r="I179" t="s">
        <v>20</v>
      </c>
      <c r="J179" t="s">
        <v>451</v>
      </c>
      <c r="K179">
        <v>4.2</v>
      </c>
      <c r="L179">
        <v>24998</v>
      </c>
      <c r="M179">
        <v>49999</v>
      </c>
      <c r="N179">
        <v>25001</v>
      </c>
      <c r="O179">
        <v>50.003000059999998</v>
      </c>
    </row>
    <row r="180" spans="1:15" x14ac:dyDescent="0.35">
      <c r="A180" t="s">
        <v>33</v>
      </c>
      <c r="B180" t="s">
        <v>34</v>
      </c>
      <c r="C180" t="s">
        <v>88</v>
      </c>
      <c r="D180" t="s">
        <v>18</v>
      </c>
      <c r="E180">
        <v>256</v>
      </c>
      <c r="F180" t="s">
        <v>18</v>
      </c>
      <c r="G180">
        <v>4</v>
      </c>
      <c r="H180" t="s">
        <v>19</v>
      </c>
      <c r="I180" t="s">
        <v>20</v>
      </c>
      <c r="J180" t="s">
        <v>36</v>
      </c>
      <c r="K180">
        <v>4.5999999999999996</v>
      </c>
      <c r="L180">
        <v>64900</v>
      </c>
      <c r="M180">
        <v>64900</v>
      </c>
      <c r="N180">
        <v>0</v>
      </c>
      <c r="O180">
        <v>0</v>
      </c>
    </row>
    <row r="181" spans="1:15" x14ac:dyDescent="0.35">
      <c r="A181" t="s">
        <v>15</v>
      </c>
      <c r="B181" t="s">
        <v>344</v>
      </c>
      <c r="C181" t="s">
        <v>163</v>
      </c>
      <c r="D181" t="s">
        <v>18</v>
      </c>
      <c r="E181">
        <v>8</v>
      </c>
      <c r="F181" t="s">
        <v>18</v>
      </c>
      <c r="G181">
        <v>1</v>
      </c>
      <c r="H181" t="s">
        <v>19</v>
      </c>
      <c r="I181" t="s">
        <v>20</v>
      </c>
      <c r="J181" t="s">
        <v>345</v>
      </c>
      <c r="K181">
        <v>3.3</v>
      </c>
      <c r="L181">
        <v>4999</v>
      </c>
      <c r="M181">
        <v>8999</v>
      </c>
      <c r="N181">
        <v>4000</v>
      </c>
      <c r="O181">
        <v>44.449383259999998</v>
      </c>
    </row>
    <row r="182" spans="1:15" x14ac:dyDescent="0.35">
      <c r="A182" t="s">
        <v>60</v>
      </c>
      <c r="B182" t="s">
        <v>452</v>
      </c>
      <c r="C182" t="s">
        <v>453</v>
      </c>
      <c r="D182" t="s">
        <v>18</v>
      </c>
      <c r="E182">
        <v>128</v>
      </c>
      <c r="F182" t="s">
        <v>18</v>
      </c>
      <c r="G182">
        <v>6</v>
      </c>
      <c r="H182" t="s">
        <v>19</v>
      </c>
      <c r="I182" t="s">
        <v>20</v>
      </c>
      <c r="J182" t="s">
        <v>454</v>
      </c>
      <c r="K182">
        <v>4.3</v>
      </c>
      <c r="L182">
        <v>16990</v>
      </c>
      <c r="M182">
        <v>19990</v>
      </c>
      <c r="N182">
        <v>3000</v>
      </c>
      <c r="O182">
        <v>15.00750375</v>
      </c>
    </row>
    <row r="183" spans="1:15" x14ac:dyDescent="0.35">
      <c r="A183" t="s">
        <v>15</v>
      </c>
      <c r="B183" t="s">
        <v>455</v>
      </c>
      <c r="C183" t="s">
        <v>456</v>
      </c>
      <c r="D183" t="s">
        <v>18</v>
      </c>
      <c r="E183">
        <v>64</v>
      </c>
      <c r="F183" t="s">
        <v>18</v>
      </c>
      <c r="G183">
        <v>4</v>
      </c>
      <c r="H183" t="s">
        <v>19</v>
      </c>
      <c r="I183" t="s">
        <v>20</v>
      </c>
      <c r="J183" t="s">
        <v>457</v>
      </c>
      <c r="K183">
        <v>4</v>
      </c>
      <c r="L183">
        <v>13224</v>
      </c>
      <c r="M183">
        <v>13899</v>
      </c>
      <c r="N183">
        <v>675</v>
      </c>
      <c r="O183">
        <v>4.8564644939999999</v>
      </c>
    </row>
    <row r="184" spans="1:15" x14ac:dyDescent="0.35">
      <c r="A184" t="s">
        <v>137</v>
      </c>
      <c r="B184" t="s">
        <v>458</v>
      </c>
      <c r="C184" t="s">
        <v>138</v>
      </c>
      <c r="D184" t="s">
        <v>18</v>
      </c>
      <c r="E184">
        <v>64</v>
      </c>
      <c r="F184" t="s">
        <v>18</v>
      </c>
      <c r="G184">
        <v>4</v>
      </c>
      <c r="H184" t="s">
        <v>19</v>
      </c>
      <c r="I184" t="s">
        <v>20</v>
      </c>
      <c r="J184" t="s">
        <v>459</v>
      </c>
      <c r="K184">
        <v>4.5</v>
      </c>
      <c r="L184">
        <v>44999</v>
      </c>
      <c r="M184">
        <v>44999</v>
      </c>
      <c r="N184">
        <v>0</v>
      </c>
      <c r="O184">
        <v>0</v>
      </c>
    </row>
    <row r="185" spans="1:15" x14ac:dyDescent="0.35">
      <c r="A185" t="s">
        <v>15</v>
      </c>
      <c r="B185" t="s">
        <v>460</v>
      </c>
      <c r="C185" t="s">
        <v>35</v>
      </c>
      <c r="D185" t="s">
        <v>39</v>
      </c>
      <c r="E185">
        <v>2</v>
      </c>
      <c r="F185" t="s">
        <v>39</v>
      </c>
      <c r="G185">
        <v>10</v>
      </c>
      <c r="H185" t="s">
        <v>19</v>
      </c>
      <c r="I185" t="s">
        <v>20</v>
      </c>
      <c r="J185" t="s">
        <v>461</v>
      </c>
      <c r="K185">
        <v>4.3</v>
      </c>
      <c r="L185">
        <v>2290</v>
      </c>
      <c r="M185">
        <v>2290</v>
      </c>
      <c r="N185">
        <v>0</v>
      </c>
      <c r="O185">
        <v>0</v>
      </c>
    </row>
    <row r="186" spans="1:15" x14ac:dyDescent="0.35">
      <c r="A186" t="s">
        <v>60</v>
      </c>
      <c r="B186" t="s">
        <v>289</v>
      </c>
      <c r="C186" t="s">
        <v>35</v>
      </c>
      <c r="D186" t="s">
        <v>18</v>
      </c>
      <c r="E186">
        <v>64</v>
      </c>
      <c r="F186" t="s">
        <v>18</v>
      </c>
      <c r="G186">
        <v>6</v>
      </c>
      <c r="H186" t="s">
        <v>19</v>
      </c>
      <c r="I186" t="s">
        <v>20</v>
      </c>
      <c r="J186" t="s">
        <v>290</v>
      </c>
      <c r="K186">
        <v>4.3</v>
      </c>
      <c r="L186">
        <v>22990</v>
      </c>
      <c r="M186">
        <v>22990</v>
      </c>
      <c r="N186">
        <v>0</v>
      </c>
      <c r="O186">
        <v>0</v>
      </c>
    </row>
    <row r="187" spans="1:15" x14ac:dyDescent="0.35">
      <c r="A187" t="s">
        <v>25</v>
      </c>
      <c r="B187">
        <v>1</v>
      </c>
      <c r="C187" t="s">
        <v>462</v>
      </c>
      <c r="D187" t="s">
        <v>18</v>
      </c>
      <c r="E187">
        <v>64</v>
      </c>
      <c r="F187" t="s">
        <v>18</v>
      </c>
      <c r="G187">
        <v>3</v>
      </c>
      <c r="H187" t="s">
        <v>19</v>
      </c>
      <c r="I187" t="s">
        <v>20</v>
      </c>
      <c r="J187" t="s">
        <v>86</v>
      </c>
      <c r="K187">
        <v>0</v>
      </c>
      <c r="L187">
        <v>11900</v>
      </c>
      <c r="M187">
        <v>12990</v>
      </c>
      <c r="N187">
        <v>1090</v>
      </c>
      <c r="O187">
        <v>8.3910700540000001</v>
      </c>
    </row>
    <row r="188" spans="1:15" x14ac:dyDescent="0.35">
      <c r="A188" t="s">
        <v>78</v>
      </c>
      <c r="B188" t="s">
        <v>351</v>
      </c>
      <c r="C188" t="s">
        <v>80</v>
      </c>
      <c r="D188" t="s">
        <v>18</v>
      </c>
      <c r="E188">
        <v>64</v>
      </c>
      <c r="F188" t="s">
        <v>18</v>
      </c>
      <c r="G188">
        <v>6</v>
      </c>
      <c r="H188" t="s">
        <v>19</v>
      </c>
      <c r="I188" t="s">
        <v>20</v>
      </c>
      <c r="J188" t="s">
        <v>352</v>
      </c>
      <c r="K188">
        <v>4.3</v>
      </c>
      <c r="L188">
        <v>17999</v>
      </c>
      <c r="M188">
        <v>17999</v>
      </c>
      <c r="N188">
        <v>0</v>
      </c>
      <c r="O188">
        <v>0</v>
      </c>
    </row>
    <row r="189" spans="1:15" x14ac:dyDescent="0.35">
      <c r="A189" t="s">
        <v>33</v>
      </c>
      <c r="B189" t="s">
        <v>463</v>
      </c>
      <c r="C189" t="s">
        <v>407</v>
      </c>
      <c r="D189" t="s">
        <v>18</v>
      </c>
      <c r="E189">
        <v>128</v>
      </c>
      <c r="F189" t="s">
        <v>18</v>
      </c>
      <c r="G189">
        <v>2</v>
      </c>
      <c r="H189" t="s">
        <v>19</v>
      </c>
      <c r="I189" t="s">
        <v>20</v>
      </c>
      <c r="J189" t="s">
        <v>464</v>
      </c>
      <c r="K189">
        <v>4.5</v>
      </c>
      <c r="L189">
        <v>34900</v>
      </c>
      <c r="M189">
        <v>34900</v>
      </c>
      <c r="N189">
        <v>0</v>
      </c>
      <c r="O189">
        <v>0</v>
      </c>
    </row>
    <row r="190" spans="1:15" x14ac:dyDescent="0.35">
      <c r="A190" t="s">
        <v>15</v>
      </c>
      <c r="B190" t="s">
        <v>243</v>
      </c>
      <c r="C190" t="s">
        <v>465</v>
      </c>
      <c r="D190" t="s">
        <v>18</v>
      </c>
      <c r="E190">
        <v>128</v>
      </c>
      <c r="F190" t="s">
        <v>18</v>
      </c>
      <c r="G190">
        <v>4</v>
      </c>
      <c r="H190" t="s">
        <v>19</v>
      </c>
      <c r="I190" t="s">
        <v>20</v>
      </c>
      <c r="J190" t="s">
        <v>245</v>
      </c>
      <c r="K190">
        <v>4</v>
      </c>
      <c r="L190">
        <v>15999</v>
      </c>
      <c r="M190">
        <v>22999</v>
      </c>
      <c r="N190">
        <v>7000</v>
      </c>
      <c r="O190">
        <v>30.436105919999999</v>
      </c>
    </row>
    <row r="191" spans="1:15" x14ac:dyDescent="0.35">
      <c r="A191" t="s">
        <v>15</v>
      </c>
      <c r="B191" t="s">
        <v>466</v>
      </c>
      <c r="C191" t="s">
        <v>467</v>
      </c>
      <c r="D191" t="s">
        <v>18</v>
      </c>
      <c r="E191">
        <v>128</v>
      </c>
      <c r="F191" t="s">
        <v>18</v>
      </c>
      <c r="G191">
        <v>8</v>
      </c>
      <c r="H191" t="s">
        <v>19</v>
      </c>
      <c r="I191" t="s">
        <v>20</v>
      </c>
      <c r="J191" t="s">
        <v>468</v>
      </c>
      <c r="K191">
        <v>4</v>
      </c>
      <c r="L191">
        <v>49999</v>
      </c>
      <c r="M191">
        <v>65999</v>
      </c>
      <c r="N191">
        <v>16000</v>
      </c>
      <c r="O191">
        <v>24.242791560000001</v>
      </c>
    </row>
    <row r="192" spans="1:15" x14ac:dyDescent="0.35">
      <c r="A192" t="s">
        <v>15</v>
      </c>
      <c r="B192" t="s">
        <v>469</v>
      </c>
      <c r="C192" t="s">
        <v>424</v>
      </c>
      <c r="D192" t="s">
        <v>18</v>
      </c>
      <c r="E192">
        <v>128</v>
      </c>
      <c r="F192" t="s">
        <v>18</v>
      </c>
      <c r="G192">
        <v>8</v>
      </c>
      <c r="H192" t="s">
        <v>19</v>
      </c>
      <c r="I192" t="s">
        <v>20</v>
      </c>
      <c r="J192" t="s">
        <v>470</v>
      </c>
      <c r="K192">
        <v>4.5999999999999996</v>
      </c>
      <c r="L192">
        <v>59900</v>
      </c>
      <c r="M192">
        <v>59900</v>
      </c>
      <c r="N192">
        <v>0</v>
      </c>
      <c r="O192">
        <v>0</v>
      </c>
    </row>
    <row r="193" spans="1:15" x14ac:dyDescent="0.35">
      <c r="A193" t="s">
        <v>74</v>
      </c>
      <c r="B193" t="s">
        <v>471</v>
      </c>
      <c r="C193" t="s">
        <v>35</v>
      </c>
      <c r="D193" t="s">
        <v>18</v>
      </c>
      <c r="E193">
        <v>32</v>
      </c>
      <c r="F193" t="s">
        <v>18</v>
      </c>
      <c r="G193">
        <v>3</v>
      </c>
      <c r="H193" t="s">
        <v>19</v>
      </c>
      <c r="I193" t="s">
        <v>20</v>
      </c>
      <c r="J193" t="s">
        <v>472</v>
      </c>
      <c r="K193">
        <v>4.2</v>
      </c>
      <c r="L193">
        <v>9999</v>
      </c>
      <c r="M193">
        <v>9999</v>
      </c>
      <c r="N193">
        <v>0</v>
      </c>
      <c r="O193">
        <v>0</v>
      </c>
    </row>
    <row r="194" spans="1:15" x14ac:dyDescent="0.35">
      <c r="A194" t="s">
        <v>50</v>
      </c>
      <c r="B194" t="s">
        <v>473</v>
      </c>
      <c r="C194" t="s">
        <v>474</v>
      </c>
      <c r="D194" t="s">
        <v>18</v>
      </c>
      <c r="E194">
        <v>64</v>
      </c>
      <c r="F194" t="s">
        <v>18</v>
      </c>
      <c r="G194">
        <v>4</v>
      </c>
      <c r="H194" t="s">
        <v>19</v>
      </c>
      <c r="I194" t="s">
        <v>20</v>
      </c>
      <c r="J194" t="s">
        <v>475</v>
      </c>
      <c r="K194">
        <v>4.3</v>
      </c>
      <c r="L194">
        <v>16488</v>
      </c>
      <c r="M194">
        <v>16999</v>
      </c>
      <c r="N194">
        <v>511</v>
      </c>
      <c r="O194">
        <v>3.0060591799999998</v>
      </c>
    </row>
    <row r="195" spans="1:15" x14ac:dyDescent="0.35">
      <c r="A195" t="s">
        <v>15</v>
      </c>
      <c r="B195" t="s">
        <v>476</v>
      </c>
      <c r="C195" t="s">
        <v>35</v>
      </c>
      <c r="D195" t="s">
        <v>18</v>
      </c>
      <c r="E195">
        <v>32</v>
      </c>
      <c r="F195" t="s">
        <v>18</v>
      </c>
      <c r="G195">
        <v>3</v>
      </c>
      <c r="H195" t="s">
        <v>19</v>
      </c>
      <c r="I195" t="s">
        <v>20</v>
      </c>
      <c r="J195" t="s">
        <v>477</v>
      </c>
      <c r="K195">
        <v>4.2</v>
      </c>
      <c r="L195">
        <v>8780</v>
      </c>
      <c r="M195">
        <v>8780</v>
      </c>
      <c r="N195">
        <v>0</v>
      </c>
      <c r="O195">
        <v>0</v>
      </c>
    </row>
    <row r="196" spans="1:15" x14ac:dyDescent="0.35">
      <c r="A196" t="s">
        <v>22</v>
      </c>
      <c r="B196">
        <v>5</v>
      </c>
      <c r="C196" t="s">
        <v>163</v>
      </c>
      <c r="D196" t="s">
        <v>18</v>
      </c>
      <c r="E196">
        <v>16</v>
      </c>
      <c r="F196" t="s">
        <v>18</v>
      </c>
      <c r="G196">
        <v>3</v>
      </c>
      <c r="H196" t="s">
        <v>19</v>
      </c>
      <c r="I196" t="s">
        <v>20</v>
      </c>
      <c r="J196" t="s">
        <v>478</v>
      </c>
      <c r="K196">
        <v>4.0999999999999996</v>
      </c>
      <c r="L196">
        <v>7139</v>
      </c>
      <c r="M196">
        <v>7139</v>
      </c>
      <c r="N196">
        <v>0</v>
      </c>
      <c r="O196">
        <v>0</v>
      </c>
    </row>
    <row r="197" spans="1:15" x14ac:dyDescent="0.35">
      <c r="A197" t="s">
        <v>33</v>
      </c>
      <c r="B197" t="s">
        <v>34</v>
      </c>
      <c r="C197" t="s">
        <v>88</v>
      </c>
      <c r="D197" t="s">
        <v>18</v>
      </c>
      <c r="E197">
        <v>128</v>
      </c>
      <c r="F197" t="s">
        <v>18</v>
      </c>
      <c r="G197">
        <v>4</v>
      </c>
      <c r="H197" t="s">
        <v>19</v>
      </c>
      <c r="I197" t="s">
        <v>20</v>
      </c>
      <c r="J197" t="s">
        <v>36</v>
      </c>
      <c r="K197">
        <v>4.5999999999999996</v>
      </c>
      <c r="L197">
        <v>54900</v>
      </c>
      <c r="M197">
        <v>54900</v>
      </c>
      <c r="N197">
        <v>0</v>
      </c>
      <c r="O197">
        <v>0</v>
      </c>
    </row>
    <row r="198" spans="1:15" x14ac:dyDescent="0.35">
      <c r="A198" t="s">
        <v>50</v>
      </c>
      <c r="B198" t="s">
        <v>479</v>
      </c>
      <c r="C198" t="s">
        <v>480</v>
      </c>
      <c r="D198" t="s">
        <v>18</v>
      </c>
      <c r="E198">
        <v>128</v>
      </c>
      <c r="F198" t="s">
        <v>18</v>
      </c>
      <c r="G198">
        <v>6</v>
      </c>
      <c r="H198" t="s">
        <v>19</v>
      </c>
      <c r="I198" t="s">
        <v>20</v>
      </c>
      <c r="J198" t="s">
        <v>481</v>
      </c>
      <c r="K198">
        <v>4.3</v>
      </c>
      <c r="L198">
        <v>21999</v>
      </c>
      <c r="M198">
        <v>24999</v>
      </c>
      <c r="N198">
        <v>3000</v>
      </c>
      <c r="O198">
        <v>12.000480019999999</v>
      </c>
    </row>
    <row r="199" spans="1:15" x14ac:dyDescent="0.35">
      <c r="A199" t="s">
        <v>22</v>
      </c>
      <c r="B199" t="s">
        <v>482</v>
      </c>
      <c r="C199" t="s">
        <v>35</v>
      </c>
      <c r="D199" t="s">
        <v>39</v>
      </c>
      <c r="E199">
        <v>16</v>
      </c>
      <c r="F199" t="s">
        <v>39</v>
      </c>
      <c r="G199">
        <v>8</v>
      </c>
      <c r="H199" t="s">
        <v>19</v>
      </c>
      <c r="I199" t="s">
        <v>20</v>
      </c>
      <c r="J199" t="s">
        <v>483</v>
      </c>
      <c r="K199">
        <v>4.2</v>
      </c>
      <c r="L199">
        <v>3740</v>
      </c>
      <c r="M199">
        <v>3740</v>
      </c>
      <c r="N199">
        <v>0</v>
      </c>
      <c r="O199">
        <v>0</v>
      </c>
    </row>
    <row r="200" spans="1:15" x14ac:dyDescent="0.35">
      <c r="A200" t="s">
        <v>33</v>
      </c>
      <c r="B200" t="s">
        <v>484</v>
      </c>
      <c r="C200" t="s">
        <v>163</v>
      </c>
      <c r="D200" t="s">
        <v>18</v>
      </c>
      <c r="E200">
        <v>512</v>
      </c>
      <c r="F200" t="s">
        <v>18</v>
      </c>
      <c r="G200">
        <v>6</v>
      </c>
      <c r="H200" t="s">
        <v>19</v>
      </c>
      <c r="I200" t="s">
        <v>20</v>
      </c>
      <c r="J200" t="s">
        <v>485</v>
      </c>
      <c r="K200">
        <v>0</v>
      </c>
      <c r="L200">
        <v>149900</v>
      </c>
      <c r="M200">
        <v>149900</v>
      </c>
      <c r="N200">
        <v>0</v>
      </c>
      <c r="O200">
        <v>0</v>
      </c>
    </row>
    <row r="201" spans="1:15" x14ac:dyDescent="0.35">
      <c r="A201" t="s">
        <v>15</v>
      </c>
      <c r="B201" t="s">
        <v>486</v>
      </c>
      <c r="C201" t="s">
        <v>35</v>
      </c>
      <c r="D201" t="s">
        <v>39</v>
      </c>
      <c r="E201">
        <v>2</v>
      </c>
      <c r="F201" t="s">
        <v>39</v>
      </c>
      <c r="G201">
        <v>2</v>
      </c>
      <c r="H201" t="s">
        <v>19</v>
      </c>
      <c r="I201" t="s">
        <v>20</v>
      </c>
      <c r="J201" t="s">
        <v>487</v>
      </c>
      <c r="K201">
        <v>4.3</v>
      </c>
      <c r="L201">
        <v>1100</v>
      </c>
      <c r="M201">
        <v>1100</v>
      </c>
      <c r="N201">
        <v>0</v>
      </c>
      <c r="O201">
        <v>0</v>
      </c>
    </row>
    <row r="202" spans="1:15" x14ac:dyDescent="0.35">
      <c r="A202" t="s">
        <v>29</v>
      </c>
      <c r="B202" t="s">
        <v>488</v>
      </c>
      <c r="C202" t="s">
        <v>143</v>
      </c>
      <c r="D202" t="s">
        <v>18</v>
      </c>
      <c r="E202">
        <v>64</v>
      </c>
      <c r="F202" t="s">
        <v>18</v>
      </c>
      <c r="G202">
        <v>4</v>
      </c>
      <c r="H202" t="s">
        <v>19</v>
      </c>
      <c r="I202" t="s">
        <v>20</v>
      </c>
      <c r="J202" t="s">
        <v>489</v>
      </c>
      <c r="K202">
        <v>4.4000000000000004</v>
      </c>
      <c r="L202">
        <v>11999</v>
      </c>
      <c r="M202">
        <v>11999</v>
      </c>
      <c r="N202">
        <v>0</v>
      </c>
      <c r="O202">
        <v>0</v>
      </c>
    </row>
    <row r="203" spans="1:15" x14ac:dyDescent="0.35">
      <c r="A203" t="s">
        <v>15</v>
      </c>
      <c r="B203" t="s">
        <v>490</v>
      </c>
      <c r="C203" t="s">
        <v>35</v>
      </c>
      <c r="D203" t="s">
        <v>18</v>
      </c>
      <c r="E203">
        <v>4</v>
      </c>
      <c r="F203" t="s">
        <v>39</v>
      </c>
      <c r="G203">
        <v>512</v>
      </c>
      <c r="H203" t="s">
        <v>19</v>
      </c>
      <c r="I203" t="s">
        <v>20</v>
      </c>
      <c r="J203" t="s">
        <v>491</v>
      </c>
      <c r="K203">
        <v>3.9</v>
      </c>
      <c r="L203">
        <v>4988</v>
      </c>
      <c r="M203">
        <v>4988</v>
      </c>
      <c r="N203">
        <v>0</v>
      </c>
      <c r="O203">
        <v>0</v>
      </c>
    </row>
    <row r="204" spans="1:15" x14ac:dyDescent="0.35">
      <c r="A204" t="s">
        <v>60</v>
      </c>
      <c r="B204" t="s">
        <v>492</v>
      </c>
      <c r="C204" t="s">
        <v>493</v>
      </c>
      <c r="D204" t="s">
        <v>18</v>
      </c>
      <c r="E204">
        <v>64</v>
      </c>
      <c r="F204" t="s">
        <v>18</v>
      </c>
      <c r="G204">
        <v>6</v>
      </c>
      <c r="H204" t="s">
        <v>19</v>
      </c>
      <c r="I204" t="s">
        <v>20</v>
      </c>
      <c r="J204" t="s">
        <v>494</v>
      </c>
      <c r="K204">
        <v>4.5</v>
      </c>
      <c r="L204">
        <v>16890</v>
      </c>
      <c r="M204">
        <v>28990</v>
      </c>
      <c r="N204">
        <v>12100</v>
      </c>
      <c r="O204">
        <v>41.738530529999998</v>
      </c>
    </row>
    <row r="205" spans="1:15" x14ac:dyDescent="0.35">
      <c r="A205" t="s">
        <v>50</v>
      </c>
      <c r="B205" t="s">
        <v>495</v>
      </c>
      <c r="C205" t="s">
        <v>35</v>
      </c>
      <c r="D205" t="s">
        <v>18</v>
      </c>
      <c r="E205">
        <v>64</v>
      </c>
      <c r="F205" t="s">
        <v>18</v>
      </c>
      <c r="G205">
        <v>4</v>
      </c>
      <c r="H205" t="s">
        <v>19</v>
      </c>
      <c r="I205" t="s">
        <v>20</v>
      </c>
      <c r="J205" t="s">
        <v>496</v>
      </c>
      <c r="K205">
        <v>4.3</v>
      </c>
      <c r="L205">
        <v>11990</v>
      </c>
      <c r="M205">
        <v>12899</v>
      </c>
      <c r="N205">
        <v>909</v>
      </c>
      <c r="O205">
        <v>7.0470579109999996</v>
      </c>
    </row>
    <row r="206" spans="1:15" x14ac:dyDescent="0.35">
      <c r="A206" t="s">
        <v>60</v>
      </c>
      <c r="B206" t="s">
        <v>497</v>
      </c>
      <c r="C206" t="s">
        <v>88</v>
      </c>
      <c r="D206" t="s">
        <v>18</v>
      </c>
      <c r="E206">
        <v>16</v>
      </c>
      <c r="F206" t="s">
        <v>18</v>
      </c>
      <c r="G206">
        <v>1</v>
      </c>
      <c r="H206" t="s">
        <v>19</v>
      </c>
      <c r="I206" t="s">
        <v>20</v>
      </c>
      <c r="J206" t="s">
        <v>498</v>
      </c>
      <c r="K206">
        <v>3.8</v>
      </c>
      <c r="L206">
        <v>8490</v>
      </c>
      <c r="M206">
        <v>8490</v>
      </c>
      <c r="N206">
        <v>0</v>
      </c>
      <c r="O206">
        <v>0</v>
      </c>
    </row>
    <row r="207" spans="1:15" x14ac:dyDescent="0.35">
      <c r="A207" t="s">
        <v>33</v>
      </c>
      <c r="B207" t="s">
        <v>499</v>
      </c>
      <c r="C207" t="s">
        <v>500</v>
      </c>
      <c r="D207" t="s">
        <v>18</v>
      </c>
      <c r="E207">
        <v>64</v>
      </c>
      <c r="F207" t="s">
        <v>18</v>
      </c>
      <c r="G207">
        <v>4</v>
      </c>
      <c r="H207" t="s">
        <v>19</v>
      </c>
      <c r="I207" t="s">
        <v>20</v>
      </c>
      <c r="J207" t="s">
        <v>501</v>
      </c>
      <c r="K207">
        <v>4.5999999999999996</v>
      </c>
      <c r="L207">
        <v>79999</v>
      </c>
      <c r="M207">
        <v>106600</v>
      </c>
      <c r="N207">
        <v>26601</v>
      </c>
      <c r="O207">
        <v>24.954033769999999</v>
      </c>
    </row>
    <row r="208" spans="1:15" x14ac:dyDescent="0.35">
      <c r="A208" t="s">
        <v>78</v>
      </c>
      <c r="B208" t="s">
        <v>502</v>
      </c>
      <c r="C208" t="s">
        <v>72</v>
      </c>
      <c r="D208" t="s">
        <v>18</v>
      </c>
      <c r="E208">
        <v>16</v>
      </c>
      <c r="F208" t="s">
        <v>18</v>
      </c>
      <c r="G208">
        <v>2</v>
      </c>
      <c r="H208" t="s">
        <v>19</v>
      </c>
      <c r="I208" t="s">
        <v>20</v>
      </c>
      <c r="J208" t="s">
        <v>503</v>
      </c>
      <c r="K208">
        <v>3.9</v>
      </c>
      <c r="L208">
        <v>15999</v>
      </c>
      <c r="M208">
        <v>15999</v>
      </c>
      <c r="N208">
        <v>0</v>
      </c>
      <c r="O208">
        <v>0</v>
      </c>
    </row>
    <row r="209" spans="1:15" x14ac:dyDescent="0.35">
      <c r="A209" t="s">
        <v>60</v>
      </c>
      <c r="B209" t="s">
        <v>251</v>
      </c>
      <c r="C209" t="s">
        <v>504</v>
      </c>
      <c r="D209" t="s">
        <v>18</v>
      </c>
      <c r="E209">
        <v>128</v>
      </c>
      <c r="F209" t="s">
        <v>18</v>
      </c>
      <c r="G209">
        <v>8</v>
      </c>
      <c r="H209" t="s">
        <v>19</v>
      </c>
      <c r="I209" t="s">
        <v>20</v>
      </c>
      <c r="J209" t="s">
        <v>253</v>
      </c>
      <c r="K209">
        <v>4.4000000000000004</v>
      </c>
      <c r="L209">
        <v>18990</v>
      </c>
      <c r="M209">
        <v>22990</v>
      </c>
      <c r="N209">
        <v>4000</v>
      </c>
      <c r="O209">
        <v>17.39886907</v>
      </c>
    </row>
    <row r="210" spans="1:15" x14ac:dyDescent="0.35">
      <c r="A210" t="s">
        <v>64</v>
      </c>
      <c r="B210" t="s">
        <v>505</v>
      </c>
      <c r="C210" t="s">
        <v>506</v>
      </c>
      <c r="D210" t="s">
        <v>18</v>
      </c>
      <c r="E210">
        <v>64</v>
      </c>
      <c r="F210" t="s">
        <v>18</v>
      </c>
      <c r="G210">
        <v>4</v>
      </c>
      <c r="H210" t="s">
        <v>19</v>
      </c>
      <c r="I210" t="s">
        <v>20</v>
      </c>
      <c r="J210" t="s">
        <v>507</v>
      </c>
      <c r="K210">
        <v>4.5</v>
      </c>
      <c r="L210">
        <v>15990</v>
      </c>
      <c r="M210">
        <v>15990</v>
      </c>
      <c r="N210">
        <v>0</v>
      </c>
      <c r="O210">
        <v>0</v>
      </c>
    </row>
    <row r="211" spans="1:15" x14ac:dyDescent="0.35">
      <c r="A211" t="s">
        <v>50</v>
      </c>
      <c r="B211" t="s">
        <v>508</v>
      </c>
      <c r="C211" t="s">
        <v>252</v>
      </c>
      <c r="D211" t="s">
        <v>18</v>
      </c>
      <c r="E211">
        <v>64</v>
      </c>
      <c r="F211" t="s">
        <v>18</v>
      </c>
      <c r="G211">
        <v>4</v>
      </c>
      <c r="H211" t="s">
        <v>19</v>
      </c>
      <c r="I211" t="s">
        <v>20</v>
      </c>
      <c r="J211" t="s">
        <v>509</v>
      </c>
      <c r="K211">
        <v>4.4000000000000004</v>
      </c>
      <c r="L211">
        <v>11499</v>
      </c>
      <c r="M211">
        <v>13999</v>
      </c>
      <c r="N211">
        <v>2500</v>
      </c>
      <c r="O211">
        <v>17.858418459999999</v>
      </c>
    </row>
    <row r="212" spans="1:15" x14ac:dyDescent="0.35">
      <c r="A212" t="s">
        <v>15</v>
      </c>
      <c r="B212" t="s">
        <v>510</v>
      </c>
      <c r="C212" t="s">
        <v>35</v>
      </c>
      <c r="D212" t="s">
        <v>18</v>
      </c>
      <c r="E212">
        <v>32</v>
      </c>
      <c r="F212" t="s">
        <v>18</v>
      </c>
      <c r="G212">
        <v>2</v>
      </c>
      <c r="H212" t="s">
        <v>19</v>
      </c>
      <c r="I212" t="s">
        <v>20</v>
      </c>
      <c r="J212" t="s">
        <v>511</v>
      </c>
      <c r="K212">
        <v>4.4000000000000004</v>
      </c>
      <c r="L212">
        <v>10000</v>
      </c>
      <c r="M212">
        <v>10000</v>
      </c>
      <c r="N212">
        <v>0</v>
      </c>
      <c r="O212">
        <v>0</v>
      </c>
    </row>
    <row r="213" spans="1:15" x14ac:dyDescent="0.35">
      <c r="A213" t="s">
        <v>37</v>
      </c>
      <c r="B213" t="s">
        <v>512</v>
      </c>
      <c r="C213" t="s">
        <v>84</v>
      </c>
      <c r="D213" t="s">
        <v>18</v>
      </c>
      <c r="E213">
        <v>32</v>
      </c>
      <c r="F213" t="s">
        <v>18</v>
      </c>
      <c r="G213">
        <v>3</v>
      </c>
      <c r="H213" t="s">
        <v>19</v>
      </c>
      <c r="I213" t="s">
        <v>20</v>
      </c>
      <c r="J213" t="s">
        <v>513</v>
      </c>
      <c r="K213">
        <v>3.9</v>
      </c>
      <c r="L213">
        <v>5950</v>
      </c>
      <c r="M213">
        <v>5950</v>
      </c>
      <c r="N213">
        <v>0</v>
      </c>
      <c r="O213">
        <v>0</v>
      </c>
    </row>
    <row r="214" spans="1:15" x14ac:dyDescent="0.35">
      <c r="A214" t="s">
        <v>50</v>
      </c>
      <c r="B214" t="s">
        <v>514</v>
      </c>
      <c r="C214" t="s">
        <v>80</v>
      </c>
      <c r="D214" t="s">
        <v>18</v>
      </c>
      <c r="E214">
        <v>64</v>
      </c>
      <c r="F214" t="s">
        <v>18</v>
      </c>
      <c r="G214">
        <v>4</v>
      </c>
      <c r="H214" t="s">
        <v>19</v>
      </c>
      <c r="I214" t="s">
        <v>20</v>
      </c>
      <c r="J214" t="s">
        <v>515</v>
      </c>
      <c r="K214">
        <v>4.4000000000000004</v>
      </c>
      <c r="L214">
        <v>14999</v>
      </c>
      <c r="M214">
        <v>14999</v>
      </c>
      <c r="N214">
        <v>0</v>
      </c>
      <c r="O214">
        <v>0</v>
      </c>
    </row>
    <row r="215" spans="1:15" x14ac:dyDescent="0.35">
      <c r="A215" t="s">
        <v>185</v>
      </c>
      <c r="B215" t="s">
        <v>516</v>
      </c>
      <c r="C215" t="s">
        <v>517</v>
      </c>
      <c r="D215" t="s">
        <v>18</v>
      </c>
      <c r="E215">
        <v>64</v>
      </c>
      <c r="F215" t="s">
        <v>18</v>
      </c>
      <c r="G215">
        <v>4</v>
      </c>
      <c r="H215" t="s">
        <v>19</v>
      </c>
      <c r="I215" t="s">
        <v>20</v>
      </c>
      <c r="J215" t="s">
        <v>518</v>
      </c>
      <c r="K215">
        <v>3.8</v>
      </c>
      <c r="L215">
        <v>12950</v>
      </c>
      <c r="M215">
        <v>12950</v>
      </c>
      <c r="N215">
        <v>0</v>
      </c>
      <c r="O215">
        <v>0</v>
      </c>
    </row>
    <row r="216" spans="1:15" x14ac:dyDescent="0.35">
      <c r="A216" t="s">
        <v>33</v>
      </c>
      <c r="B216" t="s">
        <v>499</v>
      </c>
      <c r="C216" t="s">
        <v>163</v>
      </c>
      <c r="D216" t="s">
        <v>18</v>
      </c>
      <c r="E216">
        <v>64</v>
      </c>
      <c r="F216" t="s">
        <v>18</v>
      </c>
      <c r="G216">
        <v>4</v>
      </c>
      <c r="H216" t="s">
        <v>19</v>
      </c>
      <c r="I216" t="s">
        <v>20</v>
      </c>
      <c r="J216" t="s">
        <v>501</v>
      </c>
      <c r="K216">
        <v>4.5999999999999996</v>
      </c>
      <c r="L216">
        <v>79999</v>
      </c>
      <c r="M216">
        <v>106600</v>
      </c>
      <c r="N216">
        <v>26601</v>
      </c>
      <c r="O216">
        <v>24.954033769999999</v>
      </c>
    </row>
    <row r="217" spans="1:15" x14ac:dyDescent="0.35">
      <c r="A217" t="s">
        <v>60</v>
      </c>
      <c r="B217" t="s">
        <v>519</v>
      </c>
      <c r="C217" t="s">
        <v>72</v>
      </c>
      <c r="D217" t="s">
        <v>18</v>
      </c>
      <c r="E217">
        <v>128</v>
      </c>
      <c r="F217" t="s">
        <v>18</v>
      </c>
      <c r="G217">
        <v>8</v>
      </c>
      <c r="H217" t="s">
        <v>19</v>
      </c>
      <c r="I217" t="s">
        <v>20</v>
      </c>
      <c r="J217" t="s">
        <v>520</v>
      </c>
      <c r="K217">
        <v>4.3</v>
      </c>
      <c r="L217">
        <v>21999</v>
      </c>
      <c r="M217">
        <v>21999</v>
      </c>
      <c r="N217">
        <v>0</v>
      </c>
      <c r="O217">
        <v>0</v>
      </c>
    </row>
    <row r="218" spans="1:15" x14ac:dyDescent="0.35">
      <c r="A218" t="s">
        <v>33</v>
      </c>
      <c r="B218" t="s">
        <v>41</v>
      </c>
      <c r="C218" t="s">
        <v>80</v>
      </c>
      <c r="D218" t="s">
        <v>18</v>
      </c>
      <c r="E218">
        <v>256</v>
      </c>
      <c r="F218" t="s">
        <v>18</v>
      </c>
      <c r="G218">
        <v>4</v>
      </c>
      <c r="H218" t="s">
        <v>19</v>
      </c>
      <c r="I218" t="s">
        <v>20</v>
      </c>
      <c r="J218" t="s">
        <v>43</v>
      </c>
      <c r="K218">
        <v>0</v>
      </c>
      <c r="L218">
        <v>79900</v>
      </c>
      <c r="M218">
        <v>79900</v>
      </c>
      <c r="N218">
        <v>0</v>
      </c>
      <c r="O218">
        <v>0</v>
      </c>
    </row>
    <row r="219" spans="1:15" x14ac:dyDescent="0.35">
      <c r="A219" t="s">
        <v>25</v>
      </c>
      <c r="B219" t="s">
        <v>521</v>
      </c>
      <c r="C219" t="s">
        <v>334</v>
      </c>
      <c r="D219" t="s">
        <v>18</v>
      </c>
      <c r="E219">
        <v>256</v>
      </c>
      <c r="F219" t="s">
        <v>18</v>
      </c>
      <c r="G219">
        <v>8</v>
      </c>
      <c r="H219" t="s">
        <v>19</v>
      </c>
      <c r="I219" t="s">
        <v>20</v>
      </c>
      <c r="J219" t="s">
        <v>522</v>
      </c>
      <c r="K219">
        <v>4.5</v>
      </c>
      <c r="L219">
        <v>24999</v>
      </c>
      <c r="M219">
        <v>24999</v>
      </c>
      <c r="N219">
        <v>0</v>
      </c>
      <c r="O219">
        <v>0</v>
      </c>
    </row>
    <row r="220" spans="1:15" x14ac:dyDescent="0.35">
      <c r="A220" t="s">
        <v>29</v>
      </c>
      <c r="B220" t="s">
        <v>523</v>
      </c>
      <c r="C220" t="s">
        <v>154</v>
      </c>
      <c r="D220" t="s">
        <v>18</v>
      </c>
      <c r="E220">
        <v>256</v>
      </c>
      <c r="F220" t="s">
        <v>18</v>
      </c>
      <c r="G220">
        <v>8</v>
      </c>
      <c r="H220" t="s">
        <v>19</v>
      </c>
      <c r="I220" t="s">
        <v>20</v>
      </c>
      <c r="J220" t="s">
        <v>524</v>
      </c>
      <c r="K220">
        <v>4.2</v>
      </c>
      <c r="L220">
        <v>16999</v>
      </c>
      <c r="M220">
        <v>19999</v>
      </c>
      <c r="N220">
        <v>3000</v>
      </c>
      <c r="O220">
        <v>15.00075004</v>
      </c>
    </row>
    <row r="221" spans="1:15" x14ac:dyDescent="0.35">
      <c r="A221" t="s">
        <v>25</v>
      </c>
      <c r="B221" t="s">
        <v>93</v>
      </c>
      <c r="C221" t="s">
        <v>94</v>
      </c>
      <c r="D221" t="s">
        <v>18</v>
      </c>
      <c r="E221">
        <v>64</v>
      </c>
      <c r="F221" t="s">
        <v>18</v>
      </c>
      <c r="G221">
        <v>4</v>
      </c>
      <c r="H221" t="s">
        <v>19</v>
      </c>
      <c r="I221" t="s">
        <v>20</v>
      </c>
      <c r="J221" t="s">
        <v>95</v>
      </c>
      <c r="K221">
        <v>4.3</v>
      </c>
      <c r="L221">
        <v>10499</v>
      </c>
      <c r="M221">
        <v>10999</v>
      </c>
      <c r="N221">
        <v>500</v>
      </c>
      <c r="O221">
        <v>4.5458678060000004</v>
      </c>
    </row>
    <row r="222" spans="1:15" x14ac:dyDescent="0.35">
      <c r="A222" t="s">
        <v>25</v>
      </c>
      <c r="B222" t="s">
        <v>521</v>
      </c>
      <c r="C222" t="s">
        <v>525</v>
      </c>
      <c r="D222" t="s">
        <v>18</v>
      </c>
      <c r="E222">
        <v>128</v>
      </c>
      <c r="F222" t="s">
        <v>18</v>
      </c>
      <c r="G222">
        <v>8</v>
      </c>
      <c r="H222" t="s">
        <v>19</v>
      </c>
      <c r="I222" t="s">
        <v>20</v>
      </c>
      <c r="J222" t="s">
        <v>522</v>
      </c>
      <c r="K222">
        <v>4.5</v>
      </c>
      <c r="L222">
        <v>20999</v>
      </c>
      <c r="M222">
        <v>20999</v>
      </c>
      <c r="N222">
        <v>0</v>
      </c>
      <c r="O222">
        <v>0</v>
      </c>
    </row>
    <row r="223" spans="1:15" x14ac:dyDescent="0.35">
      <c r="A223" t="s">
        <v>25</v>
      </c>
      <c r="B223" t="s">
        <v>148</v>
      </c>
      <c r="C223" t="s">
        <v>149</v>
      </c>
      <c r="D223" t="s">
        <v>18</v>
      </c>
      <c r="E223">
        <v>256</v>
      </c>
      <c r="F223" t="s">
        <v>18</v>
      </c>
      <c r="G223">
        <v>12</v>
      </c>
      <c r="H223" t="s">
        <v>19</v>
      </c>
      <c r="I223" t="s">
        <v>20</v>
      </c>
      <c r="J223" t="s">
        <v>150</v>
      </c>
      <c r="K223">
        <v>4.4000000000000004</v>
      </c>
      <c r="L223">
        <v>35999</v>
      </c>
      <c r="M223">
        <v>38999</v>
      </c>
      <c r="N223">
        <v>3000</v>
      </c>
      <c r="O223">
        <v>7.6925049359999997</v>
      </c>
    </row>
    <row r="224" spans="1:15" x14ac:dyDescent="0.35">
      <c r="A224" t="s">
        <v>29</v>
      </c>
      <c r="B224" t="s">
        <v>526</v>
      </c>
      <c r="C224" t="s">
        <v>393</v>
      </c>
      <c r="D224" t="s">
        <v>18</v>
      </c>
      <c r="E224">
        <v>64</v>
      </c>
      <c r="F224" t="s">
        <v>18</v>
      </c>
      <c r="G224">
        <v>4</v>
      </c>
      <c r="H224" t="s">
        <v>19</v>
      </c>
      <c r="I224" t="s">
        <v>20</v>
      </c>
      <c r="J224" t="s">
        <v>527</v>
      </c>
      <c r="K224">
        <v>4.3</v>
      </c>
      <c r="L224">
        <v>9299</v>
      </c>
      <c r="M224">
        <v>10999</v>
      </c>
      <c r="N224">
        <v>1700</v>
      </c>
      <c r="O224">
        <v>15.45595054</v>
      </c>
    </row>
    <row r="225" spans="1:15" x14ac:dyDescent="0.35">
      <c r="A225" t="s">
        <v>82</v>
      </c>
      <c r="B225" t="s">
        <v>528</v>
      </c>
      <c r="C225" t="s">
        <v>529</v>
      </c>
      <c r="D225" t="s">
        <v>18</v>
      </c>
      <c r="E225">
        <v>64</v>
      </c>
      <c r="F225" t="s">
        <v>18</v>
      </c>
      <c r="G225">
        <v>4</v>
      </c>
      <c r="H225" t="s">
        <v>19</v>
      </c>
      <c r="I225" t="s">
        <v>20</v>
      </c>
      <c r="J225" t="s">
        <v>530</v>
      </c>
      <c r="K225">
        <v>4.4000000000000004</v>
      </c>
      <c r="L225">
        <v>27999</v>
      </c>
      <c r="M225">
        <v>27999</v>
      </c>
      <c r="N225">
        <v>0</v>
      </c>
      <c r="O225">
        <v>0</v>
      </c>
    </row>
    <row r="226" spans="1:15" x14ac:dyDescent="0.35">
      <c r="A226" t="s">
        <v>50</v>
      </c>
      <c r="B226" t="s">
        <v>531</v>
      </c>
      <c r="C226" t="s">
        <v>532</v>
      </c>
      <c r="D226" t="s">
        <v>18</v>
      </c>
      <c r="E226">
        <v>32</v>
      </c>
      <c r="F226" t="s">
        <v>18</v>
      </c>
      <c r="G226">
        <v>3</v>
      </c>
      <c r="H226" t="s">
        <v>19</v>
      </c>
      <c r="I226" t="s">
        <v>20</v>
      </c>
      <c r="J226" t="s">
        <v>533</v>
      </c>
      <c r="K226">
        <v>4.3</v>
      </c>
      <c r="L226">
        <v>9450</v>
      </c>
      <c r="M226">
        <v>9450</v>
      </c>
      <c r="N226">
        <v>0</v>
      </c>
      <c r="O226">
        <v>0</v>
      </c>
    </row>
    <row r="227" spans="1:15" x14ac:dyDescent="0.35">
      <c r="A227" t="s">
        <v>25</v>
      </c>
      <c r="B227" t="s">
        <v>534</v>
      </c>
      <c r="C227" t="s">
        <v>114</v>
      </c>
      <c r="D227" t="s">
        <v>18</v>
      </c>
      <c r="E227">
        <v>128</v>
      </c>
      <c r="F227" t="s">
        <v>18</v>
      </c>
      <c r="G227">
        <v>6</v>
      </c>
      <c r="H227" t="s">
        <v>19</v>
      </c>
      <c r="I227" t="s">
        <v>20</v>
      </c>
      <c r="J227" t="s">
        <v>535</v>
      </c>
      <c r="K227">
        <v>4.4000000000000004</v>
      </c>
      <c r="L227">
        <v>17999</v>
      </c>
      <c r="M227">
        <v>21999</v>
      </c>
      <c r="N227">
        <v>4000</v>
      </c>
      <c r="O227">
        <v>18.182644669999998</v>
      </c>
    </row>
    <row r="228" spans="1:15" x14ac:dyDescent="0.35">
      <c r="A228" t="s">
        <v>64</v>
      </c>
      <c r="B228" t="s">
        <v>412</v>
      </c>
      <c r="C228" t="s">
        <v>536</v>
      </c>
      <c r="D228" t="s">
        <v>18</v>
      </c>
      <c r="E228">
        <v>256</v>
      </c>
      <c r="F228" t="s">
        <v>18</v>
      </c>
      <c r="G228">
        <v>8</v>
      </c>
      <c r="H228" t="s">
        <v>19</v>
      </c>
      <c r="I228" t="s">
        <v>20</v>
      </c>
      <c r="J228" t="s">
        <v>414</v>
      </c>
      <c r="K228">
        <v>4.3</v>
      </c>
      <c r="L228">
        <v>14990</v>
      </c>
      <c r="M228">
        <v>14990</v>
      </c>
      <c r="N228">
        <v>0</v>
      </c>
      <c r="O228">
        <v>0</v>
      </c>
    </row>
    <row r="229" spans="1:15" x14ac:dyDescent="0.35">
      <c r="A229" t="s">
        <v>25</v>
      </c>
      <c r="B229" t="s">
        <v>129</v>
      </c>
      <c r="C229" t="s">
        <v>114</v>
      </c>
      <c r="D229" t="s">
        <v>18</v>
      </c>
      <c r="E229">
        <v>128</v>
      </c>
      <c r="F229" t="s">
        <v>18</v>
      </c>
      <c r="G229">
        <v>8</v>
      </c>
      <c r="H229" t="s">
        <v>19</v>
      </c>
      <c r="I229" t="s">
        <v>20</v>
      </c>
      <c r="J229" t="s">
        <v>130</v>
      </c>
      <c r="K229">
        <v>4.4000000000000004</v>
      </c>
      <c r="L229">
        <v>26999</v>
      </c>
      <c r="M229">
        <v>29999</v>
      </c>
      <c r="N229">
        <v>3000</v>
      </c>
      <c r="O229">
        <v>10.000333339999999</v>
      </c>
    </row>
    <row r="230" spans="1:15" x14ac:dyDescent="0.35">
      <c r="A230" t="s">
        <v>15</v>
      </c>
      <c r="B230" t="s">
        <v>537</v>
      </c>
      <c r="C230" t="s">
        <v>538</v>
      </c>
      <c r="D230" t="s">
        <v>18</v>
      </c>
      <c r="E230">
        <v>128</v>
      </c>
      <c r="F230" t="s">
        <v>18</v>
      </c>
      <c r="G230">
        <v>6</v>
      </c>
      <c r="H230" t="s">
        <v>19</v>
      </c>
      <c r="I230" t="s">
        <v>20</v>
      </c>
      <c r="J230" t="s">
        <v>539</v>
      </c>
      <c r="K230">
        <v>4.3</v>
      </c>
      <c r="L230">
        <v>27499</v>
      </c>
      <c r="M230">
        <v>30499</v>
      </c>
      <c r="N230">
        <v>3000</v>
      </c>
      <c r="O230">
        <v>9.8363880780000006</v>
      </c>
    </row>
    <row r="231" spans="1:15" x14ac:dyDescent="0.35">
      <c r="A231" t="s">
        <v>78</v>
      </c>
      <c r="B231" t="s">
        <v>540</v>
      </c>
      <c r="C231" t="s">
        <v>72</v>
      </c>
      <c r="D231" t="s">
        <v>18</v>
      </c>
      <c r="E231">
        <v>16</v>
      </c>
      <c r="F231" t="s">
        <v>18</v>
      </c>
      <c r="G231">
        <v>2</v>
      </c>
      <c r="H231" t="s">
        <v>19</v>
      </c>
      <c r="I231" t="s">
        <v>20</v>
      </c>
      <c r="J231" t="s">
        <v>541</v>
      </c>
      <c r="K231">
        <v>4.2</v>
      </c>
      <c r="L231">
        <v>7199</v>
      </c>
      <c r="M231">
        <v>7199</v>
      </c>
      <c r="N231">
        <v>0</v>
      </c>
      <c r="O231">
        <v>0</v>
      </c>
    </row>
    <row r="232" spans="1:15" x14ac:dyDescent="0.35">
      <c r="A232" t="s">
        <v>25</v>
      </c>
      <c r="B232" t="s">
        <v>534</v>
      </c>
      <c r="C232" t="s">
        <v>493</v>
      </c>
      <c r="D232" t="s">
        <v>18</v>
      </c>
      <c r="E232">
        <v>128</v>
      </c>
      <c r="F232" t="s">
        <v>18</v>
      </c>
      <c r="G232">
        <v>8</v>
      </c>
      <c r="H232" t="s">
        <v>19</v>
      </c>
      <c r="I232" t="s">
        <v>20</v>
      </c>
      <c r="J232" t="s">
        <v>535</v>
      </c>
      <c r="K232">
        <v>4.4000000000000004</v>
      </c>
      <c r="L232">
        <v>20999</v>
      </c>
      <c r="M232">
        <v>23999</v>
      </c>
      <c r="N232">
        <v>3000</v>
      </c>
      <c r="O232">
        <v>12.50052086</v>
      </c>
    </row>
    <row r="233" spans="1:15" x14ac:dyDescent="0.35">
      <c r="A233" t="s">
        <v>124</v>
      </c>
      <c r="B233" t="s">
        <v>542</v>
      </c>
      <c r="C233" t="s">
        <v>282</v>
      </c>
      <c r="D233" t="s">
        <v>18</v>
      </c>
      <c r="E233">
        <v>16</v>
      </c>
      <c r="F233" t="s">
        <v>18</v>
      </c>
      <c r="G233">
        <v>1</v>
      </c>
      <c r="H233" t="s">
        <v>19</v>
      </c>
      <c r="I233" t="s">
        <v>20</v>
      </c>
      <c r="J233" t="s">
        <v>543</v>
      </c>
      <c r="K233">
        <v>4</v>
      </c>
      <c r="L233">
        <v>6999</v>
      </c>
      <c r="M233">
        <v>6999</v>
      </c>
      <c r="N233">
        <v>0</v>
      </c>
      <c r="O233">
        <v>0</v>
      </c>
    </row>
    <row r="234" spans="1:15" x14ac:dyDescent="0.35">
      <c r="A234" t="s">
        <v>33</v>
      </c>
      <c r="B234" t="s">
        <v>544</v>
      </c>
      <c r="C234" t="s">
        <v>72</v>
      </c>
      <c r="D234" t="s">
        <v>18</v>
      </c>
      <c r="E234">
        <v>64</v>
      </c>
      <c r="F234" t="s">
        <v>18</v>
      </c>
      <c r="G234">
        <v>4</v>
      </c>
      <c r="H234" t="s">
        <v>19</v>
      </c>
      <c r="I234" t="s">
        <v>20</v>
      </c>
      <c r="J234" t="s">
        <v>545</v>
      </c>
      <c r="K234">
        <v>4.5999999999999996</v>
      </c>
      <c r="L234">
        <v>73999</v>
      </c>
      <c r="M234">
        <v>109900</v>
      </c>
      <c r="N234">
        <v>35901</v>
      </c>
      <c r="O234">
        <v>32.666969969999997</v>
      </c>
    </row>
    <row r="235" spans="1:15" x14ac:dyDescent="0.35">
      <c r="A235" t="s">
        <v>137</v>
      </c>
      <c r="B235" t="s">
        <v>546</v>
      </c>
      <c r="C235" t="s">
        <v>138</v>
      </c>
      <c r="D235" t="s">
        <v>18</v>
      </c>
      <c r="E235">
        <v>128</v>
      </c>
      <c r="F235" t="s">
        <v>18</v>
      </c>
      <c r="G235">
        <v>6</v>
      </c>
      <c r="H235" t="s">
        <v>19</v>
      </c>
      <c r="I235" t="s">
        <v>20</v>
      </c>
      <c r="J235" t="s">
        <v>547</v>
      </c>
      <c r="K235">
        <v>4.5</v>
      </c>
      <c r="L235">
        <v>31999</v>
      </c>
      <c r="M235">
        <v>31999</v>
      </c>
      <c r="N235">
        <v>0</v>
      </c>
      <c r="O235">
        <v>0</v>
      </c>
    </row>
    <row r="236" spans="1:15" x14ac:dyDescent="0.35">
      <c r="A236" t="s">
        <v>15</v>
      </c>
      <c r="B236" t="s">
        <v>548</v>
      </c>
      <c r="C236" t="s">
        <v>72</v>
      </c>
      <c r="D236" t="s">
        <v>18</v>
      </c>
      <c r="E236">
        <v>16</v>
      </c>
      <c r="F236" t="s">
        <v>18</v>
      </c>
      <c r="G236">
        <v>2</v>
      </c>
      <c r="H236" t="s">
        <v>19</v>
      </c>
      <c r="I236" t="s">
        <v>20</v>
      </c>
      <c r="J236" t="s">
        <v>549</v>
      </c>
      <c r="K236">
        <v>4.0999999999999996</v>
      </c>
      <c r="L236">
        <v>5990</v>
      </c>
      <c r="M236">
        <v>9499</v>
      </c>
      <c r="N236">
        <v>3509</v>
      </c>
      <c r="O236">
        <v>36.940730600000002</v>
      </c>
    </row>
    <row r="237" spans="1:15" x14ac:dyDescent="0.35">
      <c r="A237" t="s">
        <v>25</v>
      </c>
      <c r="B237" t="s">
        <v>550</v>
      </c>
      <c r="C237" t="s">
        <v>551</v>
      </c>
      <c r="D237" t="s">
        <v>18</v>
      </c>
      <c r="E237">
        <v>64</v>
      </c>
      <c r="F237" t="s">
        <v>18</v>
      </c>
      <c r="G237">
        <v>4</v>
      </c>
      <c r="H237" t="s">
        <v>19</v>
      </c>
      <c r="I237" t="s">
        <v>20</v>
      </c>
      <c r="J237" t="s">
        <v>552</v>
      </c>
      <c r="K237">
        <v>4.3</v>
      </c>
      <c r="L237">
        <v>11499</v>
      </c>
      <c r="M237">
        <v>12999</v>
      </c>
      <c r="N237">
        <v>1500</v>
      </c>
      <c r="O237">
        <v>11.53934918</v>
      </c>
    </row>
    <row r="238" spans="1:15" x14ac:dyDescent="0.35">
      <c r="A238" t="s">
        <v>64</v>
      </c>
      <c r="B238" t="s">
        <v>553</v>
      </c>
      <c r="C238" t="s">
        <v>554</v>
      </c>
      <c r="D238" t="s">
        <v>18</v>
      </c>
      <c r="E238">
        <v>16</v>
      </c>
      <c r="F238" t="s">
        <v>18</v>
      </c>
      <c r="G238">
        <v>3</v>
      </c>
      <c r="H238" t="s">
        <v>19</v>
      </c>
      <c r="I238" t="s">
        <v>20</v>
      </c>
      <c r="J238" t="s">
        <v>555</v>
      </c>
      <c r="K238">
        <v>4.3</v>
      </c>
      <c r="L238">
        <v>18990</v>
      </c>
      <c r="M238">
        <v>20990</v>
      </c>
      <c r="N238">
        <v>2000</v>
      </c>
      <c r="O238">
        <v>9.5283468320000004</v>
      </c>
    </row>
    <row r="239" spans="1:15" x14ac:dyDescent="0.35">
      <c r="A239" t="s">
        <v>25</v>
      </c>
      <c r="B239">
        <v>8</v>
      </c>
      <c r="C239" t="s">
        <v>556</v>
      </c>
      <c r="D239" t="s">
        <v>18</v>
      </c>
      <c r="E239">
        <v>64</v>
      </c>
      <c r="F239" t="s">
        <v>18</v>
      </c>
      <c r="G239">
        <v>4</v>
      </c>
      <c r="H239" t="s">
        <v>19</v>
      </c>
      <c r="I239" t="s">
        <v>20</v>
      </c>
      <c r="J239" t="s">
        <v>557</v>
      </c>
      <c r="K239">
        <v>4.3</v>
      </c>
      <c r="L239">
        <v>15999</v>
      </c>
      <c r="M239">
        <v>16999</v>
      </c>
      <c r="N239">
        <v>1000</v>
      </c>
      <c r="O239">
        <v>5.882698982</v>
      </c>
    </row>
    <row r="240" spans="1:15" x14ac:dyDescent="0.35">
      <c r="A240" t="s">
        <v>37</v>
      </c>
      <c r="B240" t="s">
        <v>338</v>
      </c>
      <c r="C240" t="s">
        <v>80</v>
      </c>
      <c r="D240" t="s">
        <v>18</v>
      </c>
      <c r="E240">
        <v>16</v>
      </c>
      <c r="F240" t="s">
        <v>18</v>
      </c>
      <c r="G240">
        <v>1</v>
      </c>
      <c r="H240" t="s">
        <v>19</v>
      </c>
      <c r="I240" t="s">
        <v>20</v>
      </c>
      <c r="J240" t="s">
        <v>339</v>
      </c>
      <c r="K240">
        <v>3.7</v>
      </c>
      <c r="L240">
        <v>4899</v>
      </c>
      <c r="M240">
        <v>8999</v>
      </c>
      <c r="N240">
        <v>4100</v>
      </c>
      <c r="O240">
        <v>45.56061785</v>
      </c>
    </row>
    <row r="241" spans="1:15" x14ac:dyDescent="0.35">
      <c r="A241" t="s">
        <v>15</v>
      </c>
      <c r="B241" t="s">
        <v>558</v>
      </c>
      <c r="C241" t="s">
        <v>88</v>
      </c>
      <c r="D241" t="s">
        <v>18</v>
      </c>
      <c r="E241">
        <v>8</v>
      </c>
      <c r="F241" t="s">
        <v>18</v>
      </c>
      <c r="G241">
        <v>2</v>
      </c>
      <c r="H241" t="s">
        <v>19</v>
      </c>
      <c r="I241" t="s">
        <v>20</v>
      </c>
      <c r="J241" t="s">
        <v>559</v>
      </c>
      <c r="K241">
        <v>3.8</v>
      </c>
      <c r="L241">
        <v>19999</v>
      </c>
      <c r="M241">
        <v>19999</v>
      </c>
      <c r="N241">
        <v>0</v>
      </c>
      <c r="O241">
        <v>0</v>
      </c>
    </row>
    <row r="242" spans="1:15" x14ac:dyDescent="0.35">
      <c r="A242" t="s">
        <v>82</v>
      </c>
      <c r="B242" t="s">
        <v>83</v>
      </c>
      <c r="C242" t="s">
        <v>72</v>
      </c>
      <c r="D242" t="s">
        <v>18</v>
      </c>
      <c r="E242">
        <v>32</v>
      </c>
      <c r="F242" t="s">
        <v>18</v>
      </c>
      <c r="G242">
        <v>3</v>
      </c>
      <c r="H242" t="s">
        <v>19</v>
      </c>
      <c r="I242" t="s">
        <v>20</v>
      </c>
      <c r="J242" t="s">
        <v>85</v>
      </c>
      <c r="K242">
        <v>3.9</v>
      </c>
      <c r="L242">
        <v>14999</v>
      </c>
      <c r="M242">
        <v>14999</v>
      </c>
      <c r="N242">
        <v>0</v>
      </c>
      <c r="O242">
        <v>0</v>
      </c>
    </row>
    <row r="243" spans="1:15" x14ac:dyDescent="0.35">
      <c r="A243" t="s">
        <v>33</v>
      </c>
      <c r="B243" t="s">
        <v>560</v>
      </c>
      <c r="C243" t="s">
        <v>163</v>
      </c>
      <c r="D243" t="s">
        <v>18</v>
      </c>
      <c r="E243">
        <v>256</v>
      </c>
      <c r="F243" t="s">
        <v>18</v>
      </c>
      <c r="G243">
        <v>6</v>
      </c>
      <c r="H243" t="s">
        <v>19</v>
      </c>
      <c r="I243" t="s">
        <v>20</v>
      </c>
      <c r="J243" t="s">
        <v>561</v>
      </c>
      <c r="K243">
        <v>0</v>
      </c>
      <c r="L243">
        <v>139900</v>
      </c>
      <c r="M243">
        <v>139900</v>
      </c>
      <c r="N243">
        <v>0</v>
      </c>
      <c r="O243">
        <v>0</v>
      </c>
    </row>
    <row r="244" spans="1:15" x14ac:dyDescent="0.35">
      <c r="A244" t="s">
        <v>15</v>
      </c>
      <c r="B244" t="s">
        <v>562</v>
      </c>
      <c r="C244" t="s">
        <v>35</v>
      </c>
      <c r="D244" t="s">
        <v>39</v>
      </c>
      <c r="E244">
        <v>2</v>
      </c>
      <c r="F244" t="s">
        <v>39</v>
      </c>
      <c r="G244">
        <v>2</v>
      </c>
      <c r="H244" t="s">
        <v>19</v>
      </c>
      <c r="I244" t="s">
        <v>20</v>
      </c>
      <c r="J244" t="s">
        <v>563</v>
      </c>
      <c r="K244">
        <v>4.0999999999999996</v>
      </c>
      <c r="L244">
        <v>1599</v>
      </c>
      <c r="M244">
        <v>1599</v>
      </c>
      <c r="N244">
        <v>0</v>
      </c>
      <c r="O244">
        <v>0</v>
      </c>
    </row>
    <row r="245" spans="1:15" x14ac:dyDescent="0.35">
      <c r="A245" t="s">
        <v>29</v>
      </c>
      <c r="B245" t="s">
        <v>564</v>
      </c>
      <c r="C245" t="s">
        <v>154</v>
      </c>
      <c r="D245" t="s">
        <v>18</v>
      </c>
      <c r="E245">
        <v>128</v>
      </c>
      <c r="F245" t="s">
        <v>18</v>
      </c>
      <c r="G245">
        <v>6</v>
      </c>
      <c r="H245" t="s">
        <v>19</v>
      </c>
      <c r="I245" t="s">
        <v>20</v>
      </c>
      <c r="J245" t="s">
        <v>565</v>
      </c>
      <c r="K245">
        <v>4.2</v>
      </c>
      <c r="L245">
        <v>12499</v>
      </c>
      <c r="M245">
        <v>14999</v>
      </c>
      <c r="N245">
        <v>2500</v>
      </c>
      <c r="O245">
        <v>16.66777785</v>
      </c>
    </row>
    <row r="246" spans="1:15" x14ac:dyDescent="0.35">
      <c r="A246" t="s">
        <v>60</v>
      </c>
      <c r="B246" t="s">
        <v>422</v>
      </c>
      <c r="C246" t="s">
        <v>566</v>
      </c>
      <c r="D246" t="s">
        <v>18</v>
      </c>
      <c r="E246">
        <v>64</v>
      </c>
      <c r="F246" t="s">
        <v>18</v>
      </c>
      <c r="G246">
        <v>4</v>
      </c>
      <c r="H246" t="s">
        <v>19</v>
      </c>
      <c r="I246" t="s">
        <v>20</v>
      </c>
      <c r="J246" t="s">
        <v>423</v>
      </c>
      <c r="K246">
        <v>4.5</v>
      </c>
      <c r="L246">
        <v>13499</v>
      </c>
      <c r="M246">
        <v>13499</v>
      </c>
      <c r="N246">
        <v>0</v>
      </c>
      <c r="O246">
        <v>0</v>
      </c>
    </row>
    <row r="247" spans="1:15" x14ac:dyDescent="0.35">
      <c r="A247" t="s">
        <v>50</v>
      </c>
      <c r="B247" t="s">
        <v>567</v>
      </c>
      <c r="C247" t="s">
        <v>568</v>
      </c>
      <c r="D247" t="s">
        <v>18</v>
      </c>
      <c r="E247">
        <v>64</v>
      </c>
      <c r="F247" t="s">
        <v>18</v>
      </c>
      <c r="G247">
        <v>4</v>
      </c>
      <c r="H247" t="s">
        <v>19</v>
      </c>
      <c r="I247" t="s">
        <v>20</v>
      </c>
      <c r="J247" t="s">
        <v>569</v>
      </c>
      <c r="K247">
        <v>4.3</v>
      </c>
      <c r="L247">
        <v>10999</v>
      </c>
      <c r="M247">
        <v>10999</v>
      </c>
      <c r="N247">
        <v>0</v>
      </c>
      <c r="O247">
        <v>0</v>
      </c>
    </row>
    <row r="248" spans="1:15" x14ac:dyDescent="0.35">
      <c r="A248" t="s">
        <v>25</v>
      </c>
      <c r="B248">
        <v>8</v>
      </c>
      <c r="C248" t="s">
        <v>570</v>
      </c>
      <c r="D248" t="s">
        <v>18</v>
      </c>
      <c r="E248">
        <v>128</v>
      </c>
      <c r="F248" t="s">
        <v>18</v>
      </c>
      <c r="G248">
        <v>8</v>
      </c>
      <c r="H248" t="s">
        <v>19</v>
      </c>
      <c r="I248" t="s">
        <v>20</v>
      </c>
      <c r="J248" t="s">
        <v>557</v>
      </c>
      <c r="K248">
        <v>4.3</v>
      </c>
      <c r="L248">
        <v>17999</v>
      </c>
      <c r="M248">
        <v>18999</v>
      </c>
      <c r="N248">
        <v>1000</v>
      </c>
      <c r="O248">
        <v>5.2634349179999997</v>
      </c>
    </row>
    <row r="249" spans="1:15" x14ac:dyDescent="0.35">
      <c r="A249" t="s">
        <v>64</v>
      </c>
      <c r="B249" t="s">
        <v>571</v>
      </c>
      <c r="C249" t="s">
        <v>572</v>
      </c>
      <c r="D249" t="s">
        <v>18</v>
      </c>
      <c r="E249">
        <v>256</v>
      </c>
      <c r="F249" t="s">
        <v>18</v>
      </c>
      <c r="G249">
        <v>8</v>
      </c>
      <c r="H249" t="s">
        <v>19</v>
      </c>
      <c r="I249" t="s">
        <v>20</v>
      </c>
      <c r="J249" t="s">
        <v>573</v>
      </c>
      <c r="K249">
        <v>5</v>
      </c>
      <c r="L249">
        <v>44990</v>
      </c>
      <c r="M249">
        <v>44990</v>
      </c>
      <c r="N249">
        <v>0</v>
      </c>
      <c r="O249">
        <v>0</v>
      </c>
    </row>
    <row r="250" spans="1:15" x14ac:dyDescent="0.35">
      <c r="A250" t="s">
        <v>185</v>
      </c>
      <c r="B250" t="s">
        <v>574</v>
      </c>
      <c r="C250" t="s">
        <v>35</v>
      </c>
      <c r="D250" t="s">
        <v>18</v>
      </c>
      <c r="E250">
        <v>64</v>
      </c>
      <c r="F250" t="s">
        <v>18</v>
      </c>
      <c r="G250">
        <v>4</v>
      </c>
      <c r="H250" t="s">
        <v>19</v>
      </c>
      <c r="I250" t="s">
        <v>20</v>
      </c>
      <c r="J250" t="s">
        <v>575</v>
      </c>
      <c r="K250">
        <v>4.4000000000000004</v>
      </c>
      <c r="L250">
        <v>50000</v>
      </c>
      <c r="M250">
        <v>50000</v>
      </c>
      <c r="N250">
        <v>0</v>
      </c>
      <c r="O250">
        <v>0</v>
      </c>
    </row>
    <row r="251" spans="1:15" x14ac:dyDescent="0.35">
      <c r="A251" t="s">
        <v>37</v>
      </c>
      <c r="B251" t="s">
        <v>576</v>
      </c>
      <c r="C251" t="s">
        <v>577</v>
      </c>
      <c r="D251" t="s">
        <v>18</v>
      </c>
      <c r="E251">
        <v>32</v>
      </c>
      <c r="F251" t="s">
        <v>18</v>
      </c>
      <c r="G251">
        <v>4</v>
      </c>
      <c r="H251" t="s">
        <v>19</v>
      </c>
      <c r="I251" t="s">
        <v>20</v>
      </c>
      <c r="J251" t="s">
        <v>578</v>
      </c>
      <c r="K251">
        <v>4</v>
      </c>
      <c r="L251">
        <v>8750</v>
      </c>
      <c r="M251">
        <v>8750</v>
      </c>
      <c r="N251">
        <v>0</v>
      </c>
      <c r="O251">
        <v>0</v>
      </c>
    </row>
    <row r="252" spans="1:15" x14ac:dyDescent="0.35">
      <c r="A252" t="s">
        <v>33</v>
      </c>
      <c r="B252" t="s">
        <v>159</v>
      </c>
      <c r="C252" t="s">
        <v>407</v>
      </c>
      <c r="D252" t="s">
        <v>18</v>
      </c>
      <c r="E252">
        <v>32</v>
      </c>
      <c r="F252" t="s">
        <v>18</v>
      </c>
      <c r="G252">
        <v>3</v>
      </c>
      <c r="H252" t="s">
        <v>19</v>
      </c>
      <c r="I252" t="s">
        <v>20</v>
      </c>
      <c r="J252" t="s">
        <v>161</v>
      </c>
      <c r="K252">
        <v>4.5</v>
      </c>
      <c r="L252">
        <v>36999</v>
      </c>
      <c r="M252">
        <v>37900</v>
      </c>
      <c r="N252">
        <v>901</v>
      </c>
      <c r="O252">
        <v>2.3773087070000001</v>
      </c>
    </row>
    <row r="253" spans="1:15" x14ac:dyDescent="0.35">
      <c r="A253" t="s">
        <v>37</v>
      </c>
      <c r="B253" t="s">
        <v>579</v>
      </c>
      <c r="C253" t="s">
        <v>84</v>
      </c>
      <c r="D253" t="s">
        <v>18</v>
      </c>
      <c r="E253">
        <v>16</v>
      </c>
      <c r="F253" t="s">
        <v>18</v>
      </c>
      <c r="G253">
        <v>1</v>
      </c>
      <c r="H253" t="s">
        <v>19</v>
      </c>
      <c r="I253" t="s">
        <v>20</v>
      </c>
      <c r="J253" t="s">
        <v>580</v>
      </c>
      <c r="K253">
        <v>3.8</v>
      </c>
      <c r="L253">
        <v>3990</v>
      </c>
      <c r="M253">
        <v>3990</v>
      </c>
      <c r="N253">
        <v>0</v>
      </c>
      <c r="O253">
        <v>0</v>
      </c>
    </row>
    <row r="254" spans="1:15" x14ac:dyDescent="0.35">
      <c r="A254" t="s">
        <v>185</v>
      </c>
      <c r="B254" t="s">
        <v>450</v>
      </c>
      <c r="C254" t="s">
        <v>35</v>
      </c>
      <c r="D254" t="s">
        <v>18</v>
      </c>
      <c r="E254">
        <v>64</v>
      </c>
      <c r="F254" t="s">
        <v>18</v>
      </c>
      <c r="G254">
        <v>4</v>
      </c>
      <c r="H254" t="s">
        <v>19</v>
      </c>
      <c r="I254" t="s">
        <v>20</v>
      </c>
      <c r="J254" t="s">
        <v>451</v>
      </c>
      <c r="K254">
        <v>4.2</v>
      </c>
      <c r="L254">
        <v>22990</v>
      </c>
      <c r="M254">
        <v>55000</v>
      </c>
      <c r="N254">
        <v>32010</v>
      </c>
      <c r="O254">
        <v>58.2</v>
      </c>
    </row>
    <row r="255" spans="1:15" x14ac:dyDescent="0.35">
      <c r="A255" t="s">
        <v>25</v>
      </c>
      <c r="B255" t="s">
        <v>127</v>
      </c>
      <c r="C255" t="s">
        <v>282</v>
      </c>
      <c r="D255" t="s">
        <v>18</v>
      </c>
      <c r="E255">
        <v>128</v>
      </c>
      <c r="F255" t="s">
        <v>18</v>
      </c>
      <c r="G255">
        <v>8</v>
      </c>
      <c r="H255" t="s">
        <v>19</v>
      </c>
      <c r="I255" t="s">
        <v>20</v>
      </c>
      <c r="J255" t="s">
        <v>128</v>
      </c>
      <c r="K255">
        <v>4.3</v>
      </c>
      <c r="L255">
        <v>27999</v>
      </c>
      <c r="M255">
        <v>29999</v>
      </c>
      <c r="N255">
        <v>2000</v>
      </c>
      <c r="O255">
        <v>6.6668888959999997</v>
      </c>
    </row>
    <row r="256" spans="1:15" x14ac:dyDescent="0.35">
      <c r="A256" t="s">
        <v>15</v>
      </c>
      <c r="B256" t="s">
        <v>581</v>
      </c>
      <c r="C256" t="s">
        <v>72</v>
      </c>
      <c r="D256" t="s">
        <v>18</v>
      </c>
      <c r="E256">
        <v>8</v>
      </c>
      <c r="F256" t="s">
        <v>18</v>
      </c>
      <c r="G256">
        <v>2</v>
      </c>
      <c r="H256" t="s">
        <v>19</v>
      </c>
      <c r="I256" t="s">
        <v>20</v>
      </c>
      <c r="J256" t="s">
        <v>582</v>
      </c>
      <c r="K256">
        <v>4.0999999999999996</v>
      </c>
      <c r="L256">
        <v>8090</v>
      </c>
      <c r="M256">
        <v>8090</v>
      </c>
      <c r="N256">
        <v>0</v>
      </c>
      <c r="O256">
        <v>0</v>
      </c>
    </row>
    <row r="257" spans="1:15" x14ac:dyDescent="0.35">
      <c r="A257" t="s">
        <v>50</v>
      </c>
      <c r="B257" t="s">
        <v>235</v>
      </c>
      <c r="C257" t="s">
        <v>583</v>
      </c>
      <c r="D257" t="s">
        <v>18</v>
      </c>
      <c r="E257">
        <v>128</v>
      </c>
      <c r="F257" t="s">
        <v>18</v>
      </c>
      <c r="G257">
        <v>8</v>
      </c>
      <c r="H257" t="s">
        <v>19</v>
      </c>
      <c r="I257" t="s">
        <v>20</v>
      </c>
      <c r="J257" t="s">
        <v>237</v>
      </c>
      <c r="K257">
        <v>4.3</v>
      </c>
      <c r="L257">
        <v>28999</v>
      </c>
      <c r="M257">
        <v>33999</v>
      </c>
      <c r="N257">
        <v>5000</v>
      </c>
      <c r="O257">
        <v>14.70631489</v>
      </c>
    </row>
    <row r="258" spans="1:15" x14ac:dyDescent="0.35">
      <c r="A258" t="s">
        <v>22</v>
      </c>
      <c r="B258">
        <v>106</v>
      </c>
      <c r="C258" t="s">
        <v>35</v>
      </c>
      <c r="D258" t="s">
        <v>39</v>
      </c>
      <c r="E258">
        <v>2</v>
      </c>
      <c r="F258" t="s">
        <v>39</v>
      </c>
      <c r="G258">
        <v>2</v>
      </c>
      <c r="H258" t="s">
        <v>19</v>
      </c>
      <c r="I258" t="s">
        <v>20</v>
      </c>
      <c r="J258" t="s">
        <v>584</v>
      </c>
      <c r="K258">
        <v>3.9</v>
      </c>
      <c r="L258">
        <v>1519</v>
      </c>
      <c r="M258">
        <v>1519</v>
      </c>
      <c r="N258">
        <v>0</v>
      </c>
      <c r="O258">
        <v>0</v>
      </c>
    </row>
    <row r="259" spans="1:15" x14ac:dyDescent="0.35">
      <c r="A259" t="s">
        <v>60</v>
      </c>
      <c r="B259" t="s">
        <v>585</v>
      </c>
      <c r="C259" t="s">
        <v>586</v>
      </c>
      <c r="D259" t="s">
        <v>18</v>
      </c>
      <c r="E259">
        <v>64</v>
      </c>
      <c r="F259" t="s">
        <v>18</v>
      </c>
      <c r="G259">
        <v>4</v>
      </c>
      <c r="H259" t="s">
        <v>19</v>
      </c>
      <c r="I259" t="s">
        <v>20</v>
      </c>
      <c r="J259" t="s">
        <v>587</v>
      </c>
      <c r="K259">
        <v>4.4000000000000004</v>
      </c>
      <c r="L259">
        <v>14990</v>
      </c>
      <c r="M259">
        <v>18990</v>
      </c>
      <c r="N259">
        <v>4000</v>
      </c>
      <c r="O259">
        <v>21.063717749999999</v>
      </c>
    </row>
    <row r="260" spans="1:15" x14ac:dyDescent="0.35">
      <c r="A260" t="s">
        <v>25</v>
      </c>
      <c r="B260" t="s">
        <v>96</v>
      </c>
      <c r="C260" t="s">
        <v>588</v>
      </c>
      <c r="D260" t="s">
        <v>18</v>
      </c>
      <c r="E260">
        <v>128</v>
      </c>
      <c r="F260" t="s">
        <v>18</v>
      </c>
      <c r="G260">
        <v>8</v>
      </c>
      <c r="H260" t="s">
        <v>19</v>
      </c>
      <c r="I260" t="s">
        <v>20</v>
      </c>
      <c r="J260" t="s">
        <v>98</v>
      </c>
      <c r="K260">
        <v>4.4000000000000004</v>
      </c>
      <c r="L260">
        <v>19999</v>
      </c>
      <c r="M260">
        <v>21999</v>
      </c>
      <c r="N260">
        <v>2000</v>
      </c>
      <c r="O260">
        <v>9.0913223330000008</v>
      </c>
    </row>
    <row r="261" spans="1:15" x14ac:dyDescent="0.35">
      <c r="A261" t="s">
        <v>15</v>
      </c>
      <c r="B261" t="s">
        <v>122</v>
      </c>
      <c r="C261" t="s">
        <v>35</v>
      </c>
      <c r="D261" t="s">
        <v>39</v>
      </c>
      <c r="E261">
        <v>2</v>
      </c>
      <c r="F261" t="s">
        <v>39</v>
      </c>
      <c r="G261">
        <v>2</v>
      </c>
      <c r="H261" t="s">
        <v>19</v>
      </c>
      <c r="I261" t="s">
        <v>20</v>
      </c>
      <c r="J261" t="s">
        <v>123</v>
      </c>
      <c r="K261">
        <v>4.0999999999999996</v>
      </c>
      <c r="L261">
        <v>2299</v>
      </c>
      <c r="M261">
        <v>2299</v>
      </c>
      <c r="N261">
        <v>0</v>
      </c>
      <c r="O261">
        <v>0</v>
      </c>
    </row>
    <row r="262" spans="1:15" x14ac:dyDescent="0.35">
      <c r="A262" t="s">
        <v>22</v>
      </c>
      <c r="B262">
        <v>7.2</v>
      </c>
      <c r="C262" t="s">
        <v>589</v>
      </c>
      <c r="D262" t="s">
        <v>18</v>
      </c>
      <c r="E262">
        <v>64</v>
      </c>
      <c r="F262" t="s">
        <v>18</v>
      </c>
      <c r="G262">
        <v>6</v>
      </c>
      <c r="H262" t="s">
        <v>19</v>
      </c>
      <c r="I262" t="s">
        <v>20</v>
      </c>
      <c r="J262" t="s">
        <v>590</v>
      </c>
      <c r="K262">
        <v>4.0999999999999996</v>
      </c>
      <c r="L262">
        <v>20999</v>
      </c>
      <c r="M262">
        <v>20999</v>
      </c>
      <c r="N262">
        <v>0</v>
      </c>
      <c r="O262">
        <v>0</v>
      </c>
    </row>
    <row r="263" spans="1:15" x14ac:dyDescent="0.35">
      <c r="A263" t="s">
        <v>15</v>
      </c>
      <c r="B263" t="s">
        <v>591</v>
      </c>
      <c r="C263" t="s">
        <v>592</v>
      </c>
      <c r="D263" t="s">
        <v>18</v>
      </c>
      <c r="E263">
        <v>16</v>
      </c>
      <c r="F263" t="s">
        <v>18</v>
      </c>
      <c r="G263">
        <v>2</v>
      </c>
      <c r="H263" t="s">
        <v>19</v>
      </c>
      <c r="I263" t="s">
        <v>20</v>
      </c>
      <c r="J263" t="s">
        <v>593</v>
      </c>
      <c r="K263">
        <v>3.9</v>
      </c>
      <c r="L263">
        <v>21999</v>
      </c>
      <c r="M263">
        <v>21999</v>
      </c>
      <c r="N263">
        <v>0</v>
      </c>
      <c r="O263">
        <v>0</v>
      </c>
    </row>
    <row r="264" spans="1:15" x14ac:dyDescent="0.35">
      <c r="A264" t="s">
        <v>15</v>
      </c>
      <c r="B264" t="s">
        <v>594</v>
      </c>
      <c r="C264" t="s">
        <v>80</v>
      </c>
      <c r="D264" t="s">
        <v>18</v>
      </c>
      <c r="E264">
        <v>64</v>
      </c>
      <c r="F264" t="s">
        <v>18</v>
      </c>
      <c r="G264">
        <v>4</v>
      </c>
      <c r="H264" t="s">
        <v>19</v>
      </c>
      <c r="I264" t="s">
        <v>20</v>
      </c>
      <c r="J264" t="s">
        <v>595</v>
      </c>
      <c r="K264">
        <v>4.2</v>
      </c>
      <c r="L264">
        <v>12499</v>
      </c>
      <c r="M264">
        <v>14499</v>
      </c>
      <c r="N264">
        <v>2000</v>
      </c>
      <c r="O264">
        <v>13.79405476</v>
      </c>
    </row>
    <row r="265" spans="1:15" x14ac:dyDescent="0.35">
      <c r="A265" t="s">
        <v>15</v>
      </c>
      <c r="B265" t="s">
        <v>596</v>
      </c>
      <c r="C265" t="s">
        <v>35</v>
      </c>
      <c r="D265" t="s">
        <v>39</v>
      </c>
      <c r="E265">
        <v>2</v>
      </c>
      <c r="F265" t="s">
        <v>39</v>
      </c>
      <c r="G265">
        <v>32</v>
      </c>
      <c r="H265" t="s">
        <v>19</v>
      </c>
      <c r="I265" t="s">
        <v>20</v>
      </c>
      <c r="J265" t="s">
        <v>597</v>
      </c>
      <c r="K265">
        <v>4.0999999999999996</v>
      </c>
      <c r="L265">
        <v>2815</v>
      </c>
      <c r="M265">
        <v>2815</v>
      </c>
      <c r="N265">
        <v>0</v>
      </c>
      <c r="O265">
        <v>0</v>
      </c>
    </row>
    <row r="266" spans="1:15" x14ac:dyDescent="0.35">
      <c r="A266" t="s">
        <v>324</v>
      </c>
      <c r="B266" t="s">
        <v>598</v>
      </c>
      <c r="C266" t="s">
        <v>599</v>
      </c>
      <c r="D266" t="s">
        <v>18</v>
      </c>
      <c r="E266">
        <v>32</v>
      </c>
      <c r="F266" t="s">
        <v>18</v>
      </c>
      <c r="G266">
        <v>3</v>
      </c>
      <c r="H266" t="s">
        <v>19</v>
      </c>
      <c r="I266" t="s">
        <v>20</v>
      </c>
      <c r="J266" t="s">
        <v>600</v>
      </c>
      <c r="K266">
        <v>4.3</v>
      </c>
      <c r="L266">
        <v>7999</v>
      </c>
      <c r="M266">
        <v>9999</v>
      </c>
      <c r="N266">
        <v>2000</v>
      </c>
      <c r="O266">
        <v>20.002000200000001</v>
      </c>
    </row>
    <row r="267" spans="1:15" x14ac:dyDescent="0.35">
      <c r="A267" t="s">
        <v>22</v>
      </c>
      <c r="B267">
        <v>8</v>
      </c>
      <c r="C267" t="s">
        <v>601</v>
      </c>
      <c r="D267" t="s">
        <v>18</v>
      </c>
      <c r="E267">
        <v>64</v>
      </c>
      <c r="F267" t="s">
        <v>18</v>
      </c>
      <c r="G267">
        <v>4</v>
      </c>
      <c r="H267" t="s">
        <v>19</v>
      </c>
      <c r="I267" t="s">
        <v>20</v>
      </c>
      <c r="J267" t="s">
        <v>602</v>
      </c>
      <c r="K267">
        <v>4</v>
      </c>
      <c r="L267">
        <v>39000</v>
      </c>
      <c r="M267">
        <v>39000</v>
      </c>
      <c r="N267">
        <v>0</v>
      </c>
      <c r="O267">
        <v>0</v>
      </c>
    </row>
    <row r="268" spans="1:15" x14ac:dyDescent="0.35">
      <c r="A268" t="s">
        <v>33</v>
      </c>
      <c r="B268" t="s">
        <v>544</v>
      </c>
      <c r="C268" t="s">
        <v>500</v>
      </c>
      <c r="D268" t="s">
        <v>18</v>
      </c>
      <c r="E268">
        <v>64</v>
      </c>
      <c r="F268" t="s">
        <v>18</v>
      </c>
      <c r="G268">
        <v>4</v>
      </c>
      <c r="H268" t="s">
        <v>19</v>
      </c>
      <c r="I268" t="s">
        <v>20</v>
      </c>
      <c r="J268" t="s">
        <v>545</v>
      </c>
      <c r="K268">
        <v>4.5999999999999996</v>
      </c>
      <c r="L268">
        <v>73999</v>
      </c>
      <c r="M268">
        <v>109900</v>
      </c>
      <c r="N268">
        <v>35901</v>
      </c>
      <c r="O268">
        <v>32.666969969999997</v>
      </c>
    </row>
    <row r="269" spans="1:15" x14ac:dyDescent="0.35">
      <c r="A269" t="s">
        <v>33</v>
      </c>
      <c r="B269" t="s">
        <v>603</v>
      </c>
      <c r="C269" t="s">
        <v>163</v>
      </c>
      <c r="D269" t="s">
        <v>18</v>
      </c>
      <c r="E269">
        <v>32</v>
      </c>
      <c r="F269" t="s">
        <v>18</v>
      </c>
      <c r="G269">
        <v>2</v>
      </c>
      <c r="H269" t="s">
        <v>19</v>
      </c>
      <c r="I269" t="s">
        <v>20</v>
      </c>
      <c r="J269" t="s">
        <v>604</v>
      </c>
      <c r="K269">
        <v>0</v>
      </c>
      <c r="L269">
        <v>29900</v>
      </c>
      <c r="M269">
        <v>29900</v>
      </c>
      <c r="N269">
        <v>0</v>
      </c>
      <c r="O269">
        <v>0</v>
      </c>
    </row>
    <row r="270" spans="1:15" x14ac:dyDescent="0.35">
      <c r="A270" t="s">
        <v>25</v>
      </c>
      <c r="B270" t="s">
        <v>605</v>
      </c>
      <c r="C270" t="s">
        <v>465</v>
      </c>
      <c r="D270" t="s">
        <v>18</v>
      </c>
      <c r="E270">
        <v>64</v>
      </c>
      <c r="F270" t="s">
        <v>18</v>
      </c>
      <c r="G270">
        <v>4</v>
      </c>
      <c r="H270" t="s">
        <v>19</v>
      </c>
      <c r="I270" t="s">
        <v>20</v>
      </c>
      <c r="J270" t="s">
        <v>606</v>
      </c>
      <c r="K270">
        <v>4.5</v>
      </c>
      <c r="L270">
        <v>10999</v>
      </c>
      <c r="M270">
        <v>10999</v>
      </c>
      <c r="N270">
        <v>0</v>
      </c>
      <c r="O270">
        <v>0</v>
      </c>
    </row>
    <row r="271" spans="1:15" x14ac:dyDescent="0.35">
      <c r="A271" t="s">
        <v>25</v>
      </c>
      <c r="B271" t="s">
        <v>96</v>
      </c>
      <c r="C271" t="s">
        <v>607</v>
      </c>
      <c r="D271" t="s">
        <v>18</v>
      </c>
      <c r="E271">
        <v>64</v>
      </c>
      <c r="F271" t="s">
        <v>18</v>
      </c>
      <c r="G271">
        <v>6</v>
      </c>
      <c r="H271" t="s">
        <v>19</v>
      </c>
      <c r="I271" t="s">
        <v>20</v>
      </c>
      <c r="J271" t="s">
        <v>98</v>
      </c>
      <c r="K271">
        <v>4.3</v>
      </c>
      <c r="L271">
        <v>17999</v>
      </c>
      <c r="M271">
        <v>19999</v>
      </c>
      <c r="N271">
        <v>2000</v>
      </c>
      <c r="O271">
        <v>10.00050003</v>
      </c>
    </row>
    <row r="272" spans="1:15" x14ac:dyDescent="0.35">
      <c r="A272" t="s">
        <v>78</v>
      </c>
      <c r="B272" t="s">
        <v>79</v>
      </c>
      <c r="C272" t="s">
        <v>88</v>
      </c>
      <c r="D272" t="s">
        <v>18</v>
      </c>
      <c r="E272">
        <v>16</v>
      </c>
      <c r="F272" t="s">
        <v>18</v>
      </c>
      <c r="G272">
        <v>2</v>
      </c>
      <c r="H272" t="s">
        <v>19</v>
      </c>
      <c r="I272" t="s">
        <v>20</v>
      </c>
      <c r="J272" t="s">
        <v>81</v>
      </c>
      <c r="K272">
        <v>4.0999999999999996</v>
      </c>
      <c r="L272">
        <v>7499</v>
      </c>
      <c r="M272">
        <v>7499</v>
      </c>
      <c r="N272">
        <v>0</v>
      </c>
      <c r="O272">
        <v>0</v>
      </c>
    </row>
    <row r="273" spans="1:15" x14ac:dyDescent="0.35">
      <c r="A273" t="s">
        <v>25</v>
      </c>
      <c r="B273">
        <v>2</v>
      </c>
      <c r="C273" t="s">
        <v>462</v>
      </c>
      <c r="D273" t="s">
        <v>18</v>
      </c>
      <c r="E273">
        <v>32</v>
      </c>
      <c r="F273" t="s">
        <v>18</v>
      </c>
      <c r="G273">
        <v>3</v>
      </c>
      <c r="H273" t="s">
        <v>19</v>
      </c>
      <c r="I273" t="s">
        <v>20</v>
      </c>
      <c r="J273" t="s">
        <v>608</v>
      </c>
      <c r="K273">
        <v>4.5</v>
      </c>
      <c r="L273">
        <v>9990</v>
      </c>
      <c r="M273">
        <v>9990</v>
      </c>
      <c r="N273">
        <v>0</v>
      </c>
      <c r="O273">
        <v>0</v>
      </c>
    </row>
    <row r="274" spans="1:15" x14ac:dyDescent="0.35">
      <c r="A274" t="s">
        <v>50</v>
      </c>
      <c r="B274" t="s">
        <v>609</v>
      </c>
      <c r="C274" t="s">
        <v>114</v>
      </c>
      <c r="D274" t="s">
        <v>18</v>
      </c>
      <c r="E274">
        <v>32</v>
      </c>
      <c r="F274" t="s">
        <v>18</v>
      </c>
      <c r="G274">
        <v>3</v>
      </c>
      <c r="H274" t="s">
        <v>19</v>
      </c>
      <c r="I274" t="s">
        <v>20</v>
      </c>
      <c r="J274" t="s">
        <v>610</v>
      </c>
      <c r="K274">
        <v>4.4000000000000004</v>
      </c>
      <c r="L274">
        <v>8389</v>
      </c>
      <c r="M274">
        <v>8389</v>
      </c>
      <c r="N274">
        <v>0</v>
      </c>
      <c r="O274">
        <v>0</v>
      </c>
    </row>
    <row r="275" spans="1:15" x14ac:dyDescent="0.35">
      <c r="A275" t="s">
        <v>124</v>
      </c>
      <c r="B275" t="s">
        <v>611</v>
      </c>
      <c r="C275" t="s">
        <v>612</v>
      </c>
      <c r="D275" t="s">
        <v>18</v>
      </c>
      <c r="E275">
        <v>16</v>
      </c>
      <c r="F275" t="s">
        <v>18</v>
      </c>
      <c r="G275">
        <v>1</v>
      </c>
      <c r="H275" t="s">
        <v>19</v>
      </c>
      <c r="I275" t="s">
        <v>20</v>
      </c>
      <c r="J275" t="s">
        <v>613</v>
      </c>
      <c r="K275">
        <v>4</v>
      </c>
      <c r="L275">
        <v>12400</v>
      </c>
      <c r="M275">
        <v>12400</v>
      </c>
      <c r="N275">
        <v>0</v>
      </c>
      <c r="O275">
        <v>0</v>
      </c>
    </row>
    <row r="276" spans="1:15" x14ac:dyDescent="0.35">
      <c r="A276" t="s">
        <v>29</v>
      </c>
      <c r="B276" t="s">
        <v>614</v>
      </c>
      <c r="C276" t="s">
        <v>615</v>
      </c>
      <c r="D276" t="s">
        <v>18</v>
      </c>
      <c r="E276">
        <v>64</v>
      </c>
      <c r="F276" t="s">
        <v>18</v>
      </c>
      <c r="G276">
        <v>4</v>
      </c>
      <c r="H276" t="s">
        <v>19</v>
      </c>
      <c r="I276" t="s">
        <v>20</v>
      </c>
      <c r="J276" t="s">
        <v>616</v>
      </c>
      <c r="K276">
        <v>4.4000000000000004</v>
      </c>
      <c r="L276">
        <v>11999</v>
      </c>
      <c r="M276">
        <v>11999</v>
      </c>
      <c r="N276">
        <v>0</v>
      </c>
      <c r="O276">
        <v>0</v>
      </c>
    </row>
    <row r="277" spans="1:15" x14ac:dyDescent="0.35">
      <c r="A277" t="s">
        <v>25</v>
      </c>
      <c r="B277" t="s">
        <v>254</v>
      </c>
      <c r="C277" t="s">
        <v>617</v>
      </c>
      <c r="D277" t="s">
        <v>18</v>
      </c>
      <c r="E277">
        <v>128</v>
      </c>
      <c r="F277" t="s">
        <v>18</v>
      </c>
      <c r="G277">
        <v>8</v>
      </c>
      <c r="H277" t="s">
        <v>19</v>
      </c>
      <c r="I277" t="s">
        <v>20</v>
      </c>
      <c r="J277" t="s">
        <v>256</v>
      </c>
      <c r="K277">
        <v>4.5</v>
      </c>
      <c r="L277">
        <v>16999</v>
      </c>
      <c r="M277">
        <v>17999</v>
      </c>
      <c r="N277">
        <v>1000</v>
      </c>
      <c r="O277">
        <v>5.5558642149999997</v>
      </c>
    </row>
    <row r="278" spans="1:15" x14ac:dyDescent="0.35">
      <c r="A278" t="s">
        <v>64</v>
      </c>
      <c r="B278" t="s">
        <v>618</v>
      </c>
      <c r="C278" t="s">
        <v>619</v>
      </c>
      <c r="D278" t="s">
        <v>18</v>
      </c>
      <c r="E278">
        <v>64</v>
      </c>
      <c r="F278" t="s">
        <v>18</v>
      </c>
      <c r="G278">
        <v>6</v>
      </c>
      <c r="H278" t="s">
        <v>19</v>
      </c>
      <c r="I278" t="s">
        <v>20</v>
      </c>
      <c r="J278" t="s">
        <v>620</v>
      </c>
      <c r="K278">
        <v>4.5</v>
      </c>
      <c r="L278">
        <v>25990</v>
      </c>
      <c r="M278">
        <v>25990</v>
      </c>
      <c r="N278">
        <v>0</v>
      </c>
      <c r="O278">
        <v>0</v>
      </c>
    </row>
    <row r="279" spans="1:15" x14ac:dyDescent="0.35">
      <c r="A279" t="s">
        <v>15</v>
      </c>
      <c r="B279" t="s">
        <v>621</v>
      </c>
      <c r="C279" t="s">
        <v>72</v>
      </c>
      <c r="D279" t="s">
        <v>18</v>
      </c>
      <c r="E279">
        <v>8</v>
      </c>
      <c r="F279" t="s">
        <v>18</v>
      </c>
      <c r="G279">
        <v>1</v>
      </c>
      <c r="H279" t="s">
        <v>19</v>
      </c>
      <c r="I279" t="s">
        <v>20</v>
      </c>
      <c r="J279" t="s">
        <v>622</v>
      </c>
      <c r="K279">
        <v>4</v>
      </c>
      <c r="L279">
        <v>7550</v>
      </c>
      <c r="M279">
        <v>7550</v>
      </c>
      <c r="N279">
        <v>0</v>
      </c>
      <c r="O279">
        <v>0</v>
      </c>
    </row>
    <row r="280" spans="1:15" x14ac:dyDescent="0.35">
      <c r="A280" t="s">
        <v>137</v>
      </c>
      <c r="B280" t="s">
        <v>623</v>
      </c>
      <c r="C280" t="s">
        <v>138</v>
      </c>
      <c r="D280" t="s">
        <v>18</v>
      </c>
      <c r="E280">
        <v>128</v>
      </c>
      <c r="F280" t="s">
        <v>18</v>
      </c>
      <c r="G280">
        <v>4</v>
      </c>
      <c r="H280" t="s">
        <v>19</v>
      </c>
      <c r="I280" t="s">
        <v>20</v>
      </c>
      <c r="J280" t="s">
        <v>624</v>
      </c>
      <c r="K280">
        <v>4.5999999999999996</v>
      </c>
      <c r="L280">
        <v>92000</v>
      </c>
      <c r="M280">
        <v>92000</v>
      </c>
      <c r="N280">
        <v>0</v>
      </c>
      <c r="O280">
        <v>0</v>
      </c>
    </row>
    <row r="281" spans="1:15" x14ac:dyDescent="0.35">
      <c r="A281" t="s">
        <v>60</v>
      </c>
      <c r="B281" t="s">
        <v>492</v>
      </c>
      <c r="C281" t="s">
        <v>493</v>
      </c>
      <c r="D281" t="s">
        <v>18</v>
      </c>
      <c r="E281">
        <v>128</v>
      </c>
      <c r="F281" t="s">
        <v>18</v>
      </c>
      <c r="G281">
        <v>6</v>
      </c>
      <c r="H281" t="s">
        <v>19</v>
      </c>
      <c r="I281" t="s">
        <v>20</v>
      </c>
      <c r="J281" t="s">
        <v>494</v>
      </c>
      <c r="K281">
        <v>4.5</v>
      </c>
      <c r="L281">
        <v>17990</v>
      </c>
      <c r="M281">
        <v>29990</v>
      </c>
      <c r="N281">
        <v>12000</v>
      </c>
      <c r="O281">
        <v>40.013337780000001</v>
      </c>
    </row>
    <row r="282" spans="1:15" x14ac:dyDescent="0.35">
      <c r="A282" t="s">
        <v>15</v>
      </c>
      <c r="B282" t="s">
        <v>54</v>
      </c>
      <c r="C282" t="s">
        <v>80</v>
      </c>
      <c r="D282" t="s">
        <v>18</v>
      </c>
      <c r="E282">
        <v>128</v>
      </c>
      <c r="F282" t="s">
        <v>18</v>
      </c>
      <c r="G282">
        <v>6</v>
      </c>
      <c r="H282" t="s">
        <v>19</v>
      </c>
      <c r="I282" t="s">
        <v>20</v>
      </c>
      <c r="J282" t="s">
        <v>55</v>
      </c>
      <c r="K282">
        <v>3.9</v>
      </c>
      <c r="L282">
        <v>16499</v>
      </c>
      <c r="M282">
        <v>17999</v>
      </c>
      <c r="N282">
        <v>1500</v>
      </c>
      <c r="O282">
        <v>8.3337963219999995</v>
      </c>
    </row>
    <row r="283" spans="1:15" x14ac:dyDescent="0.35">
      <c r="A283" t="s">
        <v>60</v>
      </c>
      <c r="B283" t="s">
        <v>377</v>
      </c>
      <c r="C283" t="s">
        <v>625</v>
      </c>
      <c r="D283" t="s">
        <v>18</v>
      </c>
      <c r="E283">
        <v>128</v>
      </c>
      <c r="F283" t="s">
        <v>18</v>
      </c>
      <c r="G283">
        <v>6</v>
      </c>
      <c r="H283" t="s">
        <v>19</v>
      </c>
      <c r="I283" t="s">
        <v>20</v>
      </c>
      <c r="J283" t="s">
        <v>379</v>
      </c>
      <c r="K283">
        <v>4.4000000000000004</v>
      </c>
      <c r="L283">
        <v>17990</v>
      </c>
      <c r="M283">
        <v>23990</v>
      </c>
      <c r="N283">
        <v>6000</v>
      </c>
      <c r="O283">
        <v>25.010421010000002</v>
      </c>
    </row>
    <row r="284" spans="1:15" x14ac:dyDescent="0.35">
      <c r="A284" t="s">
        <v>15</v>
      </c>
      <c r="B284" t="s">
        <v>626</v>
      </c>
      <c r="C284" t="s">
        <v>94</v>
      </c>
      <c r="D284" t="s">
        <v>18</v>
      </c>
      <c r="E284">
        <v>128</v>
      </c>
      <c r="F284" t="s">
        <v>18</v>
      </c>
      <c r="G284">
        <v>8</v>
      </c>
      <c r="H284" t="s">
        <v>19</v>
      </c>
      <c r="I284" t="s">
        <v>20</v>
      </c>
      <c r="J284" t="s">
        <v>627</v>
      </c>
      <c r="K284">
        <v>4.3</v>
      </c>
      <c r="L284">
        <v>25999</v>
      </c>
      <c r="M284">
        <v>31999</v>
      </c>
      <c r="N284">
        <v>6000</v>
      </c>
      <c r="O284">
        <v>18.750585959999999</v>
      </c>
    </row>
    <row r="285" spans="1:15" x14ac:dyDescent="0.35">
      <c r="A285" t="s">
        <v>78</v>
      </c>
      <c r="B285" t="s">
        <v>351</v>
      </c>
      <c r="C285" t="s">
        <v>80</v>
      </c>
      <c r="D285" t="s">
        <v>18</v>
      </c>
      <c r="E285">
        <v>32</v>
      </c>
      <c r="F285" t="s">
        <v>18</v>
      </c>
      <c r="G285">
        <v>3</v>
      </c>
      <c r="H285" t="s">
        <v>19</v>
      </c>
      <c r="I285" t="s">
        <v>20</v>
      </c>
      <c r="J285" t="s">
        <v>352</v>
      </c>
      <c r="K285">
        <v>4.3</v>
      </c>
      <c r="L285">
        <v>13199</v>
      </c>
      <c r="M285">
        <v>13199</v>
      </c>
      <c r="N285">
        <v>0</v>
      </c>
      <c r="O285">
        <v>0</v>
      </c>
    </row>
    <row r="286" spans="1:15" x14ac:dyDescent="0.35">
      <c r="A286" t="s">
        <v>33</v>
      </c>
      <c r="B286" t="s">
        <v>463</v>
      </c>
      <c r="C286" t="s">
        <v>72</v>
      </c>
      <c r="D286" t="s">
        <v>18</v>
      </c>
      <c r="E286">
        <v>32</v>
      </c>
      <c r="F286" t="s">
        <v>18</v>
      </c>
      <c r="G286">
        <v>2</v>
      </c>
      <c r="H286" t="s">
        <v>19</v>
      </c>
      <c r="I286" t="s">
        <v>20</v>
      </c>
      <c r="J286" t="s">
        <v>464</v>
      </c>
      <c r="K286">
        <v>4.5</v>
      </c>
      <c r="L286">
        <v>24999</v>
      </c>
      <c r="M286">
        <v>31500</v>
      </c>
      <c r="N286">
        <v>6501</v>
      </c>
      <c r="O286">
        <v>20.638095239999998</v>
      </c>
    </row>
    <row r="287" spans="1:15" x14ac:dyDescent="0.35">
      <c r="A287" t="s">
        <v>64</v>
      </c>
      <c r="B287" t="s">
        <v>628</v>
      </c>
      <c r="C287" t="s">
        <v>629</v>
      </c>
      <c r="D287" t="s">
        <v>18</v>
      </c>
      <c r="E287">
        <v>64</v>
      </c>
      <c r="F287" t="s">
        <v>18</v>
      </c>
      <c r="G287">
        <v>6</v>
      </c>
      <c r="H287" t="s">
        <v>19</v>
      </c>
      <c r="I287" t="s">
        <v>20</v>
      </c>
      <c r="J287" t="s">
        <v>630</v>
      </c>
      <c r="K287">
        <v>4.4000000000000004</v>
      </c>
      <c r="L287">
        <v>28499</v>
      </c>
      <c r="M287">
        <v>34990</v>
      </c>
      <c r="N287">
        <v>6491</v>
      </c>
      <c r="O287">
        <v>18.55101458</v>
      </c>
    </row>
    <row r="288" spans="1:15" x14ac:dyDescent="0.35">
      <c r="A288" t="s">
        <v>74</v>
      </c>
      <c r="B288" t="s">
        <v>631</v>
      </c>
      <c r="C288" t="s">
        <v>632</v>
      </c>
      <c r="D288" t="s">
        <v>18</v>
      </c>
      <c r="E288">
        <v>32</v>
      </c>
      <c r="F288" t="s">
        <v>18</v>
      </c>
      <c r="G288">
        <v>3</v>
      </c>
      <c r="H288" t="s">
        <v>19</v>
      </c>
      <c r="I288" t="s">
        <v>20</v>
      </c>
      <c r="J288" t="s">
        <v>633</v>
      </c>
      <c r="K288">
        <v>4.0999999999999996</v>
      </c>
      <c r="L288">
        <v>7490</v>
      </c>
      <c r="M288">
        <v>11499</v>
      </c>
      <c r="N288">
        <v>4009</v>
      </c>
      <c r="O288">
        <v>34.863901210000002</v>
      </c>
    </row>
    <row r="289" spans="1:15" x14ac:dyDescent="0.35">
      <c r="A289" t="s">
        <v>33</v>
      </c>
      <c r="B289" t="s">
        <v>634</v>
      </c>
      <c r="C289" t="s">
        <v>119</v>
      </c>
      <c r="D289" t="s">
        <v>18</v>
      </c>
      <c r="E289">
        <v>512</v>
      </c>
      <c r="F289" t="s">
        <v>18</v>
      </c>
      <c r="G289">
        <v>4</v>
      </c>
      <c r="H289" t="s">
        <v>19</v>
      </c>
      <c r="I289" t="s">
        <v>20</v>
      </c>
      <c r="J289" t="s">
        <v>635</v>
      </c>
      <c r="K289">
        <v>4.5999999999999996</v>
      </c>
      <c r="L289">
        <v>94900</v>
      </c>
      <c r="M289">
        <v>99900</v>
      </c>
      <c r="N289">
        <v>5000</v>
      </c>
      <c r="O289">
        <v>5.0050050050000001</v>
      </c>
    </row>
    <row r="290" spans="1:15" x14ac:dyDescent="0.35">
      <c r="A290" t="s">
        <v>15</v>
      </c>
      <c r="B290" t="s">
        <v>636</v>
      </c>
      <c r="C290" t="s">
        <v>435</v>
      </c>
      <c r="D290" t="s">
        <v>18</v>
      </c>
      <c r="E290">
        <v>128</v>
      </c>
      <c r="F290" t="s">
        <v>18</v>
      </c>
      <c r="G290">
        <v>8</v>
      </c>
      <c r="H290" t="s">
        <v>19</v>
      </c>
      <c r="I290" t="s">
        <v>20</v>
      </c>
      <c r="J290" t="s">
        <v>637</v>
      </c>
      <c r="K290">
        <v>4.5</v>
      </c>
      <c r="L290">
        <v>37499</v>
      </c>
      <c r="M290">
        <v>40999</v>
      </c>
      <c r="N290">
        <v>3500</v>
      </c>
      <c r="O290">
        <v>8.5367935799999994</v>
      </c>
    </row>
    <row r="291" spans="1:15" x14ac:dyDescent="0.35">
      <c r="A291" t="s">
        <v>50</v>
      </c>
      <c r="B291" t="s">
        <v>638</v>
      </c>
      <c r="C291" t="s">
        <v>407</v>
      </c>
      <c r="D291" t="s">
        <v>18</v>
      </c>
      <c r="E291">
        <v>32</v>
      </c>
      <c r="F291" t="s">
        <v>18</v>
      </c>
      <c r="G291">
        <v>2</v>
      </c>
      <c r="H291" t="s">
        <v>19</v>
      </c>
      <c r="I291" t="s">
        <v>20</v>
      </c>
      <c r="J291" t="s">
        <v>639</v>
      </c>
      <c r="K291">
        <v>4.3</v>
      </c>
      <c r="L291">
        <v>7699</v>
      </c>
      <c r="M291">
        <v>7699</v>
      </c>
      <c r="N291">
        <v>0</v>
      </c>
      <c r="O291">
        <v>0</v>
      </c>
    </row>
    <row r="292" spans="1:15" x14ac:dyDescent="0.35">
      <c r="A292" t="s">
        <v>50</v>
      </c>
      <c r="B292" t="s">
        <v>640</v>
      </c>
      <c r="C292" t="s">
        <v>641</v>
      </c>
      <c r="D292" t="s">
        <v>18</v>
      </c>
      <c r="E292">
        <v>64</v>
      </c>
      <c r="F292" t="s">
        <v>18</v>
      </c>
      <c r="G292">
        <v>6</v>
      </c>
      <c r="H292" t="s">
        <v>19</v>
      </c>
      <c r="I292" t="s">
        <v>20</v>
      </c>
      <c r="J292" t="s">
        <v>642</v>
      </c>
      <c r="K292">
        <v>4.3</v>
      </c>
      <c r="L292">
        <v>16999</v>
      </c>
      <c r="M292">
        <v>16999</v>
      </c>
      <c r="N292">
        <v>0</v>
      </c>
      <c r="O292">
        <v>0</v>
      </c>
    </row>
    <row r="293" spans="1:15" x14ac:dyDescent="0.35">
      <c r="A293" t="s">
        <v>64</v>
      </c>
      <c r="B293" t="s">
        <v>643</v>
      </c>
      <c r="C293" t="s">
        <v>35</v>
      </c>
      <c r="D293" t="s">
        <v>18</v>
      </c>
      <c r="E293">
        <v>16</v>
      </c>
      <c r="F293" t="s">
        <v>18</v>
      </c>
      <c r="G293">
        <v>2</v>
      </c>
      <c r="H293" t="s">
        <v>19</v>
      </c>
      <c r="I293" t="s">
        <v>20</v>
      </c>
      <c r="J293" t="s">
        <v>644</v>
      </c>
      <c r="K293">
        <v>4.4000000000000004</v>
      </c>
      <c r="L293">
        <v>7990</v>
      </c>
      <c r="M293">
        <v>7990</v>
      </c>
      <c r="N293">
        <v>0</v>
      </c>
      <c r="O293">
        <v>0</v>
      </c>
    </row>
    <row r="294" spans="1:15" x14ac:dyDescent="0.35">
      <c r="A294" t="s">
        <v>60</v>
      </c>
      <c r="B294" t="s">
        <v>645</v>
      </c>
      <c r="C294" t="s">
        <v>646</v>
      </c>
      <c r="D294" t="s">
        <v>18</v>
      </c>
      <c r="E294">
        <v>128</v>
      </c>
      <c r="F294" t="s">
        <v>18</v>
      </c>
      <c r="G294">
        <v>8</v>
      </c>
      <c r="H294" t="s">
        <v>19</v>
      </c>
      <c r="I294" t="s">
        <v>20</v>
      </c>
      <c r="J294" t="s">
        <v>647</v>
      </c>
      <c r="K294">
        <v>4.3</v>
      </c>
      <c r="L294">
        <v>29990</v>
      </c>
      <c r="M294">
        <v>35990</v>
      </c>
      <c r="N294">
        <v>6000</v>
      </c>
      <c r="O294">
        <v>16.671297580000001</v>
      </c>
    </row>
    <row r="295" spans="1:15" x14ac:dyDescent="0.35">
      <c r="A295" t="s">
        <v>25</v>
      </c>
      <c r="B295" t="s">
        <v>648</v>
      </c>
      <c r="C295" t="s">
        <v>649</v>
      </c>
      <c r="D295" t="s">
        <v>18</v>
      </c>
      <c r="E295">
        <v>64</v>
      </c>
      <c r="F295" t="s">
        <v>18</v>
      </c>
      <c r="G295">
        <v>4</v>
      </c>
      <c r="H295" t="s">
        <v>19</v>
      </c>
      <c r="I295" t="s">
        <v>20</v>
      </c>
      <c r="J295" t="s">
        <v>650</v>
      </c>
      <c r="K295">
        <v>4.3</v>
      </c>
      <c r="L295">
        <v>10499</v>
      </c>
      <c r="M295">
        <v>12999</v>
      </c>
      <c r="N295">
        <v>2500</v>
      </c>
      <c r="O295">
        <v>19.232248630000001</v>
      </c>
    </row>
    <row r="296" spans="1:15" x14ac:dyDescent="0.35">
      <c r="A296" t="s">
        <v>22</v>
      </c>
      <c r="B296" t="s">
        <v>651</v>
      </c>
      <c r="C296" t="s">
        <v>35</v>
      </c>
      <c r="D296" t="s">
        <v>18</v>
      </c>
      <c r="E296">
        <v>16</v>
      </c>
      <c r="F296" t="s">
        <v>39</v>
      </c>
      <c r="G296">
        <v>4</v>
      </c>
      <c r="H296" t="s">
        <v>652</v>
      </c>
      <c r="I296" t="s">
        <v>20</v>
      </c>
      <c r="J296" t="s">
        <v>653</v>
      </c>
      <c r="K296">
        <v>4.2</v>
      </c>
      <c r="L296">
        <v>1900</v>
      </c>
      <c r="M296">
        <v>1900</v>
      </c>
      <c r="N296">
        <v>0</v>
      </c>
      <c r="O296">
        <v>0</v>
      </c>
    </row>
    <row r="297" spans="1:15" x14ac:dyDescent="0.35">
      <c r="A297" t="s">
        <v>50</v>
      </c>
      <c r="B297" t="s">
        <v>654</v>
      </c>
      <c r="C297" t="s">
        <v>56</v>
      </c>
      <c r="D297" t="s">
        <v>18</v>
      </c>
      <c r="E297">
        <v>64</v>
      </c>
      <c r="F297" t="s">
        <v>18</v>
      </c>
      <c r="G297">
        <v>4</v>
      </c>
      <c r="H297" t="s">
        <v>19</v>
      </c>
      <c r="I297" t="s">
        <v>20</v>
      </c>
      <c r="J297" t="s">
        <v>655</v>
      </c>
      <c r="K297">
        <v>4.4000000000000004</v>
      </c>
      <c r="L297">
        <v>12499</v>
      </c>
      <c r="M297">
        <v>12499</v>
      </c>
      <c r="N297">
        <v>0</v>
      </c>
      <c r="O297">
        <v>0</v>
      </c>
    </row>
    <row r="298" spans="1:15" x14ac:dyDescent="0.35">
      <c r="A298" t="s">
        <v>25</v>
      </c>
      <c r="B298" t="s">
        <v>521</v>
      </c>
      <c r="C298" t="s">
        <v>525</v>
      </c>
      <c r="D298" t="s">
        <v>18</v>
      </c>
      <c r="E298">
        <v>64</v>
      </c>
      <c r="F298" t="s">
        <v>18</v>
      </c>
      <c r="G298">
        <v>4</v>
      </c>
      <c r="H298" t="s">
        <v>19</v>
      </c>
      <c r="I298" t="s">
        <v>20</v>
      </c>
      <c r="J298" t="s">
        <v>522</v>
      </c>
      <c r="K298">
        <v>4.5</v>
      </c>
      <c r="L298">
        <v>17999</v>
      </c>
      <c r="M298">
        <v>17999</v>
      </c>
      <c r="N298">
        <v>0</v>
      </c>
      <c r="O298">
        <v>0</v>
      </c>
    </row>
    <row r="299" spans="1:15" x14ac:dyDescent="0.35">
      <c r="A299" t="s">
        <v>33</v>
      </c>
      <c r="B299" t="s">
        <v>342</v>
      </c>
      <c r="C299" t="s">
        <v>500</v>
      </c>
      <c r="D299" t="s">
        <v>18</v>
      </c>
      <c r="E299">
        <v>64</v>
      </c>
      <c r="F299" t="s">
        <v>18</v>
      </c>
      <c r="G299">
        <v>2</v>
      </c>
      <c r="H299" t="s">
        <v>19</v>
      </c>
      <c r="I299" t="s">
        <v>20</v>
      </c>
      <c r="J299" t="s">
        <v>343</v>
      </c>
      <c r="K299">
        <v>4.5</v>
      </c>
      <c r="L299">
        <v>49999</v>
      </c>
      <c r="M299">
        <v>49999</v>
      </c>
      <c r="N299">
        <v>0</v>
      </c>
      <c r="O299">
        <v>0</v>
      </c>
    </row>
    <row r="300" spans="1:15" x14ac:dyDescent="0.35">
      <c r="A300" t="s">
        <v>33</v>
      </c>
      <c r="B300" t="s">
        <v>34</v>
      </c>
      <c r="C300" t="s">
        <v>56</v>
      </c>
      <c r="D300" t="s">
        <v>18</v>
      </c>
      <c r="E300">
        <v>128</v>
      </c>
      <c r="F300" t="s">
        <v>18</v>
      </c>
      <c r="G300">
        <v>4</v>
      </c>
      <c r="H300" t="s">
        <v>19</v>
      </c>
      <c r="I300" t="s">
        <v>20</v>
      </c>
      <c r="J300" t="s">
        <v>36</v>
      </c>
      <c r="K300">
        <v>4.5999999999999996</v>
      </c>
      <c r="L300">
        <v>54900</v>
      </c>
      <c r="M300">
        <v>54900</v>
      </c>
      <c r="N300">
        <v>0</v>
      </c>
      <c r="O300">
        <v>0</v>
      </c>
    </row>
    <row r="301" spans="1:15" x14ac:dyDescent="0.35">
      <c r="A301" t="s">
        <v>22</v>
      </c>
      <c r="B301">
        <v>5.4</v>
      </c>
      <c r="C301" t="s">
        <v>656</v>
      </c>
      <c r="D301" t="s">
        <v>18</v>
      </c>
      <c r="E301">
        <v>64</v>
      </c>
      <c r="F301" t="s">
        <v>18</v>
      </c>
      <c r="G301">
        <v>4</v>
      </c>
      <c r="H301" t="s">
        <v>19</v>
      </c>
      <c r="I301" t="s">
        <v>20</v>
      </c>
      <c r="J301" t="s">
        <v>657</v>
      </c>
      <c r="K301">
        <v>3.9</v>
      </c>
      <c r="L301">
        <v>12999</v>
      </c>
      <c r="M301">
        <v>16799</v>
      </c>
      <c r="N301">
        <v>3800</v>
      </c>
      <c r="O301">
        <v>22.62039407</v>
      </c>
    </row>
    <row r="302" spans="1:15" x14ac:dyDescent="0.35">
      <c r="A302" t="s">
        <v>25</v>
      </c>
      <c r="B302" t="s">
        <v>127</v>
      </c>
      <c r="C302" t="s">
        <v>91</v>
      </c>
      <c r="D302" t="s">
        <v>18</v>
      </c>
      <c r="E302">
        <v>128</v>
      </c>
      <c r="F302" t="s">
        <v>18</v>
      </c>
      <c r="G302">
        <v>8</v>
      </c>
      <c r="H302" t="s">
        <v>19</v>
      </c>
      <c r="I302" t="s">
        <v>20</v>
      </c>
      <c r="J302" t="s">
        <v>128</v>
      </c>
      <c r="K302">
        <v>4.3</v>
      </c>
      <c r="L302">
        <v>27999</v>
      </c>
      <c r="M302">
        <v>29999</v>
      </c>
      <c r="N302">
        <v>2000</v>
      </c>
      <c r="O302">
        <v>6.6668888959999997</v>
      </c>
    </row>
    <row r="303" spans="1:15" x14ac:dyDescent="0.35">
      <c r="A303" t="s">
        <v>82</v>
      </c>
      <c r="B303" t="s">
        <v>658</v>
      </c>
      <c r="C303" t="s">
        <v>334</v>
      </c>
      <c r="D303" t="s">
        <v>18</v>
      </c>
      <c r="E303">
        <v>16</v>
      </c>
      <c r="F303" t="s">
        <v>18</v>
      </c>
      <c r="G303">
        <v>1</v>
      </c>
      <c r="H303" t="s">
        <v>19</v>
      </c>
      <c r="I303" t="s">
        <v>20</v>
      </c>
      <c r="J303" t="s">
        <v>659</v>
      </c>
      <c r="K303">
        <v>3.9</v>
      </c>
      <c r="L303">
        <v>5499</v>
      </c>
      <c r="M303">
        <v>5499</v>
      </c>
      <c r="N303">
        <v>0</v>
      </c>
      <c r="O303">
        <v>0</v>
      </c>
    </row>
    <row r="304" spans="1:15" x14ac:dyDescent="0.35">
      <c r="A304" t="s">
        <v>25</v>
      </c>
      <c r="B304" t="s">
        <v>660</v>
      </c>
      <c r="C304" t="s">
        <v>661</v>
      </c>
      <c r="D304" t="s">
        <v>18</v>
      </c>
      <c r="E304">
        <v>64</v>
      </c>
      <c r="F304" t="s">
        <v>18</v>
      </c>
      <c r="G304">
        <v>4</v>
      </c>
      <c r="H304" t="s">
        <v>19</v>
      </c>
      <c r="I304" t="s">
        <v>20</v>
      </c>
      <c r="J304" t="s">
        <v>662</v>
      </c>
      <c r="K304">
        <v>4.4000000000000004</v>
      </c>
      <c r="L304">
        <v>9999</v>
      </c>
      <c r="M304">
        <v>10999</v>
      </c>
      <c r="N304">
        <v>1000</v>
      </c>
      <c r="O304">
        <v>9.0917356120000008</v>
      </c>
    </row>
    <row r="305" spans="1:15" x14ac:dyDescent="0.35">
      <c r="A305" t="s">
        <v>25</v>
      </c>
      <c r="B305">
        <v>6</v>
      </c>
      <c r="C305" t="s">
        <v>663</v>
      </c>
      <c r="D305" t="s">
        <v>18</v>
      </c>
      <c r="E305">
        <v>64</v>
      </c>
      <c r="F305" t="s">
        <v>18</v>
      </c>
      <c r="G305">
        <v>6</v>
      </c>
      <c r="H305" t="s">
        <v>19</v>
      </c>
      <c r="I305" t="s">
        <v>20</v>
      </c>
      <c r="J305" t="s">
        <v>664</v>
      </c>
      <c r="K305">
        <v>4.4000000000000004</v>
      </c>
      <c r="L305">
        <v>14999</v>
      </c>
      <c r="M305">
        <v>17999</v>
      </c>
      <c r="N305">
        <v>3000</v>
      </c>
      <c r="O305">
        <v>16.667592639999999</v>
      </c>
    </row>
    <row r="306" spans="1:15" x14ac:dyDescent="0.35">
      <c r="A306" t="s">
        <v>33</v>
      </c>
      <c r="B306" t="s">
        <v>44</v>
      </c>
      <c r="C306" t="s">
        <v>35</v>
      </c>
      <c r="D306" t="s">
        <v>18</v>
      </c>
      <c r="E306">
        <v>256</v>
      </c>
      <c r="F306" t="s">
        <v>18</v>
      </c>
      <c r="G306">
        <v>3</v>
      </c>
      <c r="H306" t="s">
        <v>19</v>
      </c>
      <c r="I306" t="s">
        <v>20</v>
      </c>
      <c r="J306" t="s">
        <v>46</v>
      </c>
      <c r="K306">
        <v>4.5999999999999996</v>
      </c>
      <c r="L306">
        <v>91900</v>
      </c>
      <c r="M306">
        <v>91900</v>
      </c>
      <c r="N306">
        <v>0</v>
      </c>
      <c r="O306">
        <v>0</v>
      </c>
    </row>
    <row r="307" spans="1:15" x14ac:dyDescent="0.35">
      <c r="A307" t="s">
        <v>60</v>
      </c>
      <c r="B307" t="s">
        <v>665</v>
      </c>
      <c r="C307" t="s">
        <v>666</v>
      </c>
      <c r="D307" t="s">
        <v>18</v>
      </c>
      <c r="E307">
        <v>128</v>
      </c>
      <c r="F307" t="s">
        <v>18</v>
      </c>
      <c r="G307">
        <v>6</v>
      </c>
      <c r="H307" t="s">
        <v>19</v>
      </c>
      <c r="I307" t="s">
        <v>20</v>
      </c>
      <c r="J307" t="s">
        <v>667</v>
      </c>
      <c r="K307">
        <v>4.2</v>
      </c>
      <c r="L307">
        <v>19990</v>
      </c>
      <c r="M307">
        <v>20990</v>
      </c>
      <c r="N307">
        <v>1000</v>
      </c>
      <c r="O307">
        <v>4.7641734160000002</v>
      </c>
    </row>
    <row r="308" spans="1:15" x14ac:dyDescent="0.35">
      <c r="A308" t="s">
        <v>78</v>
      </c>
      <c r="B308" t="s">
        <v>668</v>
      </c>
      <c r="C308" t="s">
        <v>35</v>
      </c>
      <c r="D308" t="s">
        <v>18</v>
      </c>
      <c r="E308">
        <v>128</v>
      </c>
      <c r="F308" t="s">
        <v>18</v>
      </c>
      <c r="G308">
        <v>8</v>
      </c>
      <c r="H308" t="s">
        <v>19</v>
      </c>
      <c r="I308" t="s">
        <v>20</v>
      </c>
      <c r="J308" t="s">
        <v>669</v>
      </c>
      <c r="K308">
        <v>4.3</v>
      </c>
      <c r="L308">
        <v>26499</v>
      </c>
      <c r="M308">
        <v>83999</v>
      </c>
      <c r="N308">
        <v>57500</v>
      </c>
      <c r="O308">
        <v>68.453195870000002</v>
      </c>
    </row>
    <row r="309" spans="1:15" x14ac:dyDescent="0.35">
      <c r="A309" t="s">
        <v>15</v>
      </c>
      <c r="B309" t="s">
        <v>109</v>
      </c>
      <c r="C309" t="s">
        <v>72</v>
      </c>
      <c r="D309" t="s">
        <v>18</v>
      </c>
      <c r="E309">
        <v>32</v>
      </c>
      <c r="F309" t="s">
        <v>18</v>
      </c>
      <c r="G309">
        <v>3</v>
      </c>
      <c r="H309" t="s">
        <v>19</v>
      </c>
      <c r="I309" t="s">
        <v>20</v>
      </c>
      <c r="J309" t="s">
        <v>110</v>
      </c>
      <c r="K309">
        <v>4.4000000000000004</v>
      </c>
      <c r="L309">
        <v>12990</v>
      </c>
      <c r="M309">
        <v>12990</v>
      </c>
      <c r="N309">
        <v>0</v>
      </c>
      <c r="O309">
        <v>0</v>
      </c>
    </row>
    <row r="310" spans="1:15" x14ac:dyDescent="0.35">
      <c r="A310" t="s">
        <v>74</v>
      </c>
      <c r="B310" t="s">
        <v>670</v>
      </c>
      <c r="C310" t="s">
        <v>80</v>
      </c>
      <c r="D310" t="s">
        <v>18</v>
      </c>
      <c r="E310">
        <v>64</v>
      </c>
      <c r="F310" t="s">
        <v>18</v>
      </c>
      <c r="G310">
        <v>4</v>
      </c>
      <c r="H310" t="s">
        <v>19</v>
      </c>
      <c r="I310" t="s">
        <v>20</v>
      </c>
      <c r="J310" t="s">
        <v>671</v>
      </c>
      <c r="K310">
        <v>3.9</v>
      </c>
      <c r="L310">
        <v>7990</v>
      </c>
      <c r="M310">
        <v>9999</v>
      </c>
      <c r="N310">
        <v>2009</v>
      </c>
      <c r="O310">
        <v>20.0920092</v>
      </c>
    </row>
    <row r="311" spans="1:15" x14ac:dyDescent="0.35">
      <c r="A311" t="s">
        <v>60</v>
      </c>
      <c r="B311" t="s">
        <v>439</v>
      </c>
      <c r="C311" t="s">
        <v>672</v>
      </c>
      <c r="D311" t="s">
        <v>18</v>
      </c>
      <c r="E311">
        <v>128</v>
      </c>
      <c r="F311" t="s">
        <v>18</v>
      </c>
      <c r="G311">
        <v>6</v>
      </c>
      <c r="H311" t="s">
        <v>19</v>
      </c>
      <c r="I311" t="s">
        <v>20</v>
      </c>
      <c r="J311" t="s">
        <v>441</v>
      </c>
      <c r="K311">
        <v>4.3</v>
      </c>
      <c r="L311">
        <v>16990</v>
      </c>
      <c r="M311">
        <v>17990</v>
      </c>
      <c r="N311">
        <v>1000</v>
      </c>
      <c r="O311">
        <v>5.5586436910000003</v>
      </c>
    </row>
    <row r="312" spans="1:15" x14ac:dyDescent="0.35">
      <c r="A312" t="s">
        <v>64</v>
      </c>
      <c r="B312" t="s">
        <v>673</v>
      </c>
      <c r="C312" t="s">
        <v>674</v>
      </c>
      <c r="D312" t="s">
        <v>18</v>
      </c>
      <c r="E312">
        <v>64</v>
      </c>
      <c r="F312" t="s">
        <v>18</v>
      </c>
      <c r="G312">
        <v>6</v>
      </c>
      <c r="H312" t="s">
        <v>19</v>
      </c>
      <c r="I312" t="s">
        <v>20</v>
      </c>
      <c r="J312" t="s">
        <v>675</v>
      </c>
      <c r="K312">
        <v>4.5</v>
      </c>
      <c r="L312">
        <v>16989</v>
      </c>
      <c r="M312">
        <v>16989</v>
      </c>
      <c r="N312">
        <v>0</v>
      </c>
      <c r="O312">
        <v>0</v>
      </c>
    </row>
    <row r="313" spans="1:15" x14ac:dyDescent="0.35">
      <c r="A313" t="s">
        <v>74</v>
      </c>
      <c r="B313" t="s">
        <v>676</v>
      </c>
      <c r="C313" t="s">
        <v>35</v>
      </c>
      <c r="D313" t="s">
        <v>18</v>
      </c>
      <c r="E313">
        <v>4</v>
      </c>
      <c r="F313" t="s">
        <v>18</v>
      </c>
      <c r="G313">
        <v>1</v>
      </c>
      <c r="H313" t="s">
        <v>19</v>
      </c>
      <c r="I313" t="s">
        <v>20</v>
      </c>
      <c r="J313" t="s">
        <v>677</v>
      </c>
      <c r="K313">
        <v>3.8</v>
      </c>
      <c r="L313">
        <v>7499</v>
      </c>
      <c r="M313">
        <v>7499</v>
      </c>
      <c r="N313">
        <v>0</v>
      </c>
      <c r="O313">
        <v>0</v>
      </c>
    </row>
    <row r="314" spans="1:15" x14ac:dyDescent="0.35">
      <c r="A314" t="s">
        <v>33</v>
      </c>
      <c r="B314" t="s">
        <v>279</v>
      </c>
      <c r="C314" t="s">
        <v>500</v>
      </c>
      <c r="D314" t="s">
        <v>18</v>
      </c>
      <c r="E314">
        <v>256</v>
      </c>
      <c r="F314" t="s">
        <v>18</v>
      </c>
      <c r="G314">
        <v>4</v>
      </c>
      <c r="H314" t="s">
        <v>19</v>
      </c>
      <c r="I314" t="s">
        <v>20</v>
      </c>
      <c r="J314" t="s">
        <v>280</v>
      </c>
      <c r="K314">
        <v>4.7</v>
      </c>
      <c r="L314">
        <v>131900</v>
      </c>
      <c r="M314">
        <v>131900</v>
      </c>
      <c r="N314">
        <v>0</v>
      </c>
      <c r="O314">
        <v>0</v>
      </c>
    </row>
    <row r="315" spans="1:15" x14ac:dyDescent="0.35">
      <c r="A315" t="s">
        <v>37</v>
      </c>
      <c r="B315" t="s">
        <v>678</v>
      </c>
      <c r="C315" t="s">
        <v>35</v>
      </c>
      <c r="D315" t="s">
        <v>18</v>
      </c>
      <c r="E315">
        <v>32</v>
      </c>
      <c r="F315" t="s">
        <v>18</v>
      </c>
      <c r="G315">
        <v>3</v>
      </c>
      <c r="H315" t="s">
        <v>19</v>
      </c>
      <c r="I315" t="s">
        <v>20</v>
      </c>
      <c r="J315" t="s">
        <v>679</v>
      </c>
      <c r="K315">
        <v>4</v>
      </c>
      <c r="L315">
        <v>6899</v>
      </c>
      <c r="M315">
        <v>6950</v>
      </c>
      <c r="N315">
        <v>51</v>
      </c>
      <c r="O315">
        <v>0.73381295000000002</v>
      </c>
    </row>
    <row r="316" spans="1:15" x14ac:dyDescent="0.35">
      <c r="A316" t="s">
        <v>22</v>
      </c>
      <c r="B316">
        <v>6</v>
      </c>
      <c r="C316" t="s">
        <v>680</v>
      </c>
      <c r="D316" t="s">
        <v>18</v>
      </c>
      <c r="E316">
        <v>32</v>
      </c>
      <c r="F316" t="s">
        <v>18</v>
      </c>
      <c r="G316">
        <v>3</v>
      </c>
      <c r="H316" t="s">
        <v>19</v>
      </c>
      <c r="I316" t="s">
        <v>20</v>
      </c>
      <c r="J316" t="s">
        <v>681</v>
      </c>
      <c r="K316">
        <v>3.9</v>
      </c>
      <c r="L316">
        <v>13990</v>
      </c>
      <c r="M316">
        <v>13990</v>
      </c>
      <c r="N316">
        <v>0</v>
      </c>
      <c r="O316">
        <v>0</v>
      </c>
    </row>
    <row r="317" spans="1:15" x14ac:dyDescent="0.35">
      <c r="A317" t="s">
        <v>64</v>
      </c>
      <c r="B317" t="s">
        <v>682</v>
      </c>
      <c r="C317" t="s">
        <v>683</v>
      </c>
      <c r="D317" t="s">
        <v>18</v>
      </c>
      <c r="E317">
        <v>32</v>
      </c>
      <c r="F317" t="s">
        <v>18</v>
      </c>
      <c r="G317">
        <v>4</v>
      </c>
      <c r="H317" t="s">
        <v>19</v>
      </c>
      <c r="I317" t="s">
        <v>20</v>
      </c>
      <c r="J317" t="s">
        <v>684</v>
      </c>
      <c r="K317">
        <v>4.4000000000000004</v>
      </c>
      <c r="L317">
        <v>22654</v>
      </c>
      <c r="M317">
        <v>22654</v>
      </c>
      <c r="N317">
        <v>0</v>
      </c>
      <c r="O317">
        <v>0</v>
      </c>
    </row>
    <row r="318" spans="1:15" x14ac:dyDescent="0.35">
      <c r="A318" t="s">
        <v>29</v>
      </c>
      <c r="B318" t="s">
        <v>685</v>
      </c>
      <c r="C318" t="s">
        <v>686</v>
      </c>
      <c r="D318" t="s">
        <v>18</v>
      </c>
      <c r="E318">
        <v>128</v>
      </c>
      <c r="F318" t="s">
        <v>18</v>
      </c>
      <c r="G318">
        <v>6</v>
      </c>
      <c r="H318" t="s">
        <v>19</v>
      </c>
      <c r="I318" t="s">
        <v>20</v>
      </c>
      <c r="J318" t="s">
        <v>687</v>
      </c>
      <c r="K318">
        <v>4.5</v>
      </c>
      <c r="L318">
        <v>14499</v>
      </c>
      <c r="M318">
        <v>16999</v>
      </c>
      <c r="N318">
        <v>2500</v>
      </c>
      <c r="O318">
        <v>14.706747460000001</v>
      </c>
    </row>
    <row r="319" spans="1:15" x14ac:dyDescent="0.35">
      <c r="A319" t="s">
        <v>25</v>
      </c>
      <c r="B319" t="s">
        <v>688</v>
      </c>
      <c r="C319" t="s">
        <v>689</v>
      </c>
      <c r="D319" t="s">
        <v>18</v>
      </c>
      <c r="E319">
        <v>32</v>
      </c>
      <c r="F319" t="s">
        <v>18</v>
      </c>
      <c r="G319">
        <v>2</v>
      </c>
      <c r="H319" t="s">
        <v>19</v>
      </c>
      <c r="I319" t="s">
        <v>20</v>
      </c>
      <c r="J319" t="s">
        <v>690</v>
      </c>
      <c r="K319">
        <v>4.4000000000000004</v>
      </c>
      <c r="L319">
        <v>7499</v>
      </c>
      <c r="M319">
        <v>7999</v>
      </c>
      <c r="N319">
        <v>500</v>
      </c>
      <c r="O319">
        <v>6.2507813480000003</v>
      </c>
    </row>
    <row r="320" spans="1:15" x14ac:dyDescent="0.35">
      <c r="A320" t="s">
        <v>33</v>
      </c>
      <c r="B320" t="s">
        <v>342</v>
      </c>
      <c r="C320" t="s">
        <v>407</v>
      </c>
      <c r="D320" t="s">
        <v>18</v>
      </c>
      <c r="E320">
        <v>16</v>
      </c>
      <c r="F320" t="s">
        <v>18</v>
      </c>
      <c r="G320">
        <v>2</v>
      </c>
      <c r="H320" t="s">
        <v>19</v>
      </c>
      <c r="I320" t="s">
        <v>20</v>
      </c>
      <c r="J320" t="s">
        <v>343</v>
      </c>
      <c r="K320">
        <v>4.5</v>
      </c>
      <c r="L320">
        <v>31999</v>
      </c>
      <c r="M320">
        <v>31999</v>
      </c>
      <c r="N320">
        <v>0</v>
      </c>
      <c r="O320">
        <v>0</v>
      </c>
    </row>
    <row r="321" spans="1:15" x14ac:dyDescent="0.35">
      <c r="A321" t="s">
        <v>50</v>
      </c>
      <c r="B321" t="s">
        <v>691</v>
      </c>
      <c r="C321" t="s">
        <v>241</v>
      </c>
      <c r="D321" t="s">
        <v>18</v>
      </c>
      <c r="E321">
        <v>64</v>
      </c>
      <c r="F321" t="s">
        <v>18</v>
      </c>
      <c r="G321">
        <v>4</v>
      </c>
      <c r="H321" t="s">
        <v>19</v>
      </c>
      <c r="I321" t="s">
        <v>20</v>
      </c>
      <c r="J321" t="s">
        <v>692</v>
      </c>
      <c r="K321">
        <v>4.4000000000000004</v>
      </c>
      <c r="L321">
        <v>10121</v>
      </c>
      <c r="M321">
        <v>10121</v>
      </c>
      <c r="N321">
        <v>0</v>
      </c>
      <c r="O321">
        <v>0</v>
      </c>
    </row>
    <row r="322" spans="1:15" x14ac:dyDescent="0.35">
      <c r="A322" t="s">
        <v>60</v>
      </c>
      <c r="B322" t="s">
        <v>693</v>
      </c>
      <c r="C322" t="s">
        <v>694</v>
      </c>
      <c r="D322" t="s">
        <v>18</v>
      </c>
      <c r="E322">
        <v>128</v>
      </c>
      <c r="F322" t="s">
        <v>18</v>
      </c>
      <c r="G322">
        <v>6</v>
      </c>
      <c r="H322" t="s">
        <v>19</v>
      </c>
      <c r="I322" t="s">
        <v>20</v>
      </c>
      <c r="J322" t="s">
        <v>695</v>
      </c>
      <c r="K322">
        <v>4.3</v>
      </c>
      <c r="L322">
        <v>13899</v>
      </c>
      <c r="M322">
        <v>13899</v>
      </c>
      <c r="N322">
        <v>0</v>
      </c>
      <c r="O322">
        <v>0</v>
      </c>
    </row>
    <row r="323" spans="1:15" x14ac:dyDescent="0.35">
      <c r="A323" t="s">
        <v>50</v>
      </c>
      <c r="B323" t="s">
        <v>609</v>
      </c>
      <c r="C323" t="s">
        <v>114</v>
      </c>
      <c r="D323" t="s">
        <v>18</v>
      </c>
      <c r="E323">
        <v>32</v>
      </c>
      <c r="F323" t="s">
        <v>18</v>
      </c>
      <c r="G323">
        <v>2</v>
      </c>
      <c r="H323" t="s">
        <v>19</v>
      </c>
      <c r="I323" t="s">
        <v>20</v>
      </c>
      <c r="J323" t="s">
        <v>610</v>
      </c>
      <c r="K323">
        <v>4.5</v>
      </c>
      <c r="L323">
        <v>7589</v>
      </c>
      <c r="M323">
        <v>7589</v>
      </c>
      <c r="N323">
        <v>0</v>
      </c>
      <c r="O323">
        <v>0</v>
      </c>
    </row>
    <row r="324" spans="1:15" x14ac:dyDescent="0.35">
      <c r="A324" t="s">
        <v>185</v>
      </c>
      <c r="B324" t="s">
        <v>696</v>
      </c>
      <c r="C324" t="s">
        <v>295</v>
      </c>
      <c r="D324" t="s">
        <v>18</v>
      </c>
      <c r="E324">
        <v>32</v>
      </c>
      <c r="F324" t="s">
        <v>18</v>
      </c>
      <c r="G324">
        <v>3</v>
      </c>
      <c r="H324" t="s">
        <v>19</v>
      </c>
      <c r="I324" t="s">
        <v>20</v>
      </c>
      <c r="J324" t="s">
        <v>697</v>
      </c>
      <c r="K324">
        <v>4</v>
      </c>
      <c r="L324">
        <v>16990</v>
      </c>
      <c r="M324">
        <v>16990</v>
      </c>
      <c r="N324">
        <v>0</v>
      </c>
      <c r="O324">
        <v>0</v>
      </c>
    </row>
    <row r="325" spans="1:15" x14ac:dyDescent="0.35">
      <c r="A325" t="s">
        <v>33</v>
      </c>
      <c r="B325" t="s">
        <v>560</v>
      </c>
      <c r="C325" t="s">
        <v>72</v>
      </c>
      <c r="D325" t="s">
        <v>698</v>
      </c>
      <c r="E325">
        <v>1</v>
      </c>
      <c r="F325" t="s">
        <v>18</v>
      </c>
      <c r="G325">
        <v>6</v>
      </c>
      <c r="H325" t="s">
        <v>19</v>
      </c>
      <c r="I325" t="s">
        <v>20</v>
      </c>
      <c r="J325" t="s">
        <v>561</v>
      </c>
      <c r="K325">
        <v>0</v>
      </c>
      <c r="L325">
        <v>179900</v>
      </c>
      <c r="M325">
        <v>179900</v>
      </c>
      <c r="N325">
        <v>0</v>
      </c>
      <c r="O325">
        <v>0</v>
      </c>
    </row>
    <row r="326" spans="1:15" x14ac:dyDescent="0.35">
      <c r="A326" t="s">
        <v>15</v>
      </c>
      <c r="B326" t="s">
        <v>106</v>
      </c>
      <c r="C326" t="s">
        <v>699</v>
      </c>
      <c r="D326" t="s">
        <v>18</v>
      </c>
      <c r="E326">
        <v>128</v>
      </c>
      <c r="F326" t="s">
        <v>18</v>
      </c>
      <c r="G326">
        <v>4</v>
      </c>
      <c r="H326" t="s">
        <v>19</v>
      </c>
      <c r="I326" t="s">
        <v>20</v>
      </c>
      <c r="J326" t="s">
        <v>108</v>
      </c>
      <c r="K326">
        <v>4.3</v>
      </c>
      <c r="L326">
        <v>19900</v>
      </c>
      <c r="M326">
        <v>19900</v>
      </c>
      <c r="N326">
        <v>0</v>
      </c>
      <c r="O326">
        <v>0</v>
      </c>
    </row>
    <row r="327" spans="1:15" x14ac:dyDescent="0.35">
      <c r="A327" t="s">
        <v>124</v>
      </c>
      <c r="B327" t="s">
        <v>700</v>
      </c>
      <c r="C327" t="s">
        <v>701</v>
      </c>
      <c r="D327" t="s">
        <v>18</v>
      </c>
      <c r="E327">
        <v>128</v>
      </c>
      <c r="F327" t="s">
        <v>18</v>
      </c>
      <c r="G327">
        <v>6</v>
      </c>
      <c r="H327" t="s">
        <v>19</v>
      </c>
      <c r="I327" t="s">
        <v>20</v>
      </c>
      <c r="J327" t="s">
        <v>702</v>
      </c>
      <c r="K327">
        <v>4.5999999999999996</v>
      </c>
      <c r="L327">
        <v>53990</v>
      </c>
      <c r="M327">
        <v>53990</v>
      </c>
      <c r="N327">
        <v>0</v>
      </c>
      <c r="O327">
        <v>0</v>
      </c>
    </row>
    <row r="328" spans="1:15" x14ac:dyDescent="0.35">
      <c r="A328" t="s">
        <v>29</v>
      </c>
      <c r="B328" t="s">
        <v>703</v>
      </c>
      <c r="C328" t="s">
        <v>704</v>
      </c>
      <c r="D328" t="s">
        <v>18</v>
      </c>
      <c r="E328">
        <v>32</v>
      </c>
      <c r="F328" t="s">
        <v>18</v>
      </c>
      <c r="G328">
        <v>2</v>
      </c>
      <c r="H328" t="s">
        <v>19</v>
      </c>
      <c r="I328" t="s">
        <v>20</v>
      </c>
      <c r="J328" t="s">
        <v>705</v>
      </c>
      <c r="K328">
        <v>4.3</v>
      </c>
      <c r="L328">
        <v>7499</v>
      </c>
      <c r="M328">
        <v>8999</v>
      </c>
      <c r="N328">
        <v>1500</v>
      </c>
      <c r="O328">
        <v>16.668518720000002</v>
      </c>
    </row>
    <row r="329" spans="1:15" x14ac:dyDescent="0.35">
      <c r="A329" t="s">
        <v>82</v>
      </c>
      <c r="B329" t="s">
        <v>706</v>
      </c>
      <c r="C329" t="s">
        <v>707</v>
      </c>
      <c r="D329" t="s">
        <v>18</v>
      </c>
      <c r="E329">
        <v>64</v>
      </c>
      <c r="F329" t="s">
        <v>18</v>
      </c>
      <c r="G329">
        <v>4</v>
      </c>
      <c r="H329" t="s">
        <v>19</v>
      </c>
      <c r="I329" t="s">
        <v>20</v>
      </c>
      <c r="J329" t="s">
        <v>708</v>
      </c>
      <c r="K329">
        <v>4.0999999999999996</v>
      </c>
      <c r="L329">
        <v>10999</v>
      </c>
      <c r="M329">
        <v>14999</v>
      </c>
      <c r="N329">
        <v>4000</v>
      </c>
      <c r="O329">
        <v>26.668444560000001</v>
      </c>
    </row>
    <row r="330" spans="1:15" x14ac:dyDescent="0.35">
      <c r="A330" t="s">
        <v>324</v>
      </c>
      <c r="B330" t="s">
        <v>709</v>
      </c>
      <c r="C330" t="s">
        <v>710</v>
      </c>
      <c r="D330" t="s">
        <v>18</v>
      </c>
      <c r="E330">
        <v>128</v>
      </c>
      <c r="F330" t="s">
        <v>18</v>
      </c>
      <c r="G330">
        <v>6</v>
      </c>
      <c r="H330" t="s">
        <v>19</v>
      </c>
      <c r="I330" t="s">
        <v>20</v>
      </c>
      <c r="J330" t="s">
        <v>711</v>
      </c>
      <c r="K330">
        <v>4.4000000000000004</v>
      </c>
      <c r="L330">
        <v>11499</v>
      </c>
      <c r="M330">
        <v>14999</v>
      </c>
      <c r="N330">
        <v>3500</v>
      </c>
      <c r="O330">
        <v>23.33488899</v>
      </c>
    </row>
    <row r="331" spans="1:15" x14ac:dyDescent="0.35">
      <c r="A331" t="s">
        <v>15</v>
      </c>
      <c r="B331" t="s">
        <v>71</v>
      </c>
      <c r="C331" t="s">
        <v>80</v>
      </c>
      <c r="D331" t="s">
        <v>18</v>
      </c>
      <c r="E331">
        <v>16</v>
      </c>
      <c r="F331" t="s">
        <v>18</v>
      </c>
      <c r="G331">
        <v>1</v>
      </c>
      <c r="H331" t="s">
        <v>19</v>
      </c>
      <c r="I331" t="s">
        <v>20</v>
      </c>
      <c r="J331" t="s">
        <v>73</v>
      </c>
      <c r="K331">
        <v>4.2</v>
      </c>
      <c r="L331">
        <v>6999</v>
      </c>
      <c r="M331">
        <v>6999</v>
      </c>
      <c r="N331">
        <v>0</v>
      </c>
      <c r="O331">
        <v>0</v>
      </c>
    </row>
    <row r="332" spans="1:15" x14ac:dyDescent="0.35">
      <c r="A332" t="s">
        <v>15</v>
      </c>
      <c r="B332" t="s">
        <v>712</v>
      </c>
      <c r="C332" t="s">
        <v>713</v>
      </c>
      <c r="D332" t="s">
        <v>18</v>
      </c>
      <c r="E332">
        <v>128</v>
      </c>
      <c r="F332" t="s">
        <v>18</v>
      </c>
      <c r="G332">
        <v>8</v>
      </c>
      <c r="H332" t="s">
        <v>19</v>
      </c>
      <c r="I332" t="s">
        <v>20</v>
      </c>
      <c r="J332" t="s">
        <v>714</v>
      </c>
      <c r="K332">
        <v>4.4000000000000004</v>
      </c>
      <c r="L332">
        <v>54999</v>
      </c>
      <c r="M332">
        <v>83000</v>
      </c>
      <c r="N332">
        <v>28001</v>
      </c>
      <c r="O332">
        <v>33.736144580000001</v>
      </c>
    </row>
    <row r="333" spans="1:15" x14ac:dyDescent="0.35">
      <c r="A333" t="s">
        <v>33</v>
      </c>
      <c r="B333" t="s">
        <v>41</v>
      </c>
      <c r="C333" t="s">
        <v>715</v>
      </c>
      <c r="D333" t="s">
        <v>18</v>
      </c>
      <c r="E333">
        <v>256</v>
      </c>
      <c r="F333" t="s">
        <v>18</v>
      </c>
      <c r="G333">
        <v>4</v>
      </c>
      <c r="H333" t="s">
        <v>19</v>
      </c>
      <c r="I333" t="s">
        <v>20</v>
      </c>
      <c r="J333" t="s">
        <v>43</v>
      </c>
      <c r="K333">
        <v>0</v>
      </c>
      <c r="L333">
        <v>79900</v>
      </c>
      <c r="M333">
        <v>79900</v>
      </c>
      <c r="N333">
        <v>0</v>
      </c>
      <c r="O333">
        <v>0</v>
      </c>
    </row>
    <row r="334" spans="1:15" x14ac:dyDescent="0.35">
      <c r="A334" t="s">
        <v>15</v>
      </c>
      <c r="B334" t="s">
        <v>716</v>
      </c>
      <c r="C334" t="s">
        <v>717</v>
      </c>
      <c r="D334" t="s">
        <v>18</v>
      </c>
      <c r="E334">
        <v>128</v>
      </c>
      <c r="F334" t="s">
        <v>18</v>
      </c>
      <c r="G334">
        <v>8</v>
      </c>
      <c r="H334" t="s">
        <v>19</v>
      </c>
      <c r="I334" t="s">
        <v>20</v>
      </c>
      <c r="J334" t="s">
        <v>718</v>
      </c>
      <c r="K334">
        <v>4.3</v>
      </c>
      <c r="L334">
        <v>29998</v>
      </c>
      <c r="M334">
        <v>29998</v>
      </c>
      <c r="N334">
        <v>0</v>
      </c>
      <c r="O334">
        <v>0</v>
      </c>
    </row>
    <row r="335" spans="1:15" x14ac:dyDescent="0.35">
      <c r="A335" t="s">
        <v>124</v>
      </c>
      <c r="B335" t="s">
        <v>719</v>
      </c>
      <c r="C335" t="s">
        <v>720</v>
      </c>
      <c r="D335" t="s">
        <v>18</v>
      </c>
      <c r="E335">
        <v>8</v>
      </c>
      <c r="F335" t="s">
        <v>18</v>
      </c>
      <c r="G335">
        <v>1</v>
      </c>
      <c r="H335" t="s">
        <v>19</v>
      </c>
      <c r="I335" t="s">
        <v>20</v>
      </c>
      <c r="J335" t="s">
        <v>721</v>
      </c>
      <c r="K335">
        <v>3.9</v>
      </c>
      <c r="L335">
        <v>7999</v>
      </c>
      <c r="M335">
        <v>7999</v>
      </c>
      <c r="N335">
        <v>0</v>
      </c>
      <c r="O335">
        <v>0</v>
      </c>
    </row>
    <row r="336" spans="1:15" x14ac:dyDescent="0.35">
      <c r="A336" t="s">
        <v>37</v>
      </c>
      <c r="B336" t="s">
        <v>722</v>
      </c>
      <c r="C336" t="s">
        <v>80</v>
      </c>
      <c r="D336" t="s">
        <v>18</v>
      </c>
      <c r="E336">
        <v>64</v>
      </c>
      <c r="F336" t="s">
        <v>18</v>
      </c>
      <c r="G336">
        <v>4</v>
      </c>
      <c r="H336" t="s">
        <v>19</v>
      </c>
      <c r="I336" t="s">
        <v>20</v>
      </c>
      <c r="J336" t="s">
        <v>723</v>
      </c>
      <c r="K336">
        <v>4.0999999999999996</v>
      </c>
      <c r="L336">
        <v>9250</v>
      </c>
      <c r="M336">
        <v>9250</v>
      </c>
      <c r="N336">
        <v>0</v>
      </c>
      <c r="O336">
        <v>0</v>
      </c>
    </row>
    <row r="337" spans="1:15" x14ac:dyDescent="0.35">
      <c r="A337" t="s">
        <v>60</v>
      </c>
      <c r="B337" t="s">
        <v>585</v>
      </c>
      <c r="C337" t="s">
        <v>586</v>
      </c>
      <c r="D337" t="s">
        <v>18</v>
      </c>
      <c r="E337">
        <v>64</v>
      </c>
      <c r="F337" t="s">
        <v>18</v>
      </c>
      <c r="G337">
        <v>6</v>
      </c>
      <c r="H337" t="s">
        <v>19</v>
      </c>
      <c r="I337" t="s">
        <v>20</v>
      </c>
      <c r="J337" t="s">
        <v>587</v>
      </c>
      <c r="K337">
        <v>4.3</v>
      </c>
      <c r="L337">
        <v>13990</v>
      </c>
      <c r="M337">
        <v>20990</v>
      </c>
      <c r="N337">
        <v>7000</v>
      </c>
      <c r="O337">
        <v>33.349213910000003</v>
      </c>
    </row>
    <row r="338" spans="1:15" x14ac:dyDescent="0.35">
      <c r="A338" t="s">
        <v>82</v>
      </c>
      <c r="B338" t="s">
        <v>724</v>
      </c>
      <c r="C338" t="s">
        <v>725</v>
      </c>
      <c r="D338" t="s">
        <v>18</v>
      </c>
      <c r="E338">
        <v>128</v>
      </c>
      <c r="F338" t="s">
        <v>18</v>
      </c>
      <c r="G338">
        <v>6</v>
      </c>
      <c r="H338" t="s">
        <v>19</v>
      </c>
      <c r="I338" t="s">
        <v>20</v>
      </c>
      <c r="J338" t="s">
        <v>726</v>
      </c>
      <c r="K338">
        <v>4.3</v>
      </c>
      <c r="L338">
        <v>16499</v>
      </c>
      <c r="M338">
        <v>19999</v>
      </c>
      <c r="N338">
        <v>3500</v>
      </c>
      <c r="O338">
        <v>17.50087504</v>
      </c>
    </row>
    <row r="339" spans="1:15" x14ac:dyDescent="0.35">
      <c r="A339" t="s">
        <v>82</v>
      </c>
      <c r="B339" t="s">
        <v>727</v>
      </c>
      <c r="C339" t="s">
        <v>728</v>
      </c>
      <c r="D339" t="s">
        <v>18</v>
      </c>
      <c r="E339">
        <v>128</v>
      </c>
      <c r="F339" t="s">
        <v>18</v>
      </c>
      <c r="G339">
        <v>6</v>
      </c>
      <c r="H339" t="s">
        <v>19</v>
      </c>
      <c r="I339" t="s">
        <v>20</v>
      </c>
      <c r="J339" t="s">
        <v>729</v>
      </c>
      <c r="K339">
        <v>3.9</v>
      </c>
      <c r="L339">
        <v>21499</v>
      </c>
      <c r="M339">
        <v>24999</v>
      </c>
      <c r="N339">
        <v>3500</v>
      </c>
      <c r="O339">
        <v>14.00056002</v>
      </c>
    </row>
    <row r="340" spans="1:15" x14ac:dyDescent="0.35">
      <c r="A340" t="s">
        <v>22</v>
      </c>
      <c r="B340" t="s">
        <v>420</v>
      </c>
      <c r="C340" t="s">
        <v>80</v>
      </c>
      <c r="D340" t="s">
        <v>18</v>
      </c>
      <c r="E340">
        <v>16</v>
      </c>
      <c r="F340" t="s">
        <v>18</v>
      </c>
      <c r="G340">
        <v>2</v>
      </c>
      <c r="H340" t="s">
        <v>19</v>
      </c>
      <c r="I340" t="s">
        <v>20</v>
      </c>
      <c r="J340" t="s">
        <v>421</v>
      </c>
      <c r="K340">
        <v>0</v>
      </c>
      <c r="L340">
        <v>6499</v>
      </c>
      <c r="M340">
        <v>6499</v>
      </c>
      <c r="N340">
        <v>0</v>
      </c>
      <c r="O340">
        <v>0</v>
      </c>
    </row>
    <row r="341" spans="1:15" x14ac:dyDescent="0.35">
      <c r="A341" t="s">
        <v>33</v>
      </c>
      <c r="B341" t="s">
        <v>259</v>
      </c>
      <c r="C341" t="s">
        <v>72</v>
      </c>
      <c r="D341" t="s">
        <v>18</v>
      </c>
      <c r="E341">
        <v>128</v>
      </c>
      <c r="F341" t="s">
        <v>18</v>
      </c>
      <c r="G341">
        <v>64</v>
      </c>
      <c r="H341" t="s">
        <v>19</v>
      </c>
      <c r="I341" t="s">
        <v>20</v>
      </c>
      <c r="J341" t="s">
        <v>260</v>
      </c>
      <c r="K341">
        <v>4.5999999999999996</v>
      </c>
      <c r="L341">
        <v>119900</v>
      </c>
      <c r="M341">
        <v>119900</v>
      </c>
      <c r="N341">
        <v>0</v>
      </c>
      <c r="O341">
        <v>0</v>
      </c>
    </row>
    <row r="342" spans="1:15" x14ac:dyDescent="0.35">
      <c r="A342" t="s">
        <v>33</v>
      </c>
      <c r="B342" t="s">
        <v>259</v>
      </c>
      <c r="C342" t="s">
        <v>730</v>
      </c>
      <c r="D342" t="s">
        <v>18</v>
      </c>
      <c r="E342">
        <v>512</v>
      </c>
      <c r="F342" t="s">
        <v>18</v>
      </c>
      <c r="G342">
        <v>64</v>
      </c>
      <c r="H342" t="s">
        <v>19</v>
      </c>
      <c r="I342" t="s">
        <v>20</v>
      </c>
      <c r="J342" t="s">
        <v>260</v>
      </c>
      <c r="K342">
        <v>4.5999999999999996</v>
      </c>
      <c r="L342">
        <v>149900</v>
      </c>
      <c r="M342">
        <v>149900</v>
      </c>
      <c r="N342">
        <v>0</v>
      </c>
      <c r="O342">
        <v>0</v>
      </c>
    </row>
    <row r="343" spans="1:15" x14ac:dyDescent="0.35">
      <c r="A343" t="s">
        <v>82</v>
      </c>
      <c r="B343" t="s">
        <v>731</v>
      </c>
      <c r="C343" t="s">
        <v>732</v>
      </c>
      <c r="D343" t="s">
        <v>18</v>
      </c>
      <c r="E343">
        <v>16</v>
      </c>
      <c r="F343" t="s">
        <v>18</v>
      </c>
      <c r="G343">
        <v>2</v>
      </c>
      <c r="H343" t="s">
        <v>19</v>
      </c>
      <c r="I343" t="s">
        <v>20</v>
      </c>
      <c r="J343" t="s">
        <v>733</v>
      </c>
      <c r="K343">
        <v>4.2</v>
      </c>
      <c r="L343">
        <v>6999</v>
      </c>
      <c r="M343">
        <v>6999</v>
      </c>
      <c r="N343">
        <v>0</v>
      </c>
      <c r="O343">
        <v>0</v>
      </c>
    </row>
    <row r="344" spans="1:15" x14ac:dyDescent="0.35">
      <c r="A344" t="s">
        <v>78</v>
      </c>
      <c r="B344" t="s">
        <v>79</v>
      </c>
      <c r="C344" t="s">
        <v>35</v>
      </c>
      <c r="D344" t="s">
        <v>18</v>
      </c>
      <c r="E344">
        <v>16</v>
      </c>
      <c r="F344" t="s">
        <v>18</v>
      </c>
      <c r="G344">
        <v>2</v>
      </c>
      <c r="H344" t="s">
        <v>19</v>
      </c>
      <c r="I344" t="s">
        <v>20</v>
      </c>
      <c r="J344" t="s">
        <v>81</v>
      </c>
      <c r="K344">
        <v>4.0999999999999996</v>
      </c>
      <c r="L344">
        <v>6990</v>
      </c>
      <c r="M344">
        <v>6990</v>
      </c>
      <c r="N344">
        <v>0</v>
      </c>
      <c r="O344">
        <v>0</v>
      </c>
    </row>
    <row r="345" spans="1:15" x14ac:dyDescent="0.35">
      <c r="A345" t="s">
        <v>60</v>
      </c>
      <c r="B345" t="s">
        <v>585</v>
      </c>
      <c r="C345" t="s">
        <v>734</v>
      </c>
      <c r="D345" t="s">
        <v>18</v>
      </c>
      <c r="E345">
        <v>64</v>
      </c>
      <c r="F345" t="s">
        <v>18</v>
      </c>
      <c r="G345">
        <v>6</v>
      </c>
      <c r="H345" t="s">
        <v>19</v>
      </c>
      <c r="I345" t="s">
        <v>20</v>
      </c>
      <c r="J345" t="s">
        <v>587</v>
      </c>
      <c r="K345">
        <v>4.3</v>
      </c>
      <c r="L345">
        <v>13990</v>
      </c>
      <c r="M345">
        <v>20990</v>
      </c>
      <c r="N345">
        <v>7000</v>
      </c>
      <c r="O345">
        <v>33.349213910000003</v>
      </c>
    </row>
    <row r="346" spans="1:15" x14ac:dyDescent="0.35">
      <c r="A346" t="s">
        <v>60</v>
      </c>
      <c r="B346" t="s">
        <v>735</v>
      </c>
      <c r="C346" t="s">
        <v>35</v>
      </c>
      <c r="D346" t="s">
        <v>18</v>
      </c>
      <c r="E346">
        <v>32</v>
      </c>
      <c r="F346" t="s">
        <v>18</v>
      </c>
      <c r="G346">
        <v>3</v>
      </c>
      <c r="H346" t="s">
        <v>19</v>
      </c>
      <c r="I346" t="s">
        <v>20</v>
      </c>
      <c r="J346" t="s">
        <v>736</v>
      </c>
      <c r="K346">
        <v>4.0999999999999996</v>
      </c>
      <c r="L346">
        <v>10490</v>
      </c>
      <c r="M346">
        <v>10490</v>
      </c>
      <c r="N346">
        <v>0</v>
      </c>
      <c r="O346">
        <v>0</v>
      </c>
    </row>
    <row r="347" spans="1:15" x14ac:dyDescent="0.35">
      <c r="A347" t="s">
        <v>33</v>
      </c>
      <c r="B347" t="s">
        <v>41</v>
      </c>
      <c r="C347" t="s">
        <v>715</v>
      </c>
      <c r="D347" t="s">
        <v>18</v>
      </c>
      <c r="E347">
        <v>128</v>
      </c>
      <c r="F347" t="s">
        <v>18</v>
      </c>
      <c r="G347">
        <v>4</v>
      </c>
      <c r="H347" t="s">
        <v>19</v>
      </c>
      <c r="I347" t="s">
        <v>20</v>
      </c>
      <c r="J347" t="s">
        <v>43</v>
      </c>
      <c r="K347">
        <v>0</v>
      </c>
      <c r="L347">
        <v>69900</v>
      </c>
      <c r="M347">
        <v>69900</v>
      </c>
      <c r="N347">
        <v>0</v>
      </c>
      <c r="O347">
        <v>0</v>
      </c>
    </row>
    <row r="348" spans="1:15" x14ac:dyDescent="0.35">
      <c r="A348" t="s">
        <v>15</v>
      </c>
      <c r="B348" t="s">
        <v>737</v>
      </c>
      <c r="C348" t="s">
        <v>738</v>
      </c>
      <c r="D348" t="s">
        <v>18</v>
      </c>
      <c r="E348">
        <v>128</v>
      </c>
      <c r="F348" t="s">
        <v>18</v>
      </c>
      <c r="G348">
        <v>6</v>
      </c>
      <c r="H348" t="s">
        <v>19</v>
      </c>
      <c r="I348" t="s">
        <v>20</v>
      </c>
      <c r="J348" t="s">
        <v>739</v>
      </c>
      <c r="K348">
        <v>4.3</v>
      </c>
      <c r="L348">
        <v>21099</v>
      </c>
      <c r="M348">
        <v>26900</v>
      </c>
      <c r="N348">
        <v>5801</v>
      </c>
      <c r="O348">
        <v>21.56505576</v>
      </c>
    </row>
    <row r="349" spans="1:15" x14ac:dyDescent="0.35">
      <c r="A349" t="s">
        <v>50</v>
      </c>
      <c r="B349" t="s">
        <v>740</v>
      </c>
      <c r="C349" t="s">
        <v>741</v>
      </c>
      <c r="D349" t="s">
        <v>18</v>
      </c>
      <c r="E349">
        <v>64</v>
      </c>
      <c r="F349" t="s">
        <v>18</v>
      </c>
      <c r="G349">
        <v>4</v>
      </c>
      <c r="H349" t="s">
        <v>19</v>
      </c>
      <c r="I349" t="s">
        <v>20</v>
      </c>
      <c r="J349" t="s">
        <v>742</v>
      </c>
      <c r="K349">
        <v>4.4000000000000004</v>
      </c>
      <c r="L349">
        <v>11999</v>
      </c>
      <c r="M349">
        <v>11999</v>
      </c>
      <c r="N349">
        <v>0</v>
      </c>
      <c r="O349">
        <v>0</v>
      </c>
    </row>
    <row r="350" spans="1:15" x14ac:dyDescent="0.35">
      <c r="A350" t="s">
        <v>22</v>
      </c>
      <c r="B350" t="s">
        <v>743</v>
      </c>
      <c r="C350" t="s">
        <v>35</v>
      </c>
      <c r="D350" t="s">
        <v>39</v>
      </c>
      <c r="E350">
        <v>64</v>
      </c>
      <c r="F350" t="s">
        <v>39</v>
      </c>
      <c r="G350">
        <v>32</v>
      </c>
      <c r="H350" t="s">
        <v>19</v>
      </c>
      <c r="I350" t="s">
        <v>20</v>
      </c>
      <c r="J350" t="s">
        <v>744</v>
      </c>
      <c r="K350">
        <v>3.8</v>
      </c>
      <c r="L350">
        <v>2790</v>
      </c>
      <c r="M350">
        <v>2790</v>
      </c>
      <c r="N350">
        <v>0</v>
      </c>
      <c r="O350">
        <v>0</v>
      </c>
    </row>
    <row r="351" spans="1:15" x14ac:dyDescent="0.35">
      <c r="A351" t="s">
        <v>33</v>
      </c>
      <c r="B351" t="s">
        <v>383</v>
      </c>
      <c r="C351" t="s">
        <v>745</v>
      </c>
      <c r="D351" t="s">
        <v>18</v>
      </c>
      <c r="E351">
        <v>256</v>
      </c>
      <c r="F351" t="s">
        <v>18</v>
      </c>
      <c r="G351">
        <v>6</v>
      </c>
      <c r="H351" t="s">
        <v>19</v>
      </c>
      <c r="I351" t="s">
        <v>20</v>
      </c>
      <c r="J351" t="s">
        <v>384</v>
      </c>
      <c r="K351">
        <v>4.5999999999999996</v>
      </c>
      <c r="L351">
        <v>119900</v>
      </c>
      <c r="M351">
        <v>119900</v>
      </c>
      <c r="N351">
        <v>0</v>
      </c>
      <c r="O351">
        <v>0</v>
      </c>
    </row>
    <row r="352" spans="1:15" x14ac:dyDescent="0.35">
      <c r="A352" t="s">
        <v>15</v>
      </c>
      <c r="B352" t="s">
        <v>626</v>
      </c>
      <c r="C352" t="s">
        <v>94</v>
      </c>
      <c r="D352" t="s">
        <v>18</v>
      </c>
      <c r="E352">
        <v>128</v>
      </c>
      <c r="F352" t="s">
        <v>18</v>
      </c>
      <c r="G352">
        <v>6</v>
      </c>
      <c r="H352" t="s">
        <v>19</v>
      </c>
      <c r="I352" t="s">
        <v>20</v>
      </c>
      <c r="J352" t="s">
        <v>627</v>
      </c>
      <c r="K352">
        <v>4.2</v>
      </c>
      <c r="L352">
        <v>23999</v>
      </c>
      <c r="M352">
        <v>29999</v>
      </c>
      <c r="N352">
        <v>6000</v>
      </c>
      <c r="O352">
        <v>20.000666689999999</v>
      </c>
    </row>
    <row r="353" spans="1:15" x14ac:dyDescent="0.35">
      <c r="A353" t="s">
        <v>74</v>
      </c>
      <c r="B353" t="s">
        <v>746</v>
      </c>
      <c r="C353" t="s">
        <v>88</v>
      </c>
      <c r="D353" t="s">
        <v>18</v>
      </c>
      <c r="E353">
        <v>8</v>
      </c>
      <c r="F353" t="s">
        <v>18</v>
      </c>
      <c r="G353">
        <v>2</v>
      </c>
      <c r="H353" t="s">
        <v>19</v>
      </c>
      <c r="I353" t="s">
        <v>20</v>
      </c>
      <c r="J353" t="s">
        <v>747</v>
      </c>
      <c r="K353">
        <v>4</v>
      </c>
      <c r="L353">
        <v>8999</v>
      </c>
      <c r="M353">
        <v>8999</v>
      </c>
      <c r="N353">
        <v>0</v>
      </c>
      <c r="O353">
        <v>0</v>
      </c>
    </row>
    <row r="354" spans="1:15" x14ac:dyDescent="0.35">
      <c r="A354" t="s">
        <v>50</v>
      </c>
      <c r="B354" t="s">
        <v>748</v>
      </c>
      <c r="C354" t="s">
        <v>749</v>
      </c>
      <c r="D354" t="s">
        <v>18</v>
      </c>
      <c r="E354">
        <v>128</v>
      </c>
      <c r="F354" t="s">
        <v>18</v>
      </c>
      <c r="G354">
        <v>6</v>
      </c>
      <c r="H354" t="s">
        <v>19</v>
      </c>
      <c r="I354" t="s">
        <v>20</v>
      </c>
      <c r="J354" t="s">
        <v>750</v>
      </c>
      <c r="K354">
        <v>4.4000000000000004</v>
      </c>
      <c r="L354">
        <v>17765</v>
      </c>
      <c r="M354">
        <v>17765</v>
      </c>
      <c r="N354">
        <v>0</v>
      </c>
      <c r="O354">
        <v>0</v>
      </c>
    </row>
    <row r="355" spans="1:15" x14ac:dyDescent="0.35">
      <c r="A355" t="s">
        <v>33</v>
      </c>
      <c r="B355" t="s">
        <v>159</v>
      </c>
      <c r="C355" t="s">
        <v>72</v>
      </c>
      <c r="D355" t="s">
        <v>18</v>
      </c>
      <c r="E355">
        <v>32</v>
      </c>
      <c r="F355" t="s">
        <v>18</v>
      </c>
      <c r="G355">
        <v>3</v>
      </c>
      <c r="H355" t="s">
        <v>19</v>
      </c>
      <c r="I355" t="s">
        <v>20</v>
      </c>
      <c r="J355" t="s">
        <v>161</v>
      </c>
      <c r="K355">
        <v>4.5</v>
      </c>
      <c r="L355">
        <v>36999</v>
      </c>
      <c r="M355">
        <v>37900</v>
      </c>
      <c r="N355">
        <v>901</v>
      </c>
      <c r="O355">
        <v>2.3773087070000001</v>
      </c>
    </row>
    <row r="356" spans="1:15" x14ac:dyDescent="0.35">
      <c r="A356" t="s">
        <v>15</v>
      </c>
      <c r="B356" t="s">
        <v>751</v>
      </c>
      <c r="C356" t="s">
        <v>183</v>
      </c>
      <c r="D356" t="s">
        <v>18</v>
      </c>
      <c r="E356">
        <v>32</v>
      </c>
      <c r="F356" t="s">
        <v>18</v>
      </c>
      <c r="G356">
        <v>3</v>
      </c>
      <c r="H356" t="s">
        <v>19</v>
      </c>
      <c r="I356" t="s">
        <v>20</v>
      </c>
      <c r="J356" t="s">
        <v>752</v>
      </c>
      <c r="K356">
        <v>4</v>
      </c>
      <c r="L356">
        <v>33900</v>
      </c>
      <c r="M356">
        <v>33900</v>
      </c>
      <c r="N356">
        <v>0</v>
      </c>
      <c r="O356">
        <v>0</v>
      </c>
    </row>
    <row r="357" spans="1:15" x14ac:dyDescent="0.35">
      <c r="A357" t="s">
        <v>25</v>
      </c>
      <c r="B357" t="s">
        <v>254</v>
      </c>
      <c r="C357" t="s">
        <v>255</v>
      </c>
      <c r="D357" t="s">
        <v>18</v>
      </c>
      <c r="E357">
        <v>64</v>
      </c>
      <c r="F357" t="s">
        <v>18</v>
      </c>
      <c r="G357">
        <v>6</v>
      </c>
      <c r="H357" t="s">
        <v>19</v>
      </c>
      <c r="I357" t="s">
        <v>20</v>
      </c>
      <c r="J357" t="s">
        <v>256</v>
      </c>
      <c r="K357">
        <v>4.5</v>
      </c>
      <c r="L357">
        <v>14999</v>
      </c>
      <c r="M357">
        <v>15999</v>
      </c>
      <c r="N357">
        <v>1000</v>
      </c>
      <c r="O357">
        <v>6.2503906489999999</v>
      </c>
    </row>
    <row r="358" spans="1:15" x14ac:dyDescent="0.35">
      <c r="A358" t="s">
        <v>15</v>
      </c>
      <c r="B358" t="s">
        <v>753</v>
      </c>
      <c r="C358" t="s">
        <v>72</v>
      </c>
      <c r="D358" t="s">
        <v>18</v>
      </c>
      <c r="E358">
        <v>32</v>
      </c>
      <c r="F358" t="s">
        <v>18</v>
      </c>
      <c r="G358">
        <v>2</v>
      </c>
      <c r="H358" t="s">
        <v>19</v>
      </c>
      <c r="I358" t="s">
        <v>20</v>
      </c>
      <c r="J358" t="s">
        <v>754</v>
      </c>
      <c r="K358">
        <v>4.3</v>
      </c>
      <c r="L358">
        <v>9499</v>
      </c>
      <c r="M358">
        <v>9499</v>
      </c>
      <c r="N358">
        <v>0</v>
      </c>
      <c r="O358">
        <v>0</v>
      </c>
    </row>
    <row r="359" spans="1:15" x14ac:dyDescent="0.35">
      <c r="A359" t="s">
        <v>50</v>
      </c>
      <c r="B359" t="s">
        <v>755</v>
      </c>
      <c r="C359" t="s">
        <v>756</v>
      </c>
      <c r="D359" t="s">
        <v>18</v>
      </c>
      <c r="E359">
        <v>128</v>
      </c>
      <c r="F359" t="s">
        <v>18</v>
      </c>
      <c r="G359">
        <v>8</v>
      </c>
      <c r="H359" t="s">
        <v>19</v>
      </c>
      <c r="I359" t="s">
        <v>20</v>
      </c>
      <c r="J359" t="s">
        <v>757</v>
      </c>
      <c r="K359">
        <v>4.4000000000000004</v>
      </c>
      <c r="L359">
        <v>23999</v>
      </c>
      <c r="M359">
        <v>23999</v>
      </c>
      <c r="N359">
        <v>0</v>
      </c>
      <c r="O359">
        <v>0</v>
      </c>
    </row>
    <row r="360" spans="1:15" x14ac:dyDescent="0.35">
      <c r="A360" t="s">
        <v>15</v>
      </c>
      <c r="B360" t="s">
        <v>758</v>
      </c>
      <c r="C360" t="s">
        <v>759</v>
      </c>
      <c r="D360" t="s">
        <v>18</v>
      </c>
      <c r="E360">
        <v>128</v>
      </c>
      <c r="F360" t="s">
        <v>18</v>
      </c>
      <c r="G360">
        <v>8</v>
      </c>
      <c r="H360" t="s">
        <v>19</v>
      </c>
      <c r="I360" t="s">
        <v>20</v>
      </c>
      <c r="J360" t="s">
        <v>760</v>
      </c>
      <c r="K360">
        <v>4.3</v>
      </c>
      <c r="L360">
        <v>84999</v>
      </c>
      <c r="M360">
        <v>95999</v>
      </c>
      <c r="N360">
        <v>11000</v>
      </c>
      <c r="O360">
        <v>11.45845269</v>
      </c>
    </row>
    <row r="361" spans="1:15" x14ac:dyDescent="0.35">
      <c r="A361" t="s">
        <v>29</v>
      </c>
      <c r="B361" t="s">
        <v>761</v>
      </c>
      <c r="C361" t="s">
        <v>762</v>
      </c>
      <c r="D361" t="s">
        <v>18</v>
      </c>
      <c r="E361">
        <v>32</v>
      </c>
      <c r="F361" t="s">
        <v>18</v>
      </c>
      <c r="G361">
        <v>3</v>
      </c>
      <c r="H361" t="s">
        <v>19</v>
      </c>
      <c r="I361" t="s">
        <v>20</v>
      </c>
      <c r="J361" t="s">
        <v>763</v>
      </c>
      <c r="K361">
        <v>4.2</v>
      </c>
      <c r="L361">
        <v>9999</v>
      </c>
      <c r="M361">
        <v>9999</v>
      </c>
      <c r="N361">
        <v>0</v>
      </c>
      <c r="O361">
        <v>0</v>
      </c>
    </row>
    <row r="362" spans="1:15" x14ac:dyDescent="0.35">
      <c r="A362" t="s">
        <v>324</v>
      </c>
      <c r="B362" t="s">
        <v>598</v>
      </c>
      <c r="C362" t="s">
        <v>764</v>
      </c>
      <c r="D362" t="s">
        <v>18</v>
      </c>
      <c r="E362">
        <v>32</v>
      </c>
      <c r="F362" t="s">
        <v>18</v>
      </c>
      <c r="G362">
        <v>3</v>
      </c>
      <c r="H362" t="s">
        <v>19</v>
      </c>
      <c r="I362" t="s">
        <v>20</v>
      </c>
      <c r="J362" t="s">
        <v>600</v>
      </c>
      <c r="K362">
        <v>4.3</v>
      </c>
      <c r="L362">
        <v>7999</v>
      </c>
      <c r="M362">
        <v>9999</v>
      </c>
      <c r="N362">
        <v>2000</v>
      </c>
      <c r="O362">
        <v>20.002000200000001</v>
      </c>
    </row>
    <row r="363" spans="1:15" x14ac:dyDescent="0.35">
      <c r="A363" t="s">
        <v>33</v>
      </c>
      <c r="B363" t="s">
        <v>162</v>
      </c>
      <c r="C363" t="s">
        <v>72</v>
      </c>
      <c r="D363" t="s">
        <v>18</v>
      </c>
      <c r="E363">
        <v>64</v>
      </c>
      <c r="F363" t="s">
        <v>18</v>
      </c>
      <c r="G363">
        <v>2</v>
      </c>
      <c r="H363" t="s">
        <v>19</v>
      </c>
      <c r="I363" t="s">
        <v>20</v>
      </c>
      <c r="J363" t="s">
        <v>164</v>
      </c>
      <c r="K363">
        <v>4.5</v>
      </c>
      <c r="L363">
        <v>38999</v>
      </c>
      <c r="M363">
        <v>39900</v>
      </c>
      <c r="N363">
        <v>901</v>
      </c>
      <c r="O363">
        <v>2.2581453630000001</v>
      </c>
    </row>
    <row r="364" spans="1:15" x14ac:dyDescent="0.35">
      <c r="A364" t="s">
        <v>78</v>
      </c>
      <c r="B364" t="s">
        <v>361</v>
      </c>
      <c r="C364" t="s">
        <v>72</v>
      </c>
      <c r="D364" t="s">
        <v>18</v>
      </c>
      <c r="E364">
        <v>8</v>
      </c>
      <c r="F364" t="s">
        <v>18</v>
      </c>
      <c r="G364">
        <v>1</v>
      </c>
      <c r="H364" t="s">
        <v>19</v>
      </c>
      <c r="I364" t="s">
        <v>20</v>
      </c>
      <c r="J364" t="s">
        <v>362</v>
      </c>
      <c r="K364">
        <v>3.8</v>
      </c>
      <c r="L364">
        <v>5699</v>
      </c>
      <c r="M364">
        <v>5699</v>
      </c>
      <c r="N364">
        <v>0</v>
      </c>
      <c r="O364">
        <v>0</v>
      </c>
    </row>
    <row r="365" spans="1:15" x14ac:dyDescent="0.35">
      <c r="A365" t="s">
        <v>60</v>
      </c>
      <c r="B365" t="s">
        <v>217</v>
      </c>
      <c r="C365" t="s">
        <v>154</v>
      </c>
      <c r="D365" t="s">
        <v>18</v>
      </c>
      <c r="E365">
        <v>32</v>
      </c>
      <c r="F365" t="s">
        <v>18</v>
      </c>
      <c r="G365">
        <v>3</v>
      </c>
      <c r="H365" t="s">
        <v>19</v>
      </c>
      <c r="I365" t="s">
        <v>20</v>
      </c>
      <c r="J365" t="s">
        <v>218</v>
      </c>
      <c r="K365">
        <v>4.3</v>
      </c>
      <c r="L365">
        <v>12990</v>
      </c>
      <c r="M365">
        <v>12990</v>
      </c>
      <c r="N365">
        <v>0</v>
      </c>
      <c r="O365">
        <v>0</v>
      </c>
    </row>
    <row r="366" spans="1:15" x14ac:dyDescent="0.35">
      <c r="A366" t="s">
        <v>15</v>
      </c>
      <c r="B366" t="s">
        <v>106</v>
      </c>
      <c r="C366" t="s">
        <v>699</v>
      </c>
      <c r="D366" t="s">
        <v>18</v>
      </c>
      <c r="E366">
        <v>64</v>
      </c>
      <c r="F366" t="s">
        <v>18</v>
      </c>
      <c r="G366">
        <v>4</v>
      </c>
      <c r="H366" t="s">
        <v>19</v>
      </c>
      <c r="I366" t="s">
        <v>20</v>
      </c>
      <c r="J366" t="s">
        <v>108</v>
      </c>
      <c r="K366">
        <v>4.3</v>
      </c>
      <c r="L366">
        <v>15899</v>
      </c>
      <c r="M366">
        <v>18900</v>
      </c>
      <c r="N366">
        <v>3001</v>
      </c>
      <c r="O366">
        <v>15.87830688</v>
      </c>
    </row>
    <row r="367" spans="1:15" x14ac:dyDescent="0.35">
      <c r="A367" t="s">
        <v>15</v>
      </c>
      <c r="B367" t="s">
        <v>765</v>
      </c>
      <c r="C367" t="s">
        <v>35</v>
      </c>
      <c r="D367" t="s">
        <v>18</v>
      </c>
      <c r="E367">
        <v>16</v>
      </c>
      <c r="F367" t="s">
        <v>18</v>
      </c>
      <c r="G367">
        <v>64</v>
      </c>
      <c r="H367" t="s">
        <v>652</v>
      </c>
      <c r="I367" t="s">
        <v>20</v>
      </c>
      <c r="J367" t="s">
        <v>766</v>
      </c>
      <c r="K367">
        <v>4.2</v>
      </c>
      <c r="L367">
        <v>1890</v>
      </c>
      <c r="M367">
        <v>1890</v>
      </c>
      <c r="N367">
        <v>0</v>
      </c>
      <c r="O367">
        <v>0</v>
      </c>
    </row>
    <row r="368" spans="1:15" x14ac:dyDescent="0.35">
      <c r="A368" t="s">
        <v>33</v>
      </c>
      <c r="B368" t="s">
        <v>257</v>
      </c>
      <c r="C368" t="s">
        <v>56</v>
      </c>
      <c r="D368" t="s">
        <v>18</v>
      </c>
      <c r="E368">
        <v>256</v>
      </c>
      <c r="F368" t="s">
        <v>18</v>
      </c>
      <c r="G368">
        <v>4</v>
      </c>
      <c r="H368" t="s">
        <v>19</v>
      </c>
      <c r="I368" t="s">
        <v>20</v>
      </c>
      <c r="J368" t="s">
        <v>258</v>
      </c>
      <c r="K368">
        <v>4.5999999999999996</v>
      </c>
      <c r="L368">
        <v>78999</v>
      </c>
      <c r="M368">
        <v>94900</v>
      </c>
      <c r="N368">
        <v>15901</v>
      </c>
      <c r="O368">
        <v>16.75553214</v>
      </c>
    </row>
    <row r="369" spans="1:15" x14ac:dyDescent="0.35">
      <c r="A369" t="s">
        <v>25</v>
      </c>
      <c r="B369" t="s">
        <v>767</v>
      </c>
      <c r="C369" t="s">
        <v>768</v>
      </c>
      <c r="D369" t="s">
        <v>18</v>
      </c>
      <c r="E369">
        <v>64</v>
      </c>
      <c r="F369" t="s">
        <v>18</v>
      </c>
      <c r="G369">
        <v>4</v>
      </c>
      <c r="H369" t="s">
        <v>19</v>
      </c>
      <c r="I369" t="s">
        <v>20</v>
      </c>
      <c r="J369" t="s">
        <v>769</v>
      </c>
      <c r="K369">
        <v>4.3</v>
      </c>
      <c r="L369">
        <v>13499</v>
      </c>
      <c r="M369">
        <v>14999</v>
      </c>
      <c r="N369">
        <v>1500</v>
      </c>
      <c r="O369">
        <v>10.000666710000001</v>
      </c>
    </row>
    <row r="370" spans="1:15" x14ac:dyDescent="0.35">
      <c r="A370" t="s">
        <v>25</v>
      </c>
      <c r="B370" t="s">
        <v>770</v>
      </c>
      <c r="C370" t="s">
        <v>771</v>
      </c>
      <c r="D370" t="s">
        <v>18</v>
      </c>
      <c r="E370">
        <v>64</v>
      </c>
      <c r="F370" t="s">
        <v>18</v>
      </c>
      <c r="G370">
        <v>4</v>
      </c>
      <c r="H370" t="s">
        <v>19</v>
      </c>
      <c r="I370" t="s">
        <v>20</v>
      </c>
      <c r="J370" t="s">
        <v>772</v>
      </c>
      <c r="K370">
        <v>4.4000000000000004</v>
      </c>
      <c r="L370">
        <v>10999</v>
      </c>
      <c r="M370">
        <v>12999</v>
      </c>
      <c r="N370">
        <v>2000</v>
      </c>
      <c r="O370">
        <v>15.38579891</v>
      </c>
    </row>
    <row r="371" spans="1:15" x14ac:dyDescent="0.35">
      <c r="A371" t="s">
        <v>22</v>
      </c>
      <c r="B371" t="s">
        <v>773</v>
      </c>
      <c r="C371" t="s">
        <v>35</v>
      </c>
      <c r="D371" t="s">
        <v>18</v>
      </c>
      <c r="E371">
        <v>32</v>
      </c>
      <c r="F371" t="s">
        <v>39</v>
      </c>
      <c r="G371">
        <v>16</v>
      </c>
      <c r="H371" t="s">
        <v>774</v>
      </c>
      <c r="I371" t="s">
        <v>20</v>
      </c>
      <c r="J371" t="s">
        <v>775</v>
      </c>
      <c r="K371">
        <v>3.8</v>
      </c>
      <c r="L371">
        <v>3886</v>
      </c>
      <c r="M371">
        <v>3886</v>
      </c>
      <c r="N371">
        <v>0</v>
      </c>
      <c r="O371">
        <v>0</v>
      </c>
    </row>
    <row r="372" spans="1:15" x14ac:dyDescent="0.35">
      <c r="A372" t="s">
        <v>22</v>
      </c>
      <c r="B372" t="s">
        <v>776</v>
      </c>
      <c r="C372" t="s">
        <v>35</v>
      </c>
      <c r="D372" t="s">
        <v>39</v>
      </c>
      <c r="E372">
        <v>4</v>
      </c>
      <c r="F372" t="s">
        <v>39</v>
      </c>
      <c r="G372">
        <v>4</v>
      </c>
      <c r="H372" t="s">
        <v>19</v>
      </c>
      <c r="I372" t="s">
        <v>20</v>
      </c>
      <c r="J372" t="s">
        <v>777</v>
      </c>
      <c r="K372">
        <v>3.9</v>
      </c>
      <c r="L372">
        <v>2142</v>
      </c>
      <c r="M372">
        <v>2192</v>
      </c>
      <c r="N372">
        <v>50</v>
      </c>
      <c r="O372">
        <v>2.2810218980000001</v>
      </c>
    </row>
    <row r="373" spans="1:15" x14ac:dyDescent="0.35">
      <c r="A373" t="s">
        <v>15</v>
      </c>
      <c r="B373" t="s">
        <v>537</v>
      </c>
      <c r="C373" t="s">
        <v>435</v>
      </c>
      <c r="D373" t="s">
        <v>18</v>
      </c>
      <c r="E373">
        <v>128</v>
      </c>
      <c r="F373" t="s">
        <v>18</v>
      </c>
      <c r="G373">
        <v>6</v>
      </c>
      <c r="H373" t="s">
        <v>19</v>
      </c>
      <c r="I373" t="s">
        <v>20</v>
      </c>
      <c r="J373" t="s">
        <v>539</v>
      </c>
      <c r="K373">
        <v>4.3</v>
      </c>
      <c r="L373">
        <v>27499</v>
      </c>
      <c r="M373">
        <v>30499</v>
      </c>
      <c r="N373">
        <v>3000</v>
      </c>
      <c r="O373">
        <v>9.8363880780000006</v>
      </c>
    </row>
    <row r="374" spans="1:15" x14ac:dyDescent="0.35">
      <c r="A374" t="s">
        <v>78</v>
      </c>
      <c r="B374" t="s">
        <v>371</v>
      </c>
      <c r="C374" t="s">
        <v>80</v>
      </c>
      <c r="D374" t="s">
        <v>18</v>
      </c>
      <c r="E374">
        <v>32</v>
      </c>
      <c r="F374" t="s">
        <v>18</v>
      </c>
      <c r="G374">
        <v>3</v>
      </c>
      <c r="H374" t="s">
        <v>19</v>
      </c>
      <c r="I374" t="s">
        <v>20</v>
      </c>
      <c r="J374" t="s">
        <v>372</v>
      </c>
      <c r="K374">
        <v>4.3</v>
      </c>
      <c r="L374">
        <v>12999</v>
      </c>
      <c r="M374">
        <v>12999</v>
      </c>
      <c r="N374">
        <v>0</v>
      </c>
      <c r="O374">
        <v>0</v>
      </c>
    </row>
    <row r="375" spans="1:15" x14ac:dyDescent="0.35">
      <c r="A375" t="s">
        <v>37</v>
      </c>
      <c r="B375" t="s">
        <v>778</v>
      </c>
      <c r="C375" t="s">
        <v>72</v>
      </c>
      <c r="D375" t="s">
        <v>18</v>
      </c>
      <c r="E375">
        <v>64</v>
      </c>
      <c r="F375" t="s">
        <v>18</v>
      </c>
      <c r="G375">
        <v>4</v>
      </c>
      <c r="H375" t="s">
        <v>19</v>
      </c>
      <c r="I375" t="s">
        <v>20</v>
      </c>
      <c r="J375" t="s">
        <v>779</v>
      </c>
      <c r="K375">
        <v>4</v>
      </c>
      <c r="L375">
        <v>7675</v>
      </c>
      <c r="M375">
        <v>8999</v>
      </c>
      <c r="N375">
        <v>1324</v>
      </c>
      <c r="O375">
        <v>14.71274586</v>
      </c>
    </row>
    <row r="376" spans="1:15" x14ac:dyDescent="0.35">
      <c r="A376" t="s">
        <v>60</v>
      </c>
      <c r="B376" t="s">
        <v>780</v>
      </c>
      <c r="C376" t="s">
        <v>781</v>
      </c>
      <c r="D376" t="s">
        <v>18</v>
      </c>
      <c r="E376">
        <v>128</v>
      </c>
      <c r="F376" t="s">
        <v>18</v>
      </c>
      <c r="G376">
        <v>8</v>
      </c>
      <c r="H376" t="s">
        <v>19</v>
      </c>
      <c r="I376" t="s">
        <v>20</v>
      </c>
      <c r="J376" t="s">
        <v>782</v>
      </c>
      <c r="K376">
        <v>4.2</v>
      </c>
      <c r="L376">
        <v>30994</v>
      </c>
      <c r="M376">
        <v>30994</v>
      </c>
      <c r="N376">
        <v>0</v>
      </c>
      <c r="O376">
        <v>0</v>
      </c>
    </row>
    <row r="377" spans="1:15" x14ac:dyDescent="0.35">
      <c r="A377" t="s">
        <v>324</v>
      </c>
      <c r="B377" t="s">
        <v>783</v>
      </c>
      <c r="C377" t="s">
        <v>784</v>
      </c>
      <c r="D377" t="s">
        <v>18</v>
      </c>
      <c r="E377">
        <v>64</v>
      </c>
      <c r="F377" t="s">
        <v>18</v>
      </c>
      <c r="G377">
        <v>4</v>
      </c>
      <c r="H377" t="s">
        <v>19</v>
      </c>
      <c r="I377" t="s">
        <v>20</v>
      </c>
      <c r="J377" t="s">
        <v>785</v>
      </c>
      <c r="K377">
        <v>4.4000000000000004</v>
      </c>
      <c r="L377">
        <v>8999</v>
      </c>
      <c r="M377">
        <v>11999</v>
      </c>
      <c r="N377">
        <v>3000</v>
      </c>
      <c r="O377">
        <v>25.002083509999999</v>
      </c>
    </row>
    <row r="378" spans="1:15" x14ac:dyDescent="0.35">
      <c r="A378" t="s">
        <v>22</v>
      </c>
      <c r="B378">
        <v>225</v>
      </c>
      <c r="C378" t="s">
        <v>35</v>
      </c>
      <c r="D378" t="s">
        <v>18</v>
      </c>
      <c r="E378">
        <v>32</v>
      </c>
      <c r="F378" t="s">
        <v>18</v>
      </c>
      <c r="G378">
        <v>64</v>
      </c>
      <c r="H378" t="s">
        <v>774</v>
      </c>
      <c r="I378" t="s">
        <v>20</v>
      </c>
      <c r="J378" t="s">
        <v>786</v>
      </c>
      <c r="K378">
        <v>3.6</v>
      </c>
      <c r="L378">
        <v>3499</v>
      </c>
      <c r="M378">
        <v>3499</v>
      </c>
      <c r="N378">
        <v>0</v>
      </c>
      <c r="O378">
        <v>0</v>
      </c>
    </row>
    <row r="379" spans="1:15" x14ac:dyDescent="0.35">
      <c r="A379" t="s">
        <v>15</v>
      </c>
      <c r="B379" t="s">
        <v>787</v>
      </c>
      <c r="C379" t="s">
        <v>788</v>
      </c>
      <c r="D379" t="s">
        <v>18</v>
      </c>
      <c r="E379">
        <v>128</v>
      </c>
      <c r="F379" t="s">
        <v>18</v>
      </c>
      <c r="G379">
        <v>6</v>
      </c>
      <c r="H379" t="s">
        <v>19</v>
      </c>
      <c r="I379" t="s">
        <v>20</v>
      </c>
      <c r="J379" t="s">
        <v>789</v>
      </c>
      <c r="K379">
        <v>4.0999999999999996</v>
      </c>
      <c r="L379">
        <v>21999</v>
      </c>
      <c r="M379">
        <v>24999</v>
      </c>
      <c r="N379">
        <v>3000</v>
      </c>
      <c r="O379">
        <v>12.000480019999999</v>
      </c>
    </row>
    <row r="380" spans="1:15" x14ac:dyDescent="0.35">
      <c r="A380" t="s">
        <v>64</v>
      </c>
      <c r="B380" t="s">
        <v>790</v>
      </c>
      <c r="C380" t="s">
        <v>666</v>
      </c>
      <c r="D380" t="s">
        <v>18</v>
      </c>
      <c r="E380">
        <v>128</v>
      </c>
      <c r="F380" t="s">
        <v>18</v>
      </c>
      <c r="G380">
        <v>4</v>
      </c>
      <c r="H380" t="s">
        <v>19</v>
      </c>
      <c r="I380" t="s">
        <v>20</v>
      </c>
      <c r="J380" t="s">
        <v>791</v>
      </c>
      <c r="K380">
        <v>4.0999999999999996</v>
      </c>
      <c r="L380">
        <v>16490</v>
      </c>
      <c r="M380">
        <v>19990</v>
      </c>
      <c r="N380">
        <v>3500</v>
      </c>
      <c r="O380">
        <v>17.508754379999999</v>
      </c>
    </row>
    <row r="381" spans="1:15" x14ac:dyDescent="0.35">
      <c r="A381" t="s">
        <v>25</v>
      </c>
      <c r="B381" t="s">
        <v>199</v>
      </c>
      <c r="C381" t="s">
        <v>200</v>
      </c>
      <c r="D381" t="s">
        <v>18</v>
      </c>
      <c r="E381">
        <v>128</v>
      </c>
      <c r="F381" t="s">
        <v>18</v>
      </c>
      <c r="G381">
        <v>6</v>
      </c>
      <c r="H381" t="s">
        <v>19</v>
      </c>
      <c r="I381" t="s">
        <v>20</v>
      </c>
      <c r="J381" t="s">
        <v>201</v>
      </c>
      <c r="K381">
        <v>4.4000000000000004</v>
      </c>
      <c r="L381">
        <v>18999</v>
      </c>
      <c r="M381">
        <v>18999</v>
      </c>
      <c r="N381">
        <v>0</v>
      </c>
      <c r="O381">
        <v>0</v>
      </c>
    </row>
    <row r="382" spans="1:15" x14ac:dyDescent="0.35">
      <c r="A382" t="s">
        <v>29</v>
      </c>
      <c r="B382" t="s">
        <v>792</v>
      </c>
      <c r="C382" t="s">
        <v>143</v>
      </c>
      <c r="D382" t="s">
        <v>18</v>
      </c>
      <c r="E382">
        <v>64</v>
      </c>
      <c r="F382" t="s">
        <v>18</v>
      </c>
      <c r="G382">
        <v>4</v>
      </c>
      <c r="H382" t="s">
        <v>19</v>
      </c>
      <c r="I382" t="s">
        <v>20</v>
      </c>
      <c r="J382" t="s">
        <v>793</v>
      </c>
      <c r="K382">
        <v>4.4000000000000004</v>
      </c>
      <c r="L382">
        <v>12999</v>
      </c>
      <c r="M382">
        <v>12999</v>
      </c>
      <c r="N382">
        <v>0</v>
      </c>
      <c r="O382">
        <v>0</v>
      </c>
    </row>
    <row r="383" spans="1:15" x14ac:dyDescent="0.35">
      <c r="A383" t="s">
        <v>78</v>
      </c>
      <c r="B383" t="s">
        <v>502</v>
      </c>
      <c r="C383" t="s">
        <v>88</v>
      </c>
      <c r="D383" t="s">
        <v>18</v>
      </c>
      <c r="E383">
        <v>16</v>
      </c>
      <c r="F383" t="s">
        <v>18</v>
      </c>
      <c r="G383">
        <v>3</v>
      </c>
      <c r="H383" t="s">
        <v>19</v>
      </c>
      <c r="I383" t="s">
        <v>20</v>
      </c>
      <c r="J383" t="s">
        <v>503</v>
      </c>
      <c r="K383">
        <v>4</v>
      </c>
      <c r="L383">
        <v>13999</v>
      </c>
      <c r="M383">
        <v>13999</v>
      </c>
      <c r="N383">
        <v>0</v>
      </c>
      <c r="O383">
        <v>0</v>
      </c>
    </row>
    <row r="384" spans="1:15" x14ac:dyDescent="0.35">
      <c r="A384" t="s">
        <v>60</v>
      </c>
      <c r="B384" t="s">
        <v>794</v>
      </c>
      <c r="C384" t="s">
        <v>795</v>
      </c>
      <c r="D384" t="s">
        <v>18</v>
      </c>
      <c r="E384">
        <v>128</v>
      </c>
      <c r="F384" t="s">
        <v>18</v>
      </c>
      <c r="G384">
        <v>4</v>
      </c>
      <c r="H384" t="s">
        <v>19</v>
      </c>
      <c r="I384" t="s">
        <v>20</v>
      </c>
      <c r="J384" t="s">
        <v>796</v>
      </c>
      <c r="K384">
        <v>4.4000000000000004</v>
      </c>
      <c r="L384">
        <v>12990</v>
      </c>
      <c r="M384">
        <v>16990</v>
      </c>
      <c r="N384">
        <v>4000</v>
      </c>
      <c r="O384">
        <v>23.543260740000001</v>
      </c>
    </row>
    <row r="385" spans="1:15" x14ac:dyDescent="0.35">
      <c r="A385" t="s">
        <v>25</v>
      </c>
      <c r="B385" t="s">
        <v>797</v>
      </c>
      <c r="C385" t="s">
        <v>798</v>
      </c>
      <c r="D385" t="s">
        <v>18</v>
      </c>
      <c r="E385">
        <v>64</v>
      </c>
      <c r="F385" t="s">
        <v>18</v>
      </c>
      <c r="G385">
        <v>6</v>
      </c>
      <c r="H385" t="s">
        <v>19</v>
      </c>
      <c r="I385" t="s">
        <v>20</v>
      </c>
      <c r="J385" t="s">
        <v>799</v>
      </c>
      <c r="K385">
        <v>4.3</v>
      </c>
      <c r="L385">
        <v>16999</v>
      </c>
      <c r="M385">
        <v>18999</v>
      </c>
      <c r="N385">
        <v>2000</v>
      </c>
      <c r="O385">
        <v>10.52686984</v>
      </c>
    </row>
    <row r="386" spans="1:15" x14ac:dyDescent="0.35">
      <c r="A386" t="s">
        <v>29</v>
      </c>
      <c r="B386" t="s">
        <v>800</v>
      </c>
      <c r="C386" t="s">
        <v>143</v>
      </c>
      <c r="D386" t="s">
        <v>18</v>
      </c>
      <c r="E386">
        <v>64</v>
      </c>
      <c r="F386" t="s">
        <v>18</v>
      </c>
      <c r="G386">
        <v>4</v>
      </c>
      <c r="H386" t="s">
        <v>19</v>
      </c>
      <c r="I386" t="s">
        <v>20</v>
      </c>
      <c r="J386" t="s">
        <v>801</v>
      </c>
      <c r="K386">
        <v>4.3</v>
      </c>
      <c r="L386">
        <v>10999</v>
      </c>
      <c r="M386">
        <v>10999</v>
      </c>
      <c r="N386">
        <v>0</v>
      </c>
      <c r="O386">
        <v>0</v>
      </c>
    </row>
    <row r="387" spans="1:15" x14ac:dyDescent="0.35">
      <c r="A387" t="s">
        <v>82</v>
      </c>
      <c r="B387" t="s">
        <v>802</v>
      </c>
      <c r="C387" t="s">
        <v>334</v>
      </c>
      <c r="D387" t="s">
        <v>18</v>
      </c>
      <c r="E387">
        <v>128</v>
      </c>
      <c r="F387" t="s">
        <v>18</v>
      </c>
      <c r="G387">
        <v>4</v>
      </c>
      <c r="H387" t="s">
        <v>19</v>
      </c>
      <c r="I387" t="s">
        <v>20</v>
      </c>
      <c r="J387" t="s">
        <v>803</v>
      </c>
      <c r="K387">
        <v>4.2</v>
      </c>
      <c r="L387">
        <v>10999</v>
      </c>
      <c r="M387">
        <v>16999</v>
      </c>
      <c r="N387">
        <v>6000</v>
      </c>
      <c r="O387">
        <v>35.296193889999998</v>
      </c>
    </row>
    <row r="388" spans="1:15" x14ac:dyDescent="0.35">
      <c r="A388" t="s">
        <v>50</v>
      </c>
      <c r="B388" t="s">
        <v>755</v>
      </c>
      <c r="C388" t="s">
        <v>480</v>
      </c>
      <c r="D388" t="s">
        <v>18</v>
      </c>
      <c r="E388">
        <v>128</v>
      </c>
      <c r="F388" t="s">
        <v>18</v>
      </c>
      <c r="G388">
        <v>6</v>
      </c>
      <c r="H388" t="s">
        <v>19</v>
      </c>
      <c r="I388" t="s">
        <v>20</v>
      </c>
      <c r="J388" t="s">
        <v>757</v>
      </c>
      <c r="K388">
        <v>4.3</v>
      </c>
      <c r="L388">
        <v>25990</v>
      </c>
      <c r="M388">
        <v>25990</v>
      </c>
      <c r="N388">
        <v>0</v>
      </c>
      <c r="O388">
        <v>0</v>
      </c>
    </row>
    <row r="389" spans="1:15" x14ac:dyDescent="0.35">
      <c r="A389" t="s">
        <v>78</v>
      </c>
      <c r="B389" t="s">
        <v>804</v>
      </c>
      <c r="C389" t="s">
        <v>88</v>
      </c>
      <c r="D389" t="s">
        <v>18</v>
      </c>
      <c r="E389">
        <v>128</v>
      </c>
      <c r="F389" t="s">
        <v>18</v>
      </c>
      <c r="G389">
        <v>8</v>
      </c>
      <c r="H389" t="s">
        <v>19</v>
      </c>
      <c r="I389" t="s">
        <v>20</v>
      </c>
      <c r="J389" t="s">
        <v>805</v>
      </c>
      <c r="K389">
        <v>4.3</v>
      </c>
      <c r="L389">
        <v>49999</v>
      </c>
      <c r="M389">
        <v>55999</v>
      </c>
      <c r="N389">
        <v>6000</v>
      </c>
      <c r="O389">
        <v>10.71447704</v>
      </c>
    </row>
    <row r="390" spans="1:15" x14ac:dyDescent="0.35">
      <c r="A390" t="s">
        <v>82</v>
      </c>
      <c r="B390" t="s">
        <v>806</v>
      </c>
      <c r="C390" t="s">
        <v>35</v>
      </c>
      <c r="D390" t="s">
        <v>18</v>
      </c>
      <c r="E390">
        <v>64</v>
      </c>
      <c r="F390" t="s">
        <v>18</v>
      </c>
      <c r="G390">
        <v>4</v>
      </c>
      <c r="H390" t="s">
        <v>19</v>
      </c>
      <c r="I390" t="s">
        <v>20</v>
      </c>
      <c r="J390" t="s">
        <v>807</v>
      </c>
      <c r="K390">
        <v>4.3</v>
      </c>
      <c r="L390">
        <v>18999</v>
      </c>
      <c r="M390">
        <v>18999</v>
      </c>
      <c r="N390">
        <v>0</v>
      </c>
      <c r="O390">
        <v>0</v>
      </c>
    </row>
    <row r="391" spans="1:15" x14ac:dyDescent="0.35">
      <c r="A391" t="s">
        <v>25</v>
      </c>
      <c r="B391">
        <v>1</v>
      </c>
      <c r="C391" t="s">
        <v>27</v>
      </c>
      <c r="D391" t="s">
        <v>18</v>
      </c>
      <c r="E391">
        <v>128</v>
      </c>
      <c r="F391" t="s">
        <v>18</v>
      </c>
      <c r="G391">
        <v>6</v>
      </c>
      <c r="H391" t="s">
        <v>19</v>
      </c>
      <c r="I391" t="s">
        <v>20</v>
      </c>
      <c r="J391" t="s">
        <v>86</v>
      </c>
      <c r="K391">
        <v>4.3</v>
      </c>
      <c r="L391">
        <v>10999</v>
      </c>
      <c r="M391">
        <v>14990</v>
      </c>
      <c r="N391">
        <v>3991</v>
      </c>
      <c r="O391">
        <v>26.624416279999998</v>
      </c>
    </row>
    <row r="392" spans="1:15" x14ac:dyDescent="0.35">
      <c r="A392" t="s">
        <v>78</v>
      </c>
      <c r="B392" t="s">
        <v>808</v>
      </c>
      <c r="C392" t="s">
        <v>35</v>
      </c>
      <c r="D392" t="s">
        <v>18</v>
      </c>
      <c r="E392">
        <v>512</v>
      </c>
      <c r="F392" t="s">
        <v>18</v>
      </c>
      <c r="G392">
        <v>12</v>
      </c>
      <c r="H392" t="s">
        <v>19</v>
      </c>
      <c r="I392" t="s">
        <v>20</v>
      </c>
      <c r="J392" t="s">
        <v>809</v>
      </c>
      <c r="K392">
        <v>4.5999999999999996</v>
      </c>
      <c r="L392">
        <v>62999</v>
      </c>
      <c r="M392">
        <v>62999</v>
      </c>
      <c r="N392">
        <v>0</v>
      </c>
      <c r="O392">
        <v>0</v>
      </c>
    </row>
    <row r="393" spans="1:15" x14ac:dyDescent="0.35">
      <c r="A393" t="s">
        <v>33</v>
      </c>
      <c r="B393" t="s">
        <v>383</v>
      </c>
      <c r="C393" t="s">
        <v>730</v>
      </c>
      <c r="D393" t="s">
        <v>18</v>
      </c>
      <c r="E393">
        <v>256</v>
      </c>
      <c r="F393" t="s">
        <v>18</v>
      </c>
      <c r="G393">
        <v>6</v>
      </c>
      <c r="H393" t="s">
        <v>19</v>
      </c>
      <c r="I393" t="s">
        <v>20</v>
      </c>
      <c r="J393" t="s">
        <v>384</v>
      </c>
      <c r="K393">
        <v>4.5999999999999996</v>
      </c>
      <c r="L393">
        <v>119900</v>
      </c>
      <c r="M393">
        <v>119900</v>
      </c>
      <c r="N393">
        <v>0</v>
      </c>
      <c r="O393">
        <v>0</v>
      </c>
    </row>
    <row r="394" spans="1:15" x14ac:dyDescent="0.35">
      <c r="A394" t="s">
        <v>37</v>
      </c>
      <c r="B394" t="s">
        <v>810</v>
      </c>
      <c r="C394" t="s">
        <v>35</v>
      </c>
      <c r="D394" t="s">
        <v>18</v>
      </c>
      <c r="E394">
        <v>4</v>
      </c>
      <c r="F394" t="s">
        <v>39</v>
      </c>
      <c r="G394">
        <v>512</v>
      </c>
      <c r="H394" t="s">
        <v>19</v>
      </c>
      <c r="I394" t="s">
        <v>20</v>
      </c>
      <c r="J394" t="s">
        <v>811</v>
      </c>
      <c r="K394">
        <v>3.6</v>
      </c>
      <c r="L394">
        <v>2450</v>
      </c>
      <c r="M394">
        <v>2450</v>
      </c>
      <c r="N394">
        <v>0</v>
      </c>
      <c r="O394">
        <v>0</v>
      </c>
    </row>
    <row r="395" spans="1:15" x14ac:dyDescent="0.35">
      <c r="A395" t="s">
        <v>74</v>
      </c>
      <c r="B395" t="s">
        <v>812</v>
      </c>
      <c r="C395" t="s">
        <v>72</v>
      </c>
      <c r="D395" t="s">
        <v>18</v>
      </c>
      <c r="E395">
        <v>32</v>
      </c>
      <c r="F395" t="s">
        <v>18</v>
      </c>
      <c r="G395">
        <v>3</v>
      </c>
      <c r="H395" t="s">
        <v>19</v>
      </c>
      <c r="I395" t="s">
        <v>20</v>
      </c>
      <c r="J395" t="s">
        <v>813</v>
      </c>
      <c r="K395">
        <v>4.0999999999999996</v>
      </c>
      <c r="L395">
        <v>10999</v>
      </c>
      <c r="M395">
        <v>10999</v>
      </c>
      <c r="N395">
        <v>0</v>
      </c>
      <c r="O395">
        <v>0</v>
      </c>
    </row>
    <row r="396" spans="1:15" x14ac:dyDescent="0.35">
      <c r="A396" t="s">
        <v>33</v>
      </c>
      <c r="B396" t="s">
        <v>814</v>
      </c>
      <c r="C396" t="s">
        <v>500</v>
      </c>
      <c r="D396" t="s">
        <v>18</v>
      </c>
      <c r="E396">
        <v>512</v>
      </c>
      <c r="F396" t="s">
        <v>18</v>
      </c>
      <c r="G396">
        <v>4</v>
      </c>
      <c r="H396" t="s">
        <v>19</v>
      </c>
      <c r="I396" t="s">
        <v>20</v>
      </c>
      <c r="J396" t="s">
        <v>815</v>
      </c>
      <c r="K396">
        <v>4.7</v>
      </c>
      <c r="L396">
        <v>134900</v>
      </c>
      <c r="M396">
        <v>134900</v>
      </c>
      <c r="N396">
        <v>0</v>
      </c>
      <c r="O396">
        <v>0</v>
      </c>
    </row>
    <row r="397" spans="1:15" x14ac:dyDescent="0.35">
      <c r="A397" t="s">
        <v>22</v>
      </c>
      <c r="B397">
        <v>8.1</v>
      </c>
      <c r="C397" t="s">
        <v>80</v>
      </c>
      <c r="D397" t="s">
        <v>18</v>
      </c>
      <c r="E397">
        <v>64</v>
      </c>
      <c r="F397" t="s">
        <v>18</v>
      </c>
      <c r="G397">
        <v>4</v>
      </c>
      <c r="H397" t="s">
        <v>19</v>
      </c>
      <c r="I397" t="s">
        <v>20</v>
      </c>
      <c r="J397" t="s">
        <v>816</v>
      </c>
      <c r="K397">
        <v>4.3</v>
      </c>
      <c r="L397">
        <v>28831</v>
      </c>
      <c r="M397">
        <v>28831</v>
      </c>
      <c r="N397">
        <v>0</v>
      </c>
      <c r="O397">
        <v>0</v>
      </c>
    </row>
    <row r="398" spans="1:15" x14ac:dyDescent="0.35">
      <c r="A398" t="s">
        <v>60</v>
      </c>
      <c r="B398" t="s">
        <v>452</v>
      </c>
      <c r="C398" t="s">
        <v>453</v>
      </c>
      <c r="D398" t="s">
        <v>18</v>
      </c>
      <c r="E398">
        <v>128</v>
      </c>
      <c r="F398" t="s">
        <v>18</v>
      </c>
      <c r="G398">
        <v>4</v>
      </c>
      <c r="H398" t="s">
        <v>19</v>
      </c>
      <c r="I398" t="s">
        <v>20</v>
      </c>
      <c r="J398" t="s">
        <v>454</v>
      </c>
      <c r="K398">
        <v>4.4000000000000004</v>
      </c>
      <c r="L398">
        <v>14990</v>
      </c>
      <c r="M398">
        <v>17990</v>
      </c>
      <c r="N398">
        <v>3000</v>
      </c>
      <c r="O398">
        <v>16.675931070000001</v>
      </c>
    </row>
    <row r="399" spans="1:15" x14ac:dyDescent="0.35">
      <c r="A399" t="s">
        <v>15</v>
      </c>
      <c r="B399" t="s">
        <v>787</v>
      </c>
      <c r="C399" t="s">
        <v>435</v>
      </c>
      <c r="D399" t="s">
        <v>18</v>
      </c>
      <c r="E399">
        <v>128</v>
      </c>
      <c r="F399" t="s">
        <v>18</v>
      </c>
      <c r="G399">
        <v>6</v>
      </c>
      <c r="H399" t="s">
        <v>19</v>
      </c>
      <c r="I399" t="s">
        <v>20</v>
      </c>
      <c r="J399" t="s">
        <v>789</v>
      </c>
      <c r="K399">
        <v>4.0999999999999996</v>
      </c>
      <c r="L399">
        <v>21999</v>
      </c>
      <c r="M399">
        <v>24999</v>
      </c>
      <c r="N399">
        <v>3000</v>
      </c>
      <c r="O399">
        <v>12.000480019999999</v>
      </c>
    </row>
    <row r="400" spans="1:15" x14ac:dyDescent="0.35">
      <c r="A400" t="s">
        <v>29</v>
      </c>
      <c r="B400" t="s">
        <v>526</v>
      </c>
      <c r="C400" t="s">
        <v>817</v>
      </c>
      <c r="D400" t="s">
        <v>18</v>
      </c>
      <c r="E400">
        <v>64</v>
      </c>
      <c r="F400" t="s">
        <v>18</v>
      </c>
      <c r="G400">
        <v>4</v>
      </c>
      <c r="H400" t="s">
        <v>19</v>
      </c>
      <c r="I400" t="s">
        <v>20</v>
      </c>
      <c r="J400" t="s">
        <v>527</v>
      </c>
      <c r="K400">
        <v>4.3</v>
      </c>
      <c r="L400">
        <v>9299</v>
      </c>
      <c r="M400">
        <v>10999</v>
      </c>
      <c r="N400">
        <v>1700</v>
      </c>
      <c r="O400">
        <v>15.45595054</v>
      </c>
    </row>
    <row r="401" spans="1:15" x14ac:dyDescent="0.35">
      <c r="A401" t="s">
        <v>50</v>
      </c>
      <c r="B401" t="s">
        <v>276</v>
      </c>
      <c r="C401" t="s">
        <v>277</v>
      </c>
      <c r="D401" t="s">
        <v>18</v>
      </c>
      <c r="E401">
        <v>128</v>
      </c>
      <c r="F401" t="s">
        <v>18</v>
      </c>
      <c r="G401">
        <v>6</v>
      </c>
      <c r="H401" t="s">
        <v>19</v>
      </c>
      <c r="I401" t="s">
        <v>20</v>
      </c>
      <c r="J401" t="s">
        <v>278</v>
      </c>
      <c r="K401">
        <v>4.3</v>
      </c>
      <c r="L401">
        <v>24338</v>
      </c>
      <c r="M401">
        <v>25989</v>
      </c>
      <c r="N401">
        <v>1651</v>
      </c>
      <c r="O401">
        <v>6.3526876760000004</v>
      </c>
    </row>
    <row r="402" spans="1:15" x14ac:dyDescent="0.35">
      <c r="A402" t="s">
        <v>50</v>
      </c>
      <c r="B402" t="s">
        <v>194</v>
      </c>
      <c r="C402" t="s">
        <v>277</v>
      </c>
      <c r="D402" t="s">
        <v>18</v>
      </c>
      <c r="E402">
        <v>256</v>
      </c>
      <c r="F402" t="s">
        <v>18</v>
      </c>
      <c r="G402">
        <v>8</v>
      </c>
      <c r="H402" t="s">
        <v>19</v>
      </c>
      <c r="I402" t="s">
        <v>20</v>
      </c>
      <c r="J402" t="s">
        <v>196</v>
      </c>
      <c r="K402">
        <v>4.4000000000000004</v>
      </c>
      <c r="L402">
        <v>38999</v>
      </c>
      <c r="M402">
        <v>38999</v>
      </c>
      <c r="N402">
        <v>0</v>
      </c>
      <c r="O402">
        <v>0</v>
      </c>
    </row>
    <row r="403" spans="1:15" x14ac:dyDescent="0.35">
      <c r="A403" t="s">
        <v>15</v>
      </c>
      <c r="B403" t="s">
        <v>366</v>
      </c>
      <c r="C403" t="s">
        <v>80</v>
      </c>
      <c r="D403" t="s">
        <v>18</v>
      </c>
      <c r="E403">
        <v>64</v>
      </c>
      <c r="F403" t="s">
        <v>18</v>
      </c>
      <c r="G403">
        <v>4</v>
      </c>
      <c r="H403" t="s">
        <v>19</v>
      </c>
      <c r="I403" t="s">
        <v>20</v>
      </c>
      <c r="J403" t="s">
        <v>367</v>
      </c>
      <c r="K403">
        <v>4.2</v>
      </c>
      <c r="L403">
        <v>14999</v>
      </c>
      <c r="M403">
        <v>17999</v>
      </c>
      <c r="N403">
        <v>3000</v>
      </c>
      <c r="O403">
        <v>16.667592639999999</v>
      </c>
    </row>
    <row r="404" spans="1:15" x14ac:dyDescent="0.35">
      <c r="A404" t="s">
        <v>33</v>
      </c>
      <c r="B404" t="s">
        <v>818</v>
      </c>
      <c r="C404" t="s">
        <v>500</v>
      </c>
      <c r="D404" t="s">
        <v>18</v>
      </c>
      <c r="E404">
        <v>64</v>
      </c>
      <c r="F404" t="s">
        <v>18</v>
      </c>
      <c r="G404">
        <v>3</v>
      </c>
      <c r="H404" t="s">
        <v>19</v>
      </c>
      <c r="I404" t="s">
        <v>20</v>
      </c>
      <c r="J404" t="s">
        <v>819</v>
      </c>
      <c r="K404">
        <v>4.5999999999999996</v>
      </c>
      <c r="L404">
        <v>49900</v>
      </c>
      <c r="M404">
        <v>49900</v>
      </c>
      <c r="N404">
        <v>0</v>
      </c>
      <c r="O404">
        <v>0</v>
      </c>
    </row>
    <row r="405" spans="1:15" x14ac:dyDescent="0.35">
      <c r="A405" t="s">
        <v>15</v>
      </c>
      <c r="B405" t="s">
        <v>820</v>
      </c>
      <c r="C405" t="s">
        <v>821</v>
      </c>
      <c r="D405" t="s">
        <v>18</v>
      </c>
      <c r="E405">
        <v>64</v>
      </c>
      <c r="F405" t="s">
        <v>18</v>
      </c>
      <c r="G405">
        <v>4</v>
      </c>
      <c r="H405" t="s">
        <v>19</v>
      </c>
      <c r="I405" t="s">
        <v>20</v>
      </c>
      <c r="J405" t="s">
        <v>822</v>
      </c>
      <c r="K405">
        <v>4.3</v>
      </c>
      <c r="L405">
        <v>11990</v>
      </c>
      <c r="M405">
        <v>12250</v>
      </c>
      <c r="N405">
        <v>260</v>
      </c>
      <c r="O405">
        <v>2.1224489800000002</v>
      </c>
    </row>
    <row r="406" spans="1:15" x14ac:dyDescent="0.35">
      <c r="A406" t="s">
        <v>25</v>
      </c>
      <c r="B406" t="s">
        <v>823</v>
      </c>
      <c r="C406" t="s">
        <v>824</v>
      </c>
      <c r="D406" t="s">
        <v>18</v>
      </c>
      <c r="E406">
        <v>128</v>
      </c>
      <c r="F406" t="s">
        <v>18</v>
      </c>
      <c r="G406">
        <v>8</v>
      </c>
      <c r="H406" t="s">
        <v>19</v>
      </c>
      <c r="I406" t="s">
        <v>20</v>
      </c>
      <c r="J406" t="s">
        <v>825</v>
      </c>
      <c r="K406">
        <v>4.5</v>
      </c>
      <c r="L406">
        <v>22999</v>
      </c>
      <c r="M406">
        <v>26999</v>
      </c>
      <c r="N406">
        <v>4000</v>
      </c>
      <c r="O406">
        <v>14.815363530000001</v>
      </c>
    </row>
    <row r="407" spans="1:15" x14ac:dyDescent="0.35">
      <c r="A407" t="s">
        <v>15</v>
      </c>
      <c r="B407" t="s">
        <v>826</v>
      </c>
      <c r="C407" t="s">
        <v>827</v>
      </c>
      <c r="D407" t="s">
        <v>18</v>
      </c>
      <c r="E407">
        <v>128</v>
      </c>
      <c r="F407" t="s">
        <v>18</v>
      </c>
      <c r="G407">
        <v>8</v>
      </c>
      <c r="H407" t="s">
        <v>19</v>
      </c>
      <c r="I407" t="s">
        <v>20</v>
      </c>
      <c r="J407" t="s">
        <v>828</v>
      </c>
      <c r="K407">
        <v>4.3</v>
      </c>
      <c r="L407">
        <v>74000</v>
      </c>
      <c r="M407">
        <v>74000</v>
      </c>
      <c r="N407">
        <v>0</v>
      </c>
      <c r="O407">
        <v>0</v>
      </c>
    </row>
    <row r="408" spans="1:15" x14ac:dyDescent="0.35">
      <c r="A408" t="s">
        <v>60</v>
      </c>
      <c r="B408" t="s">
        <v>439</v>
      </c>
      <c r="C408" t="s">
        <v>829</v>
      </c>
      <c r="D408" t="s">
        <v>18</v>
      </c>
      <c r="E408">
        <v>128</v>
      </c>
      <c r="F408" t="s">
        <v>18</v>
      </c>
      <c r="G408">
        <v>6</v>
      </c>
      <c r="H408" t="s">
        <v>19</v>
      </c>
      <c r="I408" t="s">
        <v>20</v>
      </c>
      <c r="J408" t="s">
        <v>441</v>
      </c>
      <c r="K408">
        <v>4.3</v>
      </c>
      <c r="L408">
        <v>16990</v>
      </c>
      <c r="M408">
        <v>17990</v>
      </c>
      <c r="N408">
        <v>1000</v>
      </c>
      <c r="O408">
        <v>5.5586436910000003</v>
      </c>
    </row>
    <row r="409" spans="1:15" x14ac:dyDescent="0.35">
      <c r="A409" t="s">
        <v>15</v>
      </c>
      <c r="B409" t="s">
        <v>830</v>
      </c>
      <c r="C409" t="s">
        <v>80</v>
      </c>
      <c r="D409" t="s">
        <v>18</v>
      </c>
      <c r="E409">
        <v>32</v>
      </c>
      <c r="F409" t="s">
        <v>18</v>
      </c>
      <c r="G409">
        <v>3</v>
      </c>
      <c r="H409" t="s">
        <v>19</v>
      </c>
      <c r="I409" t="s">
        <v>20</v>
      </c>
      <c r="J409" t="s">
        <v>831</v>
      </c>
      <c r="K409">
        <v>4.2</v>
      </c>
      <c r="L409">
        <v>9539</v>
      </c>
      <c r="M409">
        <v>10389</v>
      </c>
      <c r="N409">
        <v>850</v>
      </c>
      <c r="O409">
        <v>8.1817306769999991</v>
      </c>
    </row>
    <row r="410" spans="1:15" x14ac:dyDescent="0.35">
      <c r="A410" t="s">
        <v>25</v>
      </c>
      <c r="B410" t="s">
        <v>832</v>
      </c>
      <c r="C410" t="s">
        <v>833</v>
      </c>
      <c r="D410" t="s">
        <v>18</v>
      </c>
      <c r="E410">
        <v>64</v>
      </c>
      <c r="F410" t="s">
        <v>18</v>
      </c>
      <c r="G410">
        <v>4</v>
      </c>
      <c r="H410" t="s">
        <v>19</v>
      </c>
      <c r="I410" t="s">
        <v>20</v>
      </c>
      <c r="J410" t="s">
        <v>834</v>
      </c>
      <c r="K410">
        <v>4.4000000000000004</v>
      </c>
      <c r="L410">
        <v>10999</v>
      </c>
      <c r="M410">
        <v>10999</v>
      </c>
      <c r="N410">
        <v>0</v>
      </c>
      <c r="O410">
        <v>0</v>
      </c>
    </row>
    <row r="411" spans="1:15" x14ac:dyDescent="0.35">
      <c r="A411" t="s">
        <v>22</v>
      </c>
      <c r="B411" t="s">
        <v>835</v>
      </c>
      <c r="C411" t="s">
        <v>35</v>
      </c>
      <c r="D411" t="s">
        <v>39</v>
      </c>
      <c r="E411">
        <v>16</v>
      </c>
      <c r="F411" t="s">
        <v>39</v>
      </c>
      <c r="G411">
        <v>8</v>
      </c>
      <c r="H411" t="s">
        <v>19</v>
      </c>
      <c r="I411" t="s">
        <v>20</v>
      </c>
      <c r="J411" t="s">
        <v>836</v>
      </c>
      <c r="K411">
        <v>4.0999999999999996</v>
      </c>
      <c r="L411">
        <v>3429</v>
      </c>
      <c r="M411">
        <v>3445</v>
      </c>
      <c r="N411">
        <v>16</v>
      </c>
      <c r="O411">
        <v>0.46444121900000002</v>
      </c>
    </row>
    <row r="412" spans="1:15" x14ac:dyDescent="0.35">
      <c r="A412" t="s">
        <v>33</v>
      </c>
      <c r="B412" t="s">
        <v>544</v>
      </c>
      <c r="C412" t="s">
        <v>163</v>
      </c>
      <c r="D412" t="s">
        <v>18</v>
      </c>
      <c r="E412">
        <v>256</v>
      </c>
      <c r="F412" t="s">
        <v>18</v>
      </c>
      <c r="G412">
        <v>4</v>
      </c>
      <c r="H412" t="s">
        <v>19</v>
      </c>
      <c r="I412" t="s">
        <v>20</v>
      </c>
      <c r="J412" t="s">
        <v>545</v>
      </c>
      <c r="K412">
        <v>4.5999999999999996</v>
      </c>
      <c r="L412">
        <v>78999</v>
      </c>
      <c r="M412">
        <v>124900</v>
      </c>
      <c r="N412">
        <v>45901</v>
      </c>
      <c r="O412">
        <v>36.750200159999999</v>
      </c>
    </row>
    <row r="413" spans="1:15" x14ac:dyDescent="0.35">
      <c r="A413" t="s">
        <v>60</v>
      </c>
      <c r="B413" t="s">
        <v>837</v>
      </c>
      <c r="C413" t="s">
        <v>72</v>
      </c>
      <c r="D413" t="s">
        <v>18</v>
      </c>
      <c r="E413">
        <v>16</v>
      </c>
      <c r="F413" t="s">
        <v>18</v>
      </c>
      <c r="G413">
        <v>3</v>
      </c>
      <c r="H413" t="s">
        <v>19</v>
      </c>
      <c r="I413" t="s">
        <v>20</v>
      </c>
      <c r="J413" t="s">
        <v>838</v>
      </c>
      <c r="K413">
        <v>4.4000000000000004</v>
      </c>
      <c r="L413">
        <v>10990</v>
      </c>
      <c r="M413">
        <v>10990</v>
      </c>
      <c r="N413">
        <v>0</v>
      </c>
      <c r="O413">
        <v>0</v>
      </c>
    </row>
    <row r="414" spans="1:15" x14ac:dyDescent="0.35">
      <c r="A414" t="s">
        <v>15</v>
      </c>
      <c r="B414" t="s">
        <v>839</v>
      </c>
      <c r="C414" t="s">
        <v>840</v>
      </c>
      <c r="D414" t="s">
        <v>18</v>
      </c>
      <c r="E414">
        <v>4</v>
      </c>
      <c r="F414" t="s">
        <v>39</v>
      </c>
      <c r="G414">
        <v>512</v>
      </c>
      <c r="H414" t="s">
        <v>19</v>
      </c>
      <c r="I414" t="s">
        <v>20</v>
      </c>
      <c r="J414" t="s">
        <v>841</v>
      </c>
      <c r="K414">
        <v>4</v>
      </c>
      <c r="L414">
        <v>5999</v>
      </c>
      <c r="M414">
        <v>5999</v>
      </c>
      <c r="N414">
        <v>0</v>
      </c>
      <c r="O414">
        <v>0</v>
      </c>
    </row>
    <row r="415" spans="1:15" x14ac:dyDescent="0.35">
      <c r="A415" t="s">
        <v>185</v>
      </c>
      <c r="B415" t="s">
        <v>842</v>
      </c>
      <c r="C415" t="s">
        <v>35</v>
      </c>
      <c r="D415" t="s">
        <v>18</v>
      </c>
      <c r="E415">
        <v>32</v>
      </c>
      <c r="F415" t="s">
        <v>18</v>
      </c>
      <c r="G415">
        <v>3</v>
      </c>
      <c r="H415" t="s">
        <v>19</v>
      </c>
      <c r="I415" t="s">
        <v>20</v>
      </c>
      <c r="J415" t="s">
        <v>843</v>
      </c>
      <c r="K415">
        <v>3.7</v>
      </c>
      <c r="L415">
        <v>7299</v>
      </c>
      <c r="M415">
        <v>7299</v>
      </c>
      <c r="N415">
        <v>0</v>
      </c>
      <c r="O415">
        <v>0</v>
      </c>
    </row>
    <row r="416" spans="1:15" x14ac:dyDescent="0.35">
      <c r="A416" t="s">
        <v>185</v>
      </c>
      <c r="B416" t="s">
        <v>844</v>
      </c>
      <c r="C416" t="s">
        <v>35</v>
      </c>
      <c r="D416" t="s">
        <v>18</v>
      </c>
      <c r="E416">
        <v>4</v>
      </c>
      <c r="F416" t="s">
        <v>39</v>
      </c>
      <c r="G416">
        <v>512</v>
      </c>
      <c r="H416" t="s">
        <v>19</v>
      </c>
      <c r="I416" t="s">
        <v>20</v>
      </c>
      <c r="J416" t="s">
        <v>845</v>
      </c>
      <c r="K416">
        <v>4.5</v>
      </c>
      <c r="L416">
        <v>10199</v>
      </c>
      <c r="M416">
        <v>10199</v>
      </c>
      <c r="N416">
        <v>0</v>
      </c>
      <c r="O416">
        <v>0</v>
      </c>
    </row>
    <row r="417" spans="1:15" x14ac:dyDescent="0.35">
      <c r="A417" t="s">
        <v>33</v>
      </c>
      <c r="B417" t="s">
        <v>499</v>
      </c>
      <c r="C417" t="s">
        <v>500</v>
      </c>
      <c r="D417" t="s">
        <v>18</v>
      </c>
      <c r="E417">
        <v>256</v>
      </c>
      <c r="F417" t="s">
        <v>18</v>
      </c>
      <c r="G417">
        <v>4</v>
      </c>
      <c r="H417" t="s">
        <v>19</v>
      </c>
      <c r="I417" t="s">
        <v>20</v>
      </c>
      <c r="J417" t="s">
        <v>501</v>
      </c>
      <c r="K417">
        <v>4.5999999999999996</v>
      </c>
      <c r="L417">
        <v>79999</v>
      </c>
      <c r="M417">
        <v>106600</v>
      </c>
      <c r="N417">
        <v>26601</v>
      </c>
      <c r="O417">
        <v>24.954033769999999</v>
      </c>
    </row>
    <row r="418" spans="1:15" x14ac:dyDescent="0.35">
      <c r="A418" t="s">
        <v>78</v>
      </c>
      <c r="B418" t="s">
        <v>375</v>
      </c>
      <c r="C418" t="s">
        <v>846</v>
      </c>
      <c r="D418" t="s">
        <v>18</v>
      </c>
      <c r="E418">
        <v>64</v>
      </c>
      <c r="F418" t="s">
        <v>18</v>
      </c>
      <c r="G418">
        <v>4</v>
      </c>
      <c r="H418" t="s">
        <v>19</v>
      </c>
      <c r="I418" t="s">
        <v>20</v>
      </c>
      <c r="J418" t="s">
        <v>376</v>
      </c>
      <c r="K418">
        <v>4.3</v>
      </c>
      <c r="L418">
        <v>17999</v>
      </c>
      <c r="M418">
        <v>17999</v>
      </c>
      <c r="N418">
        <v>0</v>
      </c>
      <c r="O418">
        <v>0</v>
      </c>
    </row>
    <row r="419" spans="1:15" x14ac:dyDescent="0.35">
      <c r="A419" t="s">
        <v>22</v>
      </c>
      <c r="B419">
        <v>6.1</v>
      </c>
      <c r="C419" t="s">
        <v>72</v>
      </c>
      <c r="D419" t="s">
        <v>18</v>
      </c>
      <c r="E419">
        <v>32</v>
      </c>
      <c r="F419" t="s">
        <v>18</v>
      </c>
      <c r="G419">
        <v>3</v>
      </c>
      <c r="H419" t="s">
        <v>19</v>
      </c>
      <c r="I419" t="s">
        <v>20</v>
      </c>
      <c r="J419" t="s">
        <v>847</v>
      </c>
      <c r="K419">
        <v>4.2</v>
      </c>
      <c r="L419">
        <v>17979</v>
      </c>
      <c r="M419">
        <v>17979</v>
      </c>
      <c r="N419">
        <v>0</v>
      </c>
      <c r="O419">
        <v>0</v>
      </c>
    </row>
    <row r="420" spans="1:15" x14ac:dyDescent="0.35">
      <c r="A420" t="s">
        <v>25</v>
      </c>
      <c r="B420" t="s">
        <v>848</v>
      </c>
      <c r="C420" t="s">
        <v>387</v>
      </c>
      <c r="D420" t="s">
        <v>18</v>
      </c>
      <c r="E420">
        <v>64</v>
      </c>
      <c r="F420" t="s">
        <v>18</v>
      </c>
      <c r="G420">
        <v>4</v>
      </c>
      <c r="H420" t="s">
        <v>19</v>
      </c>
      <c r="I420" t="s">
        <v>20</v>
      </c>
      <c r="J420" t="s">
        <v>849</v>
      </c>
      <c r="K420">
        <v>4.4000000000000004</v>
      </c>
      <c r="L420">
        <v>10499</v>
      </c>
      <c r="M420">
        <v>10999</v>
      </c>
      <c r="N420">
        <v>500</v>
      </c>
      <c r="O420">
        <v>4.5458678060000004</v>
      </c>
    </row>
    <row r="421" spans="1:15" x14ac:dyDescent="0.35">
      <c r="A421" t="s">
        <v>37</v>
      </c>
      <c r="B421" t="s">
        <v>722</v>
      </c>
      <c r="C421" t="s">
        <v>80</v>
      </c>
      <c r="D421" t="s">
        <v>18</v>
      </c>
      <c r="E421">
        <v>64</v>
      </c>
      <c r="F421" t="s">
        <v>18</v>
      </c>
      <c r="G421">
        <v>4</v>
      </c>
      <c r="H421" t="s">
        <v>19</v>
      </c>
      <c r="I421" t="s">
        <v>20</v>
      </c>
      <c r="J421" t="s">
        <v>723</v>
      </c>
      <c r="K421">
        <v>4.0999999999999996</v>
      </c>
      <c r="L421">
        <v>7999</v>
      </c>
      <c r="M421">
        <v>7999</v>
      </c>
      <c r="N421">
        <v>0</v>
      </c>
      <c r="O421">
        <v>0</v>
      </c>
    </row>
    <row r="422" spans="1:15" x14ac:dyDescent="0.35">
      <c r="A422" t="s">
        <v>33</v>
      </c>
      <c r="B422" t="s">
        <v>342</v>
      </c>
      <c r="C422" t="s">
        <v>500</v>
      </c>
      <c r="D422" t="s">
        <v>18</v>
      </c>
      <c r="E422">
        <v>32</v>
      </c>
      <c r="F422" t="s">
        <v>18</v>
      </c>
      <c r="G422">
        <v>2</v>
      </c>
      <c r="H422" t="s">
        <v>19</v>
      </c>
      <c r="I422" t="s">
        <v>20</v>
      </c>
      <c r="J422" t="s">
        <v>343</v>
      </c>
      <c r="K422">
        <v>4.5</v>
      </c>
      <c r="L422">
        <v>25299</v>
      </c>
      <c r="M422">
        <v>29900</v>
      </c>
      <c r="N422">
        <v>4601</v>
      </c>
      <c r="O422">
        <v>15.38795987</v>
      </c>
    </row>
    <row r="423" spans="1:15" x14ac:dyDescent="0.35">
      <c r="A423" t="s">
        <v>33</v>
      </c>
      <c r="B423" t="s">
        <v>34</v>
      </c>
      <c r="C423" t="s">
        <v>35</v>
      </c>
      <c r="D423" t="s">
        <v>18</v>
      </c>
      <c r="E423">
        <v>128</v>
      </c>
      <c r="F423" t="s">
        <v>18</v>
      </c>
      <c r="G423">
        <v>4</v>
      </c>
      <c r="H423" t="s">
        <v>19</v>
      </c>
      <c r="I423" t="s">
        <v>20</v>
      </c>
      <c r="J423" t="s">
        <v>36</v>
      </c>
      <c r="K423">
        <v>4.5999999999999996</v>
      </c>
      <c r="L423">
        <v>54900</v>
      </c>
      <c r="M423">
        <v>54900</v>
      </c>
      <c r="N423">
        <v>0</v>
      </c>
      <c r="O423">
        <v>0</v>
      </c>
    </row>
    <row r="424" spans="1:15" x14ac:dyDescent="0.35">
      <c r="A424" t="s">
        <v>33</v>
      </c>
      <c r="B424" t="s">
        <v>44</v>
      </c>
      <c r="C424" t="s">
        <v>80</v>
      </c>
      <c r="D424" t="s">
        <v>18</v>
      </c>
      <c r="E424">
        <v>64</v>
      </c>
      <c r="F424" t="s">
        <v>18</v>
      </c>
      <c r="G424">
        <v>3</v>
      </c>
      <c r="H424" t="s">
        <v>19</v>
      </c>
      <c r="I424" t="s">
        <v>20</v>
      </c>
      <c r="J424" t="s">
        <v>46</v>
      </c>
      <c r="K424">
        <v>4.5999999999999996</v>
      </c>
      <c r="L424">
        <v>42999</v>
      </c>
      <c r="M424">
        <v>47900</v>
      </c>
      <c r="N424">
        <v>4901</v>
      </c>
      <c r="O424">
        <v>10.23173278</v>
      </c>
    </row>
    <row r="425" spans="1:15" x14ac:dyDescent="0.35">
      <c r="A425" t="s">
        <v>22</v>
      </c>
      <c r="B425">
        <v>7.1</v>
      </c>
      <c r="C425" t="s">
        <v>23</v>
      </c>
      <c r="D425" t="s">
        <v>18</v>
      </c>
      <c r="E425">
        <v>64</v>
      </c>
      <c r="F425" t="s">
        <v>18</v>
      </c>
      <c r="G425">
        <v>4</v>
      </c>
      <c r="H425" t="s">
        <v>19</v>
      </c>
      <c r="I425" t="s">
        <v>20</v>
      </c>
      <c r="J425" t="s">
        <v>850</v>
      </c>
      <c r="K425">
        <v>4.0999999999999996</v>
      </c>
      <c r="L425">
        <v>12998</v>
      </c>
      <c r="M425">
        <v>12998</v>
      </c>
      <c r="N425">
        <v>0</v>
      </c>
      <c r="O425">
        <v>0</v>
      </c>
    </row>
    <row r="426" spans="1:15" x14ac:dyDescent="0.35">
      <c r="A426" t="s">
        <v>78</v>
      </c>
      <c r="B426" t="s">
        <v>502</v>
      </c>
      <c r="C426" t="s">
        <v>88</v>
      </c>
      <c r="D426" t="s">
        <v>18</v>
      </c>
      <c r="E426">
        <v>16</v>
      </c>
      <c r="F426" t="s">
        <v>18</v>
      </c>
      <c r="G426">
        <v>2</v>
      </c>
      <c r="H426" t="s">
        <v>19</v>
      </c>
      <c r="I426" t="s">
        <v>20</v>
      </c>
      <c r="J426" t="s">
        <v>503</v>
      </c>
      <c r="K426">
        <v>3.9</v>
      </c>
      <c r="L426">
        <v>15999</v>
      </c>
      <c r="M426">
        <v>15999</v>
      </c>
      <c r="N426">
        <v>0</v>
      </c>
      <c r="O426">
        <v>0</v>
      </c>
    </row>
    <row r="427" spans="1:15" x14ac:dyDescent="0.35">
      <c r="A427" t="s">
        <v>324</v>
      </c>
      <c r="B427" t="s">
        <v>207</v>
      </c>
      <c r="C427" t="s">
        <v>851</v>
      </c>
      <c r="D427" t="s">
        <v>18</v>
      </c>
      <c r="E427">
        <v>256</v>
      </c>
      <c r="F427" t="s">
        <v>18</v>
      </c>
      <c r="G427">
        <v>8</v>
      </c>
      <c r="H427" t="s">
        <v>19</v>
      </c>
      <c r="I427" t="s">
        <v>20</v>
      </c>
      <c r="J427" t="s">
        <v>852</v>
      </c>
      <c r="K427">
        <v>4.5</v>
      </c>
      <c r="L427">
        <v>30999</v>
      </c>
      <c r="M427">
        <v>30999</v>
      </c>
      <c r="N427">
        <v>0</v>
      </c>
      <c r="O427">
        <v>0</v>
      </c>
    </row>
    <row r="428" spans="1:15" x14ac:dyDescent="0.35">
      <c r="A428" t="s">
        <v>25</v>
      </c>
      <c r="B428" t="s">
        <v>853</v>
      </c>
      <c r="C428" t="s">
        <v>326</v>
      </c>
      <c r="D428" t="s">
        <v>18</v>
      </c>
      <c r="E428">
        <v>64</v>
      </c>
      <c r="F428" t="s">
        <v>18</v>
      </c>
      <c r="G428">
        <v>4</v>
      </c>
      <c r="H428" t="s">
        <v>19</v>
      </c>
      <c r="I428" t="s">
        <v>20</v>
      </c>
      <c r="J428" t="s">
        <v>854</v>
      </c>
      <c r="K428">
        <v>4.2</v>
      </c>
      <c r="L428">
        <v>8799</v>
      </c>
      <c r="M428">
        <v>9999</v>
      </c>
      <c r="N428">
        <v>1200</v>
      </c>
      <c r="O428">
        <v>12.00120012</v>
      </c>
    </row>
    <row r="429" spans="1:15" x14ac:dyDescent="0.35">
      <c r="A429" t="s">
        <v>29</v>
      </c>
      <c r="B429" t="s">
        <v>855</v>
      </c>
      <c r="C429" t="s">
        <v>143</v>
      </c>
      <c r="D429" t="s">
        <v>18</v>
      </c>
      <c r="E429">
        <v>32</v>
      </c>
      <c r="F429" t="s">
        <v>18</v>
      </c>
      <c r="G429">
        <v>2</v>
      </c>
      <c r="H429" t="s">
        <v>19</v>
      </c>
      <c r="I429" t="s">
        <v>20</v>
      </c>
      <c r="J429" t="s">
        <v>856</v>
      </c>
      <c r="K429">
        <v>4.4000000000000004</v>
      </c>
      <c r="L429">
        <v>8999</v>
      </c>
      <c r="M429">
        <v>8999</v>
      </c>
      <c r="N429">
        <v>0</v>
      </c>
      <c r="O429">
        <v>0</v>
      </c>
    </row>
    <row r="430" spans="1:15" x14ac:dyDescent="0.35">
      <c r="A430" t="s">
        <v>33</v>
      </c>
      <c r="B430" t="s">
        <v>383</v>
      </c>
      <c r="C430" t="s">
        <v>72</v>
      </c>
      <c r="D430" t="s">
        <v>18</v>
      </c>
      <c r="E430">
        <v>512</v>
      </c>
      <c r="F430" t="s">
        <v>18</v>
      </c>
      <c r="G430">
        <v>6</v>
      </c>
      <c r="H430" t="s">
        <v>19</v>
      </c>
      <c r="I430" t="s">
        <v>20</v>
      </c>
      <c r="J430" t="s">
        <v>384</v>
      </c>
      <c r="K430">
        <v>4.5999999999999996</v>
      </c>
      <c r="L430">
        <v>139900</v>
      </c>
      <c r="M430">
        <v>139900</v>
      </c>
      <c r="N430">
        <v>0</v>
      </c>
      <c r="O430">
        <v>0</v>
      </c>
    </row>
    <row r="431" spans="1:15" x14ac:dyDescent="0.35">
      <c r="A431" t="s">
        <v>60</v>
      </c>
      <c r="B431" t="s">
        <v>857</v>
      </c>
      <c r="C431" t="s">
        <v>56</v>
      </c>
      <c r="D431" t="s">
        <v>18</v>
      </c>
      <c r="E431">
        <v>64</v>
      </c>
      <c r="F431" t="s">
        <v>18</v>
      </c>
      <c r="G431">
        <v>6</v>
      </c>
      <c r="H431" t="s">
        <v>19</v>
      </c>
      <c r="I431" t="s">
        <v>20</v>
      </c>
      <c r="J431" t="s">
        <v>858</v>
      </c>
      <c r="K431">
        <v>4.4000000000000004</v>
      </c>
      <c r="L431">
        <v>24990</v>
      </c>
      <c r="M431">
        <v>24990</v>
      </c>
      <c r="N431">
        <v>0</v>
      </c>
      <c r="O431">
        <v>0</v>
      </c>
    </row>
    <row r="432" spans="1:15" x14ac:dyDescent="0.35">
      <c r="A432" t="s">
        <v>25</v>
      </c>
      <c r="B432" t="s">
        <v>767</v>
      </c>
      <c r="C432" t="s">
        <v>859</v>
      </c>
      <c r="D432" t="s">
        <v>18</v>
      </c>
      <c r="E432">
        <v>64</v>
      </c>
      <c r="F432" t="s">
        <v>18</v>
      </c>
      <c r="G432">
        <v>4</v>
      </c>
      <c r="H432" t="s">
        <v>19</v>
      </c>
      <c r="I432" t="s">
        <v>20</v>
      </c>
      <c r="J432" t="s">
        <v>769</v>
      </c>
      <c r="K432">
        <v>4.3</v>
      </c>
      <c r="L432">
        <v>13499</v>
      </c>
      <c r="M432">
        <v>14999</v>
      </c>
      <c r="N432">
        <v>1500</v>
      </c>
      <c r="O432">
        <v>10.000666710000001</v>
      </c>
    </row>
    <row r="433" spans="1:15" x14ac:dyDescent="0.35">
      <c r="A433" t="s">
        <v>60</v>
      </c>
      <c r="B433" t="s">
        <v>860</v>
      </c>
      <c r="C433" t="s">
        <v>861</v>
      </c>
      <c r="D433" t="s">
        <v>18</v>
      </c>
      <c r="E433">
        <v>256</v>
      </c>
      <c r="F433" t="s">
        <v>18</v>
      </c>
      <c r="G433">
        <v>12</v>
      </c>
      <c r="H433" t="s">
        <v>19</v>
      </c>
      <c r="I433" t="s">
        <v>20</v>
      </c>
      <c r="J433" t="s">
        <v>862</v>
      </c>
      <c r="K433">
        <v>4.4000000000000004</v>
      </c>
      <c r="L433">
        <v>39990</v>
      </c>
      <c r="M433">
        <v>46990</v>
      </c>
      <c r="N433">
        <v>7000</v>
      </c>
      <c r="O433">
        <v>14.89678655</v>
      </c>
    </row>
    <row r="434" spans="1:15" x14ac:dyDescent="0.35">
      <c r="A434" t="s">
        <v>33</v>
      </c>
      <c r="B434" t="s">
        <v>383</v>
      </c>
      <c r="C434" t="s">
        <v>730</v>
      </c>
      <c r="D434" t="s">
        <v>18</v>
      </c>
      <c r="E434">
        <v>128</v>
      </c>
      <c r="F434" t="s">
        <v>18</v>
      </c>
      <c r="G434">
        <v>6</v>
      </c>
      <c r="H434" t="s">
        <v>19</v>
      </c>
      <c r="I434" t="s">
        <v>20</v>
      </c>
      <c r="J434" t="s">
        <v>384</v>
      </c>
      <c r="K434">
        <v>4.5999999999999996</v>
      </c>
      <c r="L434">
        <v>109900</v>
      </c>
      <c r="M434">
        <v>109900</v>
      </c>
      <c r="N434">
        <v>0</v>
      </c>
      <c r="O434">
        <v>0</v>
      </c>
    </row>
    <row r="435" spans="1:15" x14ac:dyDescent="0.35">
      <c r="A435" t="s">
        <v>15</v>
      </c>
      <c r="B435" t="s">
        <v>863</v>
      </c>
      <c r="C435" t="s">
        <v>864</v>
      </c>
      <c r="D435" t="s">
        <v>18</v>
      </c>
      <c r="E435">
        <v>256</v>
      </c>
      <c r="F435" t="s">
        <v>18</v>
      </c>
      <c r="G435">
        <v>8</v>
      </c>
      <c r="H435" t="s">
        <v>19</v>
      </c>
      <c r="I435" t="s">
        <v>20</v>
      </c>
      <c r="J435" t="s">
        <v>865</v>
      </c>
      <c r="K435">
        <v>4.3</v>
      </c>
      <c r="L435">
        <v>73999</v>
      </c>
      <c r="M435">
        <v>87999</v>
      </c>
      <c r="N435">
        <v>14000</v>
      </c>
      <c r="O435">
        <v>15.9092717</v>
      </c>
    </row>
    <row r="436" spans="1:15" x14ac:dyDescent="0.35">
      <c r="A436" t="s">
        <v>50</v>
      </c>
      <c r="B436" t="s">
        <v>866</v>
      </c>
      <c r="C436" t="s">
        <v>867</v>
      </c>
      <c r="D436" t="s">
        <v>18</v>
      </c>
      <c r="E436">
        <v>64</v>
      </c>
      <c r="F436" t="s">
        <v>18</v>
      </c>
      <c r="G436">
        <v>3</v>
      </c>
      <c r="H436" t="s">
        <v>19</v>
      </c>
      <c r="I436" t="s">
        <v>20</v>
      </c>
      <c r="J436" t="s">
        <v>868</v>
      </c>
      <c r="K436">
        <v>4.4000000000000004</v>
      </c>
      <c r="L436">
        <v>9499</v>
      </c>
      <c r="M436">
        <v>9499</v>
      </c>
      <c r="N436">
        <v>0</v>
      </c>
      <c r="O436">
        <v>0</v>
      </c>
    </row>
    <row r="437" spans="1:15" x14ac:dyDescent="0.35">
      <c r="A437" t="s">
        <v>15</v>
      </c>
      <c r="B437" t="s">
        <v>869</v>
      </c>
      <c r="C437" t="s">
        <v>870</v>
      </c>
      <c r="D437" t="s">
        <v>18</v>
      </c>
      <c r="E437">
        <v>8</v>
      </c>
      <c r="F437" t="s">
        <v>18</v>
      </c>
      <c r="G437">
        <v>2</v>
      </c>
      <c r="H437" t="s">
        <v>19</v>
      </c>
      <c r="I437" t="s">
        <v>20</v>
      </c>
      <c r="J437" t="s">
        <v>871</v>
      </c>
      <c r="K437">
        <v>3.8</v>
      </c>
      <c r="L437">
        <v>20400</v>
      </c>
      <c r="M437">
        <v>20400</v>
      </c>
      <c r="N437">
        <v>0</v>
      </c>
      <c r="O437">
        <v>0</v>
      </c>
    </row>
    <row r="438" spans="1:15" x14ac:dyDescent="0.35">
      <c r="A438" t="s">
        <v>29</v>
      </c>
      <c r="B438" t="s">
        <v>872</v>
      </c>
      <c r="C438" t="s">
        <v>873</v>
      </c>
      <c r="D438" t="s">
        <v>18</v>
      </c>
      <c r="E438">
        <v>16</v>
      </c>
      <c r="F438" t="s">
        <v>18</v>
      </c>
      <c r="G438">
        <v>3</v>
      </c>
      <c r="H438" t="s">
        <v>19</v>
      </c>
      <c r="I438" t="s">
        <v>20</v>
      </c>
      <c r="J438" t="s">
        <v>874</v>
      </c>
      <c r="K438">
        <v>4</v>
      </c>
      <c r="L438">
        <v>7499</v>
      </c>
      <c r="M438">
        <v>7499</v>
      </c>
      <c r="N438">
        <v>0</v>
      </c>
      <c r="O438">
        <v>0</v>
      </c>
    </row>
    <row r="439" spans="1:15" x14ac:dyDescent="0.35">
      <c r="A439" t="s">
        <v>33</v>
      </c>
      <c r="B439" t="s">
        <v>406</v>
      </c>
      <c r="C439" t="s">
        <v>407</v>
      </c>
      <c r="D439" t="s">
        <v>18</v>
      </c>
      <c r="E439">
        <v>16</v>
      </c>
      <c r="F439" t="s">
        <v>18</v>
      </c>
      <c r="G439">
        <v>2</v>
      </c>
      <c r="H439" t="s">
        <v>19</v>
      </c>
      <c r="I439" t="s">
        <v>20</v>
      </c>
      <c r="J439" t="s">
        <v>408</v>
      </c>
      <c r="K439">
        <v>4.4000000000000004</v>
      </c>
      <c r="L439">
        <v>49999</v>
      </c>
      <c r="M439">
        <v>49999</v>
      </c>
      <c r="N439">
        <v>0</v>
      </c>
      <c r="O439">
        <v>0</v>
      </c>
    </row>
    <row r="440" spans="1:15" x14ac:dyDescent="0.35">
      <c r="A440" t="s">
        <v>15</v>
      </c>
      <c r="B440" t="s">
        <v>875</v>
      </c>
      <c r="C440" t="s">
        <v>80</v>
      </c>
      <c r="D440" t="s">
        <v>18</v>
      </c>
      <c r="E440">
        <v>64</v>
      </c>
      <c r="F440" t="s">
        <v>18</v>
      </c>
      <c r="G440">
        <v>4</v>
      </c>
      <c r="H440" t="s">
        <v>19</v>
      </c>
      <c r="I440" t="s">
        <v>20</v>
      </c>
      <c r="J440" t="s">
        <v>876</v>
      </c>
      <c r="K440">
        <v>4.3</v>
      </c>
      <c r="L440">
        <v>16990</v>
      </c>
      <c r="M440">
        <v>16990</v>
      </c>
      <c r="N440">
        <v>0</v>
      </c>
      <c r="O440">
        <v>0</v>
      </c>
    </row>
    <row r="441" spans="1:15" x14ac:dyDescent="0.35">
      <c r="A441" t="s">
        <v>15</v>
      </c>
      <c r="B441" t="s">
        <v>877</v>
      </c>
      <c r="C441" t="s">
        <v>35</v>
      </c>
      <c r="D441" t="s">
        <v>18</v>
      </c>
      <c r="E441">
        <v>128</v>
      </c>
      <c r="F441" t="s">
        <v>18</v>
      </c>
      <c r="G441">
        <v>6</v>
      </c>
      <c r="H441" t="s">
        <v>19</v>
      </c>
      <c r="I441" t="s">
        <v>20</v>
      </c>
      <c r="J441" t="s">
        <v>878</v>
      </c>
      <c r="K441">
        <v>4.3</v>
      </c>
      <c r="L441">
        <v>17578</v>
      </c>
      <c r="M441">
        <v>19499</v>
      </c>
      <c r="N441">
        <v>1921</v>
      </c>
      <c r="O441">
        <v>9.8517872709999992</v>
      </c>
    </row>
    <row r="442" spans="1:15" x14ac:dyDescent="0.35">
      <c r="A442" t="s">
        <v>15</v>
      </c>
      <c r="B442" t="s">
        <v>879</v>
      </c>
      <c r="C442" t="s">
        <v>880</v>
      </c>
      <c r="D442" t="s">
        <v>18</v>
      </c>
      <c r="E442">
        <v>32</v>
      </c>
      <c r="F442" t="s">
        <v>18</v>
      </c>
      <c r="G442">
        <v>4</v>
      </c>
      <c r="H442" t="s">
        <v>19</v>
      </c>
      <c r="I442" t="s">
        <v>20</v>
      </c>
      <c r="J442" t="s">
        <v>881</v>
      </c>
      <c r="K442">
        <v>3.9</v>
      </c>
      <c r="L442">
        <v>38900</v>
      </c>
      <c r="M442">
        <v>38900</v>
      </c>
      <c r="N442">
        <v>0</v>
      </c>
      <c r="O442">
        <v>0</v>
      </c>
    </row>
    <row r="443" spans="1:15" x14ac:dyDescent="0.35">
      <c r="A443" t="s">
        <v>15</v>
      </c>
      <c r="B443" t="s">
        <v>346</v>
      </c>
      <c r="C443" t="s">
        <v>88</v>
      </c>
      <c r="D443" t="s">
        <v>18</v>
      </c>
      <c r="E443">
        <v>64</v>
      </c>
      <c r="F443" t="s">
        <v>18</v>
      </c>
      <c r="G443">
        <v>6</v>
      </c>
      <c r="H443" t="s">
        <v>19</v>
      </c>
      <c r="I443" t="s">
        <v>20</v>
      </c>
      <c r="J443" t="s">
        <v>347</v>
      </c>
      <c r="K443">
        <v>4.4000000000000004</v>
      </c>
      <c r="L443">
        <v>24000</v>
      </c>
      <c r="M443">
        <v>24000</v>
      </c>
      <c r="N443">
        <v>0</v>
      </c>
      <c r="O443">
        <v>0</v>
      </c>
    </row>
    <row r="444" spans="1:15" x14ac:dyDescent="0.35">
      <c r="A444" t="s">
        <v>22</v>
      </c>
      <c r="B444">
        <v>5.0999999999999996</v>
      </c>
      <c r="C444" t="s">
        <v>35</v>
      </c>
      <c r="D444" t="s">
        <v>18</v>
      </c>
      <c r="E444">
        <v>32</v>
      </c>
      <c r="F444" t="s">
        <v>18</v>
      </c>
      <c r="G444">
        <v>3</v>
      </c>
      <c r="H444" t="s">
        <v>19</v>
      </c>
      <c r="I444" t="s">
        <v>20</v>
      </c>
      <c r="J444" t="s">
        <v>882</v>
      </c>
      <c r="K444">
        <v>4</v>
      </c>
      <c r="L444">
        <v>7899</v>
      </c>
      <c r="M444">
        <v>7899</v>
      </c>
      <c r="N444">
        <v>0</v>
      </c>
      <c r="O444">
        <v>0</v>
      </c>
    </row>
    <row r="445" spans="1:15" x14ac:dyDescent="0.35">
      <c r="A445" t="s">
        <v>15</v>
      </c>
      <c r="B445" t="s">
        <v>227</v>
      </c>
      <c r="C445" t="s">
        <v>228</v>
      </c>
      <c r="D445" t="s">
        <v>18</v>
      </c>
      <c r="E445">
        <v>64</v>
      </c>
      <c r="F445" t="s">
        <v>18</v>
      </c>
      <c r="G445">
        <v>6</v>
      </c>
      <c r="H445" t="s">
        <v>19</v>
      </c>
      <c r="I445" t="s">
        <v>20</v>
      </c>
      <c r="J445" t="s">
        <v>229</v>
      </c>
      <c r="K445">
        <v>4.3</v>
      </c>
      <c r="L445">
        <v>16299</v>
      </c>
      <c r="M445">
        <v>16299</v>
      </c>
      <c r="N445">
        <v>0</v>
      </c>
      <c r="O445">
        <v>0</v>
      </c>
    </row>
    <row r="446" spans="1:15" x14ac:dyDescent="0.35">
      <c r="A446" t="s">
        <v>15</v>
      </c>
      <c r="B446" t="s">
        <v>883</v>
      </c>
      <c r="C446" t="s">
        <v>884</v>
      </c>
      <c r="D446" t="s">
        <v>18</v>
      </c>
      <c r="E446">
        <v>4</v>
      </c>
      <c r="F446" t="s">
        <v>39</v>
      </c>
      <c r="G446">
        <v>512</v>
      </c>
      <c r="H446" t="s">
        <v>19</v>
      </c>
      <c r="I446" t="s">
        <v>20</v>
      </c>
      <c r="J446" t="s">
        <v>885</v>
      </c>
      <c r="K446">
        <v>4</v>
      </c>
      <c r="L446">
        <v>6048</v>
      </c>
      <c r="M446">
        <v>6048</v>
      </c>
      <c r="N446">
        <v>0</v>
      </c>
      <c r="O446">
        <v>0</v>
      </c>
    </row>
    <row r="447" spans="1:15" x14ac:dyDescent="0.35">
      <c r="A447" t="s">
        <v>50</v>
      </c>
      <c r="B447" t="s">
        <v>691</v>
      </c>
      <c r="C447" t="s">
        <v>886</v>
      </c>
      <c r="D447" t="s">
        <v>18</v>
      </c>
      <c r="E447">
        <v>64</v>
      </c>
      <c r="F447" t="s">
        <v>18</v>
      </c>
      <c r="G447">
        <v>4</v>
      </c>
      <c r="H447" t="s">
        <v>19</v>
      </c>
      <c r="I447" t="s">
        <v>20</v>
      </c>
      <c r="J447" t="s">
        <v>692</v>
      </c>
      <c r="K447">
        <v>4.2</v>
      </c>
      <c r="L447">
        <v>10070</v>
      </c>
      <c r="M447">
        <v>10129</v>
      </c>
      <c r="N447">
        <v>59</v>
      </c>
      <c r="O447">
        <v>0.58248593100000001</v>
      </c>
    </row>
    <row r="448" spans="1:15" x14ac:dyDescent="0.35">
      <c r="A448" t="s">
        <v>15</v>
      </c>
      <c r="B448" t="s">
        <v>887</v>
      </c>
      <c r="C448" t="s">
        <v>424</v>
      </c>
      <c r="D448" t="s">
        <v>18</v>
      </c>
      <c r="E448">
        <v>128</v>
      </c>
      <c r="F448" t="s">
        <v>18</v>
      </c>
      <c r="G448">
        <v>8</v>
      </c>
      <c r="H448" t="s">
        <v>19</v>
      </c>
      <c r="I448" t="s">
        <v>20</v>
      </c>
      <c r="J448" t="s">
        <v>888</v>
      </c>
      <c r="K448">
        <v>4.5</v>
      </c>
      <c r="L448">
        <v>40999</v>
      </c>
      <c r="M448">
        <v>43999</v>
      </c>
      <c r="N448">
        <v>3000</v>
      </c>
      <c r="O448">
        <v>6.8183367800000001</v>
      </c>
    </row>
    <row r="449" spans="1:15" x14ac:dyDescent="0.35">
      <c r="A449" t="s">
        <v>29</v>
      </c>
      <c r="B449" t="s">
        <v>889</v>
      </c>
      <c r="C449" t="s">
        <v>890</v>
      </c>
      <c r="D449" t="s">
        <v>18</v>
      </c>
      <c r="E449">
        <v>64</v>
      </c>
      <c r="F449" t="s">
        <v>18</v>
      </c>
      <c r="G449">
        <v>6</v>
      </c>
      <c r="H449" t="s">
        <v>19</v>
      </c>
      <c r="I449" t="s">
        <v>20</v>
      </c>
      <c r="J449" t="s">
        <v>891</v>
      </c>
      <c r="K449">
        <v>4.2</v>
      </c>
      <c r="L449">
        <v>10999</v>
      </c>
      <c r="M449">
        <v>10999</v>
      </c>
      <c r="N449">
        <v>0</v>
      </c>
      <c r="O449">
        <v>0</v>
      </c>
    </row>
    <row r="450" spans="1:15" x14ac:dyDescent="0.35">
      <c r="A450" t="s">
        <v>324</v>
      </c>
      <c r="B450" t="s">
        <v>892</v>
      </c>
      <c r="C450" t="s">
        <v>851</v>
      </c>
      <c r="D450" t="s">
        <v>18</v>
      </c>
      <c r="E450">
        <v>128</v>
      </c>
      <c r="F450" t="s">
        <v>18</v>
      </c>
      <c r="G450">
        <v>6</v>
      </c>
      <c r="H450" t="s">
        <v>19</v>
      </c>
      <c r="I450" t="s">
        <v>20</v>
      </c>
      <c r="J450" t="s">
        <v>893</v>
      </c>
      <c r="K450">
        <v>4.4000000000000004</v>
      </c>
      <c r="L450">
        <v>18999</v>
      </c>
      <c r="M450">
        <v>23999</v>
      </c>
      <c r="N450">
        <v>5000</v>
      </c>
      <c r="O450">
        <v>20.83420143</v>
      </c>
    </row>
    <row r="451" spans="1:15" x14ac:dyDescent="0.35">
      <c r="A451" t="s">
        <v>124</v>
      </c>
      <c r="B451" t="s">
        <v>700</v>
      </c>
      <c r="C451" t="s">
        <v>568</v>
      </c>
      <c r="D451" t="s">
        <v>18</v>
      </c>
      <c r="E451">
        <v>128</v>
      </c>
      <c r="F451" t="s">
        <v>18</v>
      </c>
      <c r="G451">
        <v>6</v>
      </c>
      <c r="H451" t="s">
        <v>19</v>
      </c>
      <c r="I451" t="s">
        <v>20</v>
      </c>
      <c r="J451" t="s">
        <v>702</v>
      </c>
      <c r="K451">
        <v>4.5999999999999996</v>
      </c>
      <c r="L451">
        <v>53990</v>
      </c>
      <c r="M451">
        <v>53990</v>
      </c>
      <c r="N451">
        <v>0</v>
      </c>
      <c r="O451">
        <v>0</v>
      </c>
    </row>
    <row r="452" spans="1:15" x14ac:dyDescent="0.35">
      <c r="A452" t="s">
        <v>324</v>
      </c>
      <c r="B452" t="s">
        <v>894</v>
      </c>
      <c r="C452" t="s">
        <v>167</v>
      </c>
      <c r="D452" t="s">
        <v>18</v>
      </c>
      <c r="E452">
        <v>128</v>
      </c>
      <c r="F452" t="s">
        <v>18</v>
      </c>
      <c r="G452">
        <v>6</v>
      </c>
      <c r="H452" t="s">
        <v>19</v>
      </c>
      <c r="I452" t="s">
        <v>20</v>
      </c>
      <c r="J452" t="s">
        <v>895</v>
      </c>
      <c r="K452">
        <v>4.4000000000000004</v>
      </c>
      <c r="L452">
        <v>16999</v>
      </c>
      <c r="M452">
        <v>19999</v>
      </c>
      <c r="N452">
        <v>3000</v>
      </c>
      <c r="O452">
        <v>15.00075004</v>
      </c>
    </row>
    <row r="453" spans="1:15" x14ac:dyDescent="0.35">
      <c r="A453" t="s">
        <v>50</v>
      </c>
      <c r="B453" t="s">
        <v>755</v>
      </c>
      <c r="C453" t="s">
        <v>896</v>
      </c>
      <c r="D453" t="s">
        <v>18</v>
      </c>
      <c r="E453">
        <v>128</v>
      </c>
      <c r="F453" t="s">
        <v>18</v>
      </c>
      <c r="G453">
        <v>8</v>
      </c>
      <c r="H453" t="s">
        <v>19</v>
      </c>
      <c r="I453" t="s">
        <v>20</v>
      </c>
      <c r="J453" t="s">
        <v>757</v>
      </c>
      <c r="K453">
        <v>4.4000000000000004</v>
      </c>
      <c r="L453">
        <v>27999</v>
      </c>
      <c r="M453">
        <v>27999</v>
      </c>
      <c r="N453">
        <v>0</v>
      </c>
      <c r="O453">
        <v>0</v>
      </c>
    </row>
    <row r="454" spans="1:15" x14ac:dyDescent="0.35">
      <c r="A454" t="s">
        <v>33</v>
      </c>
      <c r="B454" t="s">
        <v>41</v>
      </c>
      <c r="C454" t="s">
        <v>715</v>
      </c>
      <c r="D454" t="s">
        <v>18</v>
      </c>
      <c r="E454">
        <v>512</v>
      </c>
      <c r="F454" t="s">
        <v>18</v>
      </c>
      <c r="G454">
        <v>6</v>
      </c>
      <c r="H454" t="s">
        <v>19</v>
      </c>
      <c r="I454" t="s">
        <v>20</v>
      </c>
      <c r="J454" t="s">
        <v>43</v>
      </c>
      <c r="K454">
        <v>0</v>
      </c>
      <c r="L454">
        <v>99900</v>
      </c>
      <c r="M454">
        <v>99900</v>
      </c>
      <c r="N454">
        <v>0</v>
      </c>
      <c r="O454">
        <v>0</v>
      </c>
    </row>
    <row r="455" spans="1:15" x14ac:dyDescent="0.35">
      <c r="A455" t="s">
        <v>37</v>
      </c>
      <c r="B455" t="s">
        <v>897</v>
      </c>
      <c r="C455" t="s">
        <v>35</v>
      </c>
      <c r="D455" t="s">
        <v>18</v>
      </c>
      <c r="E455">
        <v>16</v>
      </c>
      <c r="F455" t="s">
        <v>18</v>
      </c>
      <c r="G455">
        <v>2</v>
      </c>
      <c r="H455" t="s">
        <v>19</v>
      </c>
      <c r="I455" t="s">
        <v>20</v>
      </c>
      <c r="J455" t="s">
        <v>898</v>
      </c>
      <c r="K455">
        <v>4.0999999999999996</v>
      </c>
      <c r="L455">
        <v>15999</v>
      </c>
      <c r="M455">
        <v>15999</v>
      </c>
      <c r="N455">
        <v>0</v>
      </c>
      <c r="O455">
        <v>0</v>
      </c>
    </row>
    <row r="456" spans="1:15" x14ac:dyDescent="0.35">
      <c r="A456" t="s">
        <v>15</v>
      </c>
      <c r="B456" t="s">
        <v>863</v>
      </c>
      <c r="C456" t="s">
        <v>899</v>
      </c>
      <c r="D456" t="s">
        <v>18</v>
      </c>
      <c r="E456">
        <v>128</v>
      </c>
      <c r="F456" t="s">
        <v>18</v>
      </c>
      <c r="G456">
        <v>8</v>
      </c>
      <c r="H456" t="s">
        <v>19</v>
      </c>
      <c r="I456" t="s">
        <v>20</v>
      </c>
      <c r="J456" t="s">
        <v>865</v>
      </c>
      <c r="K456">
        <v>4.3</v>
      </c>
      <c r="L456">
        <v>69999</v>
      </c>
      <c r="M456">
        <v>83999</v>
      </c>
      <c r="N456">
        <v>14000</v>
      </c>
      <c r="O456">
        <v>16.666865080000001</v>
      </c>
    </row>
    <row r="457" spans="1:15" x14ac:dyDescent="0.35">
      <c r="A457" t="s">
        <v>185</v>
      </c>
      <c r="B457" t="s">
        <v>900</v>
      </c>
      <c r="C457" t="s">
        <v>187</v>
      </c>
      <c r="D457" t="s">
        <v>18</v>
      </c>
      <c r="E457">
        <v>16</v>
      </c>
      <c r="F457" t="s">
        <v>18</v>
      </c>
      <c r="G457">
        <v>3</v>
      </c>
      <c r="H457" t="s">
        <v>19</v>
      </c>
      <c r="I457" t="s">
        <v>20</v>
      </c>
      <c r="J457" t="s">
        <v>901</v>
      </c>
      <c r="K457">
        <v>4.5</v>
      </c>
      <c r="L457">
        <v>42021</v>
      </c>
      <c r="M457">
        <v>42021</v>
      </c>
      <c r="N457">
        <v>0</v>
      </c>
      <c r="O457">
        <v>0</v>
      </c>
    </row>
    <row r="458" spans="1:15" x14ac:dyDescent="0.35">
      <c r="A458" t="s">
        <v>15</v>
      </c>
      <c r="B458" t="s">
        <v>227</v>
      </c>
      <c r="C458" t="s">
        <v>228</v>
      </c>
      <c r="D458" t="s">
        <v>18</v>
      </c>
      <c r="E458">
        <v>128</v>
      </c>
      <c r="F458" t="s">
        <v>18</v>
      </c>
      <c r="G458">
        <v>8</v>
      </c>
      <c r="H458" t="s">
        <v>19</v>
      </c>
      <c r="I458" t="s">
        <v>20</v>
      </c>
      <c r="J458" t="s">
        <v>229</v>
      </c>
      <c r="K458">
        <v>4.3</v>
      </c>
      <c r="L458">
        <v>19990</v>
      </c>
      <c r="M458">
        <v>19990</v>
      </c>
      <c r="N458">
        <v>0</v>
      </c>
      <c r="O458">
        <v>0</v>
      </c>
    </row>
    <row r="459" spans="1:15" x14ac:dyDescent="0.35">
      <c r="A459" t="s">
        <v>33</v>
      </c>
      <c r="B459" t="s">
        <v>257</v>
      </c>
      <c r="C459" t="s">
        <v>80</v>
      </c>
      <c r="D459" t="s">
        <v>18</v>
      </c>
      <c r="E459">
        <v>64</v>
      </c>
      <c r="F459" t="s">
        <v>18</v>
      </c>
      <c r="G459">
        <v>4</v>
      </c>
      <c r="H459" t="s">
        <v>19</v>
      </c>
      <c r="I459" t="s">
        <v>20</v>
      </c>
      <c r="J459" t="s">
        <v>258</v>
      </c>
      <c r="K459">
        <v>4.5999999999999996</v>
      </c>
      <c r="L459">
        <v>63999</v>
      </c>
      <c r="M459">
        <v>65900</v>
      </c>
      <c r="N459">
        <v>1901</v>
      </c>
      <c r="O459">
        <v>2.884673748</v>
      </c>
    </row>
    <row r="460" spans="1:15" x14ac:dyDescent="0.35">
      <c r="A460" t="s">
        <v>15</v>
      </c>
      <c r="B460" t="s">
        <v>902</v>
      </c>
      <c r="C460" t="s">
        <v>35</v>
      </c>
      <c r="D460" t="s">
        <v>39</v>
      </c>
      <c r="E460">
        <v>2</v>
      </c>
      <c r="F460" t="s">
        <v>39</v>
      </c>
      <c r="G460">
        <v>2</v>
      </c>
      <c r="H460" t="s">
        <v>19</v>
      </c>
      <c r="I460" t="s">
        <v>20</v>
      </c>
      <c r="J460" t="s">
        <v>903</v>
      </c>
      <c r="K460">
        <v>4.2</v>
      </c>
      <c r="L460">
        <v>1435</v>
      </c>
      <c r="M460">
        <v>1435</v>
      </c>
      <c r="N460">
        <v>0</v>
      </c>
      <c r="O460">
        <v>0</v>
      </c>
    </row>
    <row r="461" spans="1:15" x14ac:dyDescent="0.35">
      <c r="A461" t="s">
        <v>37</v>
      </c>
      <c r="B461" t="s">
        <v>904</v>
      </c>
      <c r="C461" t="s">
        <v>35</v>
      </c>
      <c r="D461" t="s">
        <v>39</v>
      </c>
      <c r="E461">
        <v>16</v>
      </c>
      <c r="F461" t="s">
        <v>39</v>
      </c>
      <c r="G461">
        <v>8</v>
      </c>
      <c r="H461" t="s">
        <v>19</v>
      </c>
      <c r="I461" t="s">
        <v>20</v>
      </c>
      <c r="J461" t="s">
        <v>905</v>
      </c>
      <c r="K461">
        <v>3.9</v>
      </c>
      <c r="L461">
        <v>1890</v>
      </c>
      <c r="M461">
        <v>1890</v>
      </c>
      <c r="N461">
        <v>0</v>
      </c>
      <c r="O461">
        <v>0</v>
      </c>
    </row>
    <row r="462" spans="1:15" x14ac:dyDescent="0.35">
      <c r="A462" t="s">
        <v>74</v>
      </c>
      <c r="B462" t="s">
        <v>906</v>
      </c>
      <c r="C462" t="s">
        <v>35</v>
      </c>
      <c r="D462" t="s">
        <v>18</v>
      </c>
      <c r="E462">
        <v>16</v>
      </c>
      <c r="F462" t="s">
        <v>18</v>
      </c>
      <c r="G462">
        <v>2</v>
      </c>
      <c r="H462" t="s">
        <v>19</v>
      </c>
      <c r="I462" t="s">
        <v>20</v>
      </c>
      <c r="J462" t="s">
        <v>907</v>
      </c>
      <c r="K462">
        <v>3.8</v>
      </c>
      <c r="L462">
        <v>5999</v>
      </c>
      <c r="M462">
        <v>5999</v>
      </c>
      <c r="N462">
        <v>0</v>
      </c>
      <c r="O462">
        <v>0</v>
      </c>
    </row>
    <row r="463" spans="1:15" x14ac:dyDescent="0.35">
      <c r="A463" t="s">
        <v>74</v>
      </c>
      <c r="B463" t="s">
        <v>908</v>
      </c>
      <c r="C463" t="s">
        <v>84</v>
      </c>
      <c r="D463" t="s">
        <v>18</v>
      </c>
      <c r="E463">
        <v>32</v>
      </c>
      <c r="F463" t="s">
        <v>18</v>
      </c>
      <c r="G463">
        <v>3</v>
      </c>
      <c r="H463" t="s">
        <v>19</v>
      </c>
      <c r="I463" t="s">
        <v>20</v>
      </c>
      <c r="J463" t="s">
        <v>909</v>
      </c>
      <c r="K463">
        <v>4.3</v>
      </c>
      <c r="L463">
        <v>16999</v>
      </c>
      <c r="M463">
        <v>16999</v>
      </c>
      <c r="N463">
        <v>0</v>
      </c>
      <c r="O463">
        <v>0</v>
      </c>
    </row>
    <row r="464" spans="1:15" x14ac:dyDescent="0.35">
      <c r="A464" t="s">
        <v>74</v>
      </c>
      <c r="B464" t="s">
        <v>910</v>
      </c>
      <c r="C464" t="s">
        <v>167</v>
      </c>
      <c r="D464" t="s">
        <v>18</v>
      </c>
      <c r="E464">
        <v>16</v>
      </c>
      <c r="F464" t="s">
        <v>18</v>
      </c>
      <c r="G464">
        <v>2</v>
      </c>
      <c r="H464" t="s">
        <v>19</v>
      </c>
      <c r="I464" t="s">
        <v>20</v>
      </c>
      <c r="J464" t="s">
        <v>911</v>
      </c>
      <c r="K464">
        <v>4</v>
      </c>
      <c r="L464">
        <v>7999</v>
      </c>
      <c r="M464">
        <v>7999</v>
      </c>
      <c r="N464">
        <v>0</v>
      </c>
      <c r="O464">
        <v>0</v>
      </c>
    </row>
    <row r="465" spans="1:15" x14ac:dyDescent="0.35">
      <c r="A465" t="s">
        <v>25</v>
      </c>
      <c r="B465" t="s">
        <v>912</v>
      </c>
      <c r="C465" t="s">
        <v>913</v>
      </c>
      <c r="D465" t="s">
        <v>18</v>
      </c>
      <c r="E465">
        <v>128</v>
      </c>
      <c r="F465" t="s">
        <v>18</v>
      </c>
      <c r="G465">
        <v>8</v>
      </c>
      <c r="H465" t="s">
        <v>19</v>
      </c>
      <c r="I465" t="s">
        <v>20</v>
      </c>
      <c r="J465" t="s">
        <v>914</v>
      </c>
      <c r="K465">
        <v>4.3</v>
      </c>
      <c r="L465">
        <v>16999</v>
      </c>
      <c r="M465">
        <v>18999</v>
      </c>
      <c r="N465">
        <v>2000</v>
      </c>
      <c r="O465">
        <v>10.52686984</v>
      </c>
    </row>
    <row r="466" spans="1:15" x14ac:dyDescent="0.35">
      <c r="A466" t="s">
        <v>64</v>
      </c>
      <c r="B466" t="s">
        <v>915</v>
      </c>
      <c r="C466" t="s">
        <v>916</v>
      </c>
      <c r="D466" t="s">
        <v>18</v>
      </c>
      <c r="E466">
        <v>64</v>
      </c>
      <c r="F466" t="s">
        <v>18</v>
      </c>
      <c r="G466">
        <v>4</v>
      </c>
      <c r="H466" t="s">
        <v>19</v>
      </c>
      <c r="I466" t="s">
        <v>20</v>
      </c>
      <c r="J466" t="s">
        <v>917</v>
      </c>
      <c r="K466">
        <v>4.4000000000000004</v>
      </c>
      <c r="L466">
        <v>16990</v>
      </c>
      <c r="M466">
        <v>20990</v>
      </c>
      <c r="N466">
        <v>4000</v>
      </c>
      <c r="O466">
        <v>19.056693660000001</v>
      </c>
    </row>
    <row r="467" spans="1:15" x14ac:dyDescent="0.35">
      <c r="A467" t="s">
        <v>15</v>
      </c>
      <c r="B467" t="s">
        <v>737</v>
      </c>
      <c r="C467" t="s">
        <v>738</v>
      </c>
      <c r="D467" t="s">
        <v>18</v>
      </c>
      <c r="E467">
        <v>128</v>
      </c>
      <c r="F467" t="s">
        <v>18</v>
      </c>
      <c r="G467">
        <v>4</v>
      </c>
      <c r="H467" t="s">
        <v>19</v>
      </c>
      <c r="I467" t="s">
        <v>20</v>
      </c>
      <c r="J467" t="s">
        <v>739</v>
      </c>
      <c r="K467">
        <v>4.3</v>
      </c>
      <c r="L467">
        <v>14999</v>
      </c>
      <c r="M467">
        <v>24900</v>
      </c>
      <c r="N467">
        <v>9901</v>
      </c>
      <c r="O467">
        <v>39.763052209999998</v>
      </c>
    </row>
    <row r="468" spans="1:15" x14ac:dyDescent="0.35">
      <c r="A468" t="s">
        <v>15</v>
      </c>
      <c r="B468" t="s">
        <v>918</v>
      </c>
      <c r="C468" t="s">
        <v>35</v>
      </c>
      <c r="D468" t="s">
        <v>18</v>
      </c>
      <c r="E468">
        <v>32</v>
      </c>
      <c r="F468" t="s">
        <v>18</v>
      </c>
      <c r="G468">
        <v>3</v>
      </c>
      <c r="H468" t="s">
        <v>19</v>
      </c>
      <c r="I468" t="s">
        <v>20</v>
      </c>
      <c r="J468" t="s">
        <v>919</v>
      </c>
      <c r="K468">
        <v>4.3</v>
      </c>
      <c r="L468">
        <v>14990</v>
      </c>
      <c r="M468">
        <v>14990</v>
      </c>
      <c r="N468">
        <v>0</v>
      </c>
      <c r="O468">
        <v>0</v>
      </c>
    </row>
    <row r="469" spans="1:15" x14ac:dyDescent="0.35">
      <c r="A469" t="s">
        <v>60</v>
      </c>
      <c r="B469" t="s">
        <v>920</v>
      </c>
      <c r="C469" t="s">
        <v>921</v>
      </c>
      <c r="D469" t="s">
        <v>18</v>
      </c>
      <c r="E469">
        <v>256</v>
      </c>
      <c r="F469" t="s">
        <v>18</v>
      </c>
      <c r="G469">
        <v>8</v>
      </c>
      <c r="H469" t="s">
        <v>19</v>
      </c>
      <c r="I469" t="s">
        <v>20</v>
      </c>
      <c r="J469" t="s">
        <v>922</v>
      </c>
      <c r="K469">
        <v>4.4000000000000004</v>
      </c>
      <c r="L469">
        <v>41990</v>
      </c>
      <c r="M469">
        <v>55990</v>
      </c>
      <c r="N469">
        <v>14000</v>
      </c>
      <c r="O469">
        <v>25.004465079999999</v>
      </c>
    </row>
    <row r="470" spans="1:15" x14ac:dyDescent="0.35">
      <c r="A470" t="s">
        <v>124</v>
      </c>
      <c r="B470">
        <v>10</v>
      </c>
      <c r="C470" t="s">
        <v>923</v>
      </c>
      <c r="D470" t="s">
        <v>18</v>
      </c>
      <c r="E470">
        <v>32</v>
      </c>
      <c r="F470" t="s">
        <v>18</v>
      </c>
      <c r="G470">
        <v>4</v>
      </c>
      <c r="H470" t="s">
        <v>19</v>
      </c>
      <c r="I470" t="s">
        <v>20</v>
      </c>
      <c r="J470" t="s">
        <v>924</v>
      </c>
      <c r="K470">
        <v>4.2</v>
      </c>
      <c r="L470">
        <v>56690</v>
      </c>
      <c r="M470">
        <v>56690</v>
      </c>
      <c r="N470">
        <v>0</v>
      </c>
      <c r="O470">
        <v>0</v>
      </c>
    </row>
    <row r="471" spans="1:15" x14ac:dyDescent="0.35">
      <c r="A471" t="s">
        <v>33</v>
      </c>
      <c r="B471" t="s">
        <v>342</v>
      </c>
      <c r="C471" t="s">
        <v>163</v>
      </c>
      <c r="D471" t="s">
        <v>18</v>
      </c>
      <c r="E471">
        <v>64</v>
      </c>
      <c r="F471" t="s">
        <v>18</v>
      </c>
      <c r="G471">
        <v>2</v>
      </c>
      <c r="H471" t="s">
        <v>19</v>
      </c>
      <c r="I471" t="s">
        <v>20</v>
      </c>
      <c r="J471" t="s">
        <v>343</v>
      </c>
      <c r="K471">
        <v>4.5</v>
      </c>
      <c r="L471">
        <v>49999</v>
      </c>
      <c r="M471">
        <v>49999</v>
      </c>
      <c r="N471">
        <v>0</v>
      </c>
      <c r="O471">
        <v>0</v>
      </c>
    </row>
    <row r="472" spans="1:15" x14ac:dyDescent="0.35">
      <c r="A472" t="s">
        <v>15</v>
      </c>
      <c r="B472" t="s">
        <v>333</v>
      </c>
      <c r="C472" t="s">
        <v>35</v>
      </c>
      <c r="D472" t="s">
        <v>18</v>
      </c>
      <c r="E472">
        <v>16</v>
      </c>
      <c r="F472" t="s">
        <v>18</v>
      </c>
      <c r="G472">
        <v>2</v>
      </c>
      <c r="H472" t="s">
        <v>19</v>
      </c>
      <c r="I472" t="s">
        <v>20</v>
      </c>
      <c r="J472" t="s">
        <v>335</v>
      </c>
      <c r="K472">
        <v>4.0999999999999996</v>
      </c>
      <c r="L472">
        <v>14490</v>
      </c>
      <c r="M472">
        <v>14490</v>
      </c>
      <c r="N472">
        <v>0</v>
      </c>
      <c r="O472">
        <v>0</v>
      </c>
    </row>
    <row r="473" spans="1:15" x14ac:dyDescent="0.35">
      <c r="A473" t="s">
        <v>33</v>
      </c>
      <c r="B473" t="s">
        <v>342</v>
      </c>
      <c r="C473" t="s">
        <v>72</v>
      </c>
      <c r="D473" t="s">
        <v>18</v>
      </c>
      <c r="E473">
        <v>32</v>
      </c>
      <c r="F473" t="s">
        <v>18</v>
      </c>
      <c r="G473">
        <v>2</v>
      </c>
      <c r="H473" t="s">
        <v>19</v>
      </c>
      <c r="I473" t="s">
        <v>20</v>
      </c>
      <c r="J473" t="s">
        <v>343</v>
      </c>
      <c r="K473">
        <v>4.5</v>
      </c>
      <c r="L473">
        <v>25299</v>
      </c>
      <c r="M473">
        <v>29900</v>
      </c>
      <c r="N473">
        <v>4601</v>
      </c>
      <c r="O473">
        <v>15.38795987</v>
      </c>
    </row>
    <row r="474" spans="1:15" x14ac:dyDescent="0.35">
      <c r="A474" t="s">
        <v>33</v>
      </c>
      <c r="B474" t="s">
        <v>925</v>
      </c>
      <c r="C474" t="s">
        <v>35</v>
      </c>
      <c r="D474" t="s">
        <v>18</v>
      </c>
      <c r="E474">
        <v>128</v>
      </c>
      <c r="F474" t="s">
        <v>18</v>
      </c>
      <c r="G474">
        <v>2</v>
      </c>
      <c r="H474" t="s">
        <v>19</v>
      </c>
      <c r="I474" t="s">
        <v>20</v>
      </c>
      <c r="J474" t="s">
        <v>926</v>
      </c>
      <c r="K474">
        <v>4.5</v>
      </c>
      <c r="L474">
        <v>44900</v>
      </c>
      <c r="M474">
        <v>44900</v>
      </c>
      <c r="N474">
        <v>0</v>
      </c>
      <c r="O474">
        <v>0</v>
      </c>
    </row>
    <row r="475" spans="1:15" x14ac:dyDescent="0.35">
      <c r="A475" t="s">
        <v>33</v>
      </c>
      <c r="B475" t="s">
        <v>259</v>
      </c>
      <c r="C475" t="s">
        <v>163</v>
      </c>
      <c r="D475" t="s">
        <v>18</v>
      </c>
      <c r="E475">
        <v>128</v>
      </c>
      <c r="F475" t="s">
        <v>18</v>
      </c>
      <c r="G475">
        <v>64</v>
      </c>
      <c r="H475" t="s">
        <v>19</v>
      </c>
      <c r="I475" t="s">
        <v>20</v>
      </c>
      <c r="J475" t="s">
        <v>260</v>
      </c>
      <c r="K475">
        <v>4.5999999999999996</v>
      </c>
      <c r="L475">
        <v>119900</v>
      </c>
      <c r="M475">
        <v>119900</v>
      </c>
      <c r="N475">
        <v>0</v>
      </c>
      <c r="O475">
        <v>0</v>
      </c>
    </row>
    <row r="476" spans="1:15" x14ac:dyDescent="0.35">
      <c r="A476" t="s">
        <v>74</v>
      </c>
      <c r="B476" t="s">
        <v>927</v>
      </c>
      <c r="C476" t="s">
        <v>72</v>
      </c>
      <c r="D476" t="s">
        <v>18</v>
      </c>
      <c r="E476">
        <v>16</v>
      </c>
      <c r="F476" t="s">
        <v>18</v>
      </c>
      <c r="G476">
        <v>2</v>
      </c>
      <c r="H476" t="s">
        <v>19</v>
      </c>
      <c r="I476" t="s">
        <v>20</v>
      </c>
      <c r="J476" t="s">
        <v>928</v>
      </c>
      <c r="K476">
        <v>4.0999999999999996</v>
      </c>
      <c r="L476">
        <v>6999</v>
      </c>
      <c r="M476">
        <v>6999</v>
      </c>
      <c r="N476">
        <v>0</v>
      </c>
      <c r="O476">
        <v>0</v>
      </c>
    </row>
    <row r="477" spans="1:15" x14ac:dyDescent="0.35">
      <c r="A477" t="s">
        <v>33</v>
      </c>
      <c r="B477" t="s">
        <v>560</v>
      </c>
      <c r="C477" t="s">
        <v>730</v>
      </c>
      <c r="D477" t="s">
        <v>18</v>
      </c>
      <c r="E477">
        <v>256</v>
      </c>
      <c r="F477" t="s">
        <v>18</v>
      </c>
      <c r="G477">
        <v>6</v>
      </c>
      <c r="H477" t="s">
        <v>19</v>
      </c>
      <c r="I477" t="s">
        <v>20</v>
      </c>
      <c r="J477" t="s">
        <v>561</v>
      </c>
      <c r="K477">
        <v>0</v>
      </c>
      <c r="L477">
        <v>139900</v>
      </c>
      <c r="M477">
        <v>139900</v>
      </c>
      <c r="N477">
        <v>0</v>
      </c>
      <c r="O477">
        <v>0</v>
      </c>
    </row>
    <row r="478" spans="1:15" x14ac:dyDescent="0.35">
      <c r="A478" t="s">
        <v>29</v>
      </c>
      <c r="B478" t="s">
        <v>116</v>
      </c>
      <c r="C478" t="s">
        <v>929</v>
      </c>
      <c r="D478" t="s">
        <v>18</v>
      </c>
      <c r="E478">
        <v>32</v>
      </c>
      <c r="F478" t="s">
        <v>18</v>
      </c>
      <c r="G478">
        <v>3</v>
      </c>
      <c r="H478" t="s">
        <v>19</v>
      </c>
      <c r="I478" t="s">
        <v>20</v>
      </c>
      <c r="J478" t="s">
        <v>118</v>
      </c>
      <c r="K478">
        <v>4.3</v>
      </c>
      <c r="L478">
        <v>8999</v>
      </c>
      <c r="M478">
        <v>8999</v>
      </c>
      <c r="N478">
        <v>0</v>
      </c>
      <c r="O478">
        <v>0</v>
      </c>
    </row>
    <row r="479" spans="1:15" x14ac:dyDescent="0.35">
      <c r="A479" t="s">
        <v>22</v>
      </c>
      <c r="B479">
        <v>6310</v>
      </c>
      <c r="C479" t="s">
        <v>35</v>
      </c>
      <c r="D479" t="s">
        <v>39</v>
      </c>
      <c r="E479">
        <v>8</v>
      </c>
      <c r="F479" t="s">
        <v>39</v>
      </c>
      <c r="G479">
        <v>16</v>
      </c>
      <c r="H479" t="s">
        <v>19</v>
      </c>
      <c r="I479" t="s">
        <v>20</v>
      </c>
      <c r="J479" t="s">
        <v>930</v>
      </c>
      <c r="K479">
        <v>0</v>
      </c>
      <c r="L479">
        <v>4400</v>
      </c>
      <c r="M479">
        <v>4400</v>
      </c>
      <c r="N479">
        <v>0</v>
      </c>
      <c r="O479">
        <v>0</v>
      </c>
    </row>
    <row r="480" spans="1:15" x14ac:dyDescent="0.35">
      <c r="A480" t="s">
        <v>37</v>
      </c>
      <c r="B480" t="s">
        <v>931</v>
      </c>
      <c r="C480" t="s">
        <v>80</v>
      </c>
      <c r="D480" t="s">
        <v>18</v>
      </c>
      <c r="E480">
        <v>16</v>
      </c>
      <c r="F480" t="s">
        <v>18</v>
      </c>
      <c r="G480">
        <v>1</v>
      </c>
      <c r="H480" t="s">
        <v>19</v>
      </c>
      <c r="I480" t="s">
        <v>20</v>
      </c>
      <c r="J480" t="s">
        <v>932</v>
      </c>
      <c r="K480">
        <v>3.8</v>
      </c>
      <c r="L480">
        <v>4190</v>
      </c>
      <c r="M480">
        <v>7238</v>
      </c>
      <c r="N480">
        <v>3048</v>
      </c>
      <c r="O480">
        <v>42.11108041</v>
      </c>
    </row>
    <row r="481" spans="1:15" x14ac:dyDescent="0.35">
      <c r="A481" t="s">
        <v>324</v>
      </c>
      <c r="B481" t="s">
        <v>598</v>
      </c>
      <c r="C481" t="s">
        <v>933</v>
      </c>
      <c r="D481" t="s">
        <v>18</v>
      </c>
      <c r="E481">
        <v>32</v>
      </c>
      <c r="F481" t="s">
        <v>18</v>
      </c>
      <c r="G481">
        <v>3</v>
      </c>
      <c r="H481" t="s">
        <v>19</v>
      </c>
      <c r="I481" t="s">
        <v>20</v>
      </c>
      <c r="J481" t="s">
        <v>600</v>
      </c>
      <c r="K481">
        <v>4.3</v>
      </c>
      <c r="L481">
        <v>7999</v>
      </c>
      <c r="M481">
        <v>9999</v>
      </c>
      <c r="N481">
        <v>2000</v>
      </c>
      <c r="O481">
        <v>20.002000200000001</v>
      </c>
    </row>
    <row r="482" spans="1:15" x14ac:dyDescent="0.35">
      <c r="A482" t="s">
        <v>15</v>
      </c>
      <c r="B482" t="s">
        <v>221</v>
      </c>
      <c r="C482" t="s">
        <v>222</v>
      </c>
      <c r="D482" t="s">
        <v>18</v>
      </c>
      <c r="E482">
        <v>128</v>
      </c>
      <c r="F482" t="s">
        <v>18</v>
      </c>
      <c r="G482">
        <v>8</v>
      </c>
      <c r="H482" t="s">
        <v>19</v>
      </c>
      <c r="I482" t="s">
        <v>20</v>
      </c>
      <c r="J482" t="s">
        <v>223</v>
      </c>
      <c r="K482">
        <v>4.5999999999999996</v>
      </c>
      <c r="L482">
        <v>39999</v>
      </c>
      <c r="M482">
        <v>71000</v>
      </c>
      <c r="N482">
        <v>31001</v>
      </c>
      <c r="O482">
        <v>43.663380279999998</v>
      </c>
    </row>
    <row r="483" spans="1:15" x14ac:dyDescent="0.35">
      <c r="A483" t="s">
        <v>33</v>
      </c>
      <c r="B483" t="s">
        <v>41</v>
      </c>
      <c r="C483" t="s">
        <v>56</v>
      </c>
      <c r="D483" t="s">
        <v>18</v>
      </c>
      <c r="E483">
        <v>128</v>
      </c>
      <c r="F483" t="s">
        <v>18</v>
      </c>
      <c r="G483">
        <v>4</v>
      </c>
      <c r="H483" t="s">
        <v>19</v>
      </c>
      <c r="I483" t="s">
        <v>20</v>
      </c>
      <c r="J483" t="s">
        <v>43</v>
      </c>
      <c r="K483">
        <v>0</v>
      </c>
      <c r="L483">
        <v>69900</v>
      </c>
      <c r="M483">
        <v>69900</v>
      </c>
      <c r="N483">
        <v>0</v>
      </c>
      <c r="O483">
        <v>0</v>
      </c>
    </row>
    <row r="484" spans="1:15" x14ac:dyDescent="0.35">
      <c r="A484" t="s">
        <v>22</v>
      </c>
      <c r="B484" t="s">
        <v>934</v>
      </c>
      <c r="C484" t="s">
        <v>35</v>
      </c>
      <c r="D484" t="s">
        <v>39</v>
      </c>
      <c r="E484">
        <v>128</v>
      </c>
      <c r="F484" t="s">
        <v>39</v>
      </c>
      <c r="G484">
        <v>64</v>
      </c>
      <c r="H484" t="s">
        <v>19</v>
      </c>
      <c r="I484" t="s">
        <v>20</v>
      </c>
      <c r="J484" t="s">
        <v>935</v>
      </c>
      <c r="K484">
        <v>3.6</v>
      </c>
      <c r="L484">
        <v>3220</v>
      </c>
      <c r="M484">
        <v>3220</v>
      </c>
      <c r="N484">
        <v>0</v>
      </c>
      <c r="O484">
        <v>0</v>
      </c>
    </row>
    <row r="485" spans="1:15" x14ac:dyDescent="0.35">
      <c r="A485" t="s">
        <v>25</v>
      </c>
      <c r="B485" t="s">
        <v>358</v>
      </c>
      <c r="C485" t="s">
        <v>228</v>
      </c>
      <c r="D485" t="s">
        <v>18</v>
      </c>
      <c r="E485">
        <v>64</v>
      </c>
      <c r="F485" t="s">
        <v>18</v>
      </c>
      <c r="G485">
        <v>4</v>
      </c>
      <c r="H485" t="s">
        <v>19</v>
      </c>
      <c r="I485" t="s">
        <v>20</v>
      </c>
      <c r="J485" t="s">
        <v>360</v>
      </c>
      <c r="K485">
        <v>0</v>
      </c>
      <c r="L485">
        <v>13999</v>
      </c>
      <c r="M485">
        <v>15999</v>
      </c>
      <c r="N485">
        <v>2000</v>
      </c>
      <c r="O485">
        <v>12.5007813</v>
      </c>
    </row>
    <row r="486" spans="1:15" x14ac:dyDescent="0.35">
      <c r="A486" t="s">
        <v>15</v>
      </c>
      <c r="B486" t="s">
        <v>936</v>
      </c>
      <c r="C486" t="s">
        <v>937</v>
      </c>
      <c r="D486" t="s">
        <v>18</v>
      </c>
      <c r="E486">
        <v>32</v>
      </c>
      <c r="F486" t="s">
        <v>18</v>
      </c>
      <c r="G486">
        <v>4</v>
      </c>
      <c r="H486" t="s">
        <v>19</v>
      </c>
      <c r="I486" t="s">
        <v>20</v>
      </c>
      <c r="J486" t="s">
        <v>938</v>
      </c>
      <c r="K486">
        <v>4.4000000000000004</v>
      </c>
      <c r="L486">
        <v>24999</v>
      </c>
      <c r="M486">
        <v>24999</v>
      </c>
      <c r="N486">
        <v>0</v>
      </c>
      <c r="O486">
        <v>0</v>
      </c>
    </row>
    <row r="487" spans="1:15" x14ac:dyDescent="0.35">
      <c r="A487" t="s">
        <v>22</v>
      </c>
      <c r="B487" t="s">
        <v>939</v>
      </c>
      <c r="C487" t="s">
        <v>35</v>
      </c>
      <c r="D487" t="s">
        <v>39</v>
      </c>
      <c r="E487">
        <v>4</v>
      </c>
      <c r="F487" t="s">
        <v>39</v>
      </c>
      <c r="G487">
        <v>4</v>
      </c>
      <c r="H487" t="s">
        <v>19</v>
      </c>
      <c r="I487" t="s">
        <v>20</v>
      </c>
      <c r="J487" t="s">
        <v>940</v>
      </c>
      <c r="K487">
        <v>4.2</v>
      </c>
      <c r="L487">
        <v>1149</v>
      </c>
      <c r="M487">
        <v>1149</v>
      </c>
      <c r="N487">
        <v>0</v>
      </c>
      <c r="O487">
        <v>0</v>
      </c>
    </row>
    <row r="488" spans="1:15" x14ac:dyDescent="0.35">
      <c r="A488" t="s">
        <v>324</v>
      </c>
      <c r="B488" t="s">
        <v>207</v>
      </c>
      <c r="C488" t="s">
        <v>851</v>
      </c>
      <c r="D488" t="s">
        <v>18</v>
      </c>
      <c r="E488">
        <v>128</v>
      </c>
      <c r="F488" t="s">
        <v>18</v>
      </c>
      <c r="G488">
        <v>6</v>
      </c>
      <c r="H488" t="s">
        <v>19</v>
      </c>
      <c r="I488" t="s">
        <v>20</v>
      </c>
      <c r="J488" t="s">
        <v>852</v>
      </c>
      <c r="K488">
        <v>0</v>
      </c>
      <c r="L488">
        <v>24999</v>
      </c>
      <c r="M488">
        <v>24999</v>
      </c>
      <c r="N488">
        <v>0</v>
      </c>
      <c r="O488">
        <v>0</v>
      </c>
    </row>
    <row r="489" spans="1:15" x14ac:dyDescent="0.35">
      <c r="A489" t="s">
        <v>33</v>
      </c>
      <c r="B489" t="s">
        <v>44</v>
      </c>
      <c r="C489" t="s">
        <v>45</v>
      </c>
      <c r="D489" t="s">
        <v>18</v>
      </c>
      <c r="E489">
        <v>128</v>
      </c>
      <c r="F489" t="s">
        <v>18</v>
      </c>
      <c r="G489">
        <v>3</v>
      </c>
      <c r="H489" t="s">
        <v>19</v>
      </c>
      <c r="I489" t="s">
        <v>20</v>
      </c>
      <c r="J489" t="s">
        <v>46</v>
      </c>
      <c r="K489">
        <v>4.5999999999999996</v>
      </c>
      <c r="L489">
        <v>47999</v>
      </c>
      <c r="M489">
        <v>52900</v>
      </c>
      <c r="N489">
        <v>4901</v>
      </c>
      <c r="O489">
        <v>9.264650284</v>
      </c>
    </row>
    <row r="490" spans="1:15" x14ac:dyDescent="0.35">
      <c r="A490" t="s">
        <v>25</v>
      </c>
      <c r="B490" t="s">
        <v>941</v>
      </c>
      <c r="C490" t="s">
        <v>771</v>
      </c>
      <c r="D490" t="s">
        <v>18</v>
      </c>
      <c r="E490">
        <v>64</v>
      </c>
      <c r="F490" t="s">
        <v>18</v>
      </c>
      <c r="G490">
        <v>4</v>
      </c>
      <c r="H490" t="s">
        <v>19</v>
      </c>
      <c r="I490" t="s">
        <v>20</v>
      </c>
      <c r="J490" t="s">
        <v>942</v>
      </c>
      <c r="K490">
        <v>4.4000000000000004</v>
      </c>
      <c r="L490">
        <v>10999</v>
      </c>
      <c r="M490">
        <v>10999</v>
      </c>
      <c r="N490">
        <v>0</v>
      </c>
      <c r="O490">
        <v>0</v>
      </c>
    </row>
    <row r="491" spans="1:15" x14ac:dyDescent="0.35">
      <c r="A491" t="s">
        <v>22</v>
      </c>
      <c r="B491" t="s">
        <v>598</v>
      </c>
      <c r="C491" t="s">
        <v>943</v>
      </c>
      <c r="D491" t="s">
        <v>18</v>
      </c>
      <c r="E491">
        <v>16</v>
      </c>
      <c r="F491" t="s">
        <v>18</v>
      </c>
      <c r="G491">
        <v>2</v>
      </c>
      <c r="H491" t="s">
        <v>19</v>
      </c>
      <c r="I491" t="s">
        <v>20</v>
      </c>
      <c r="J491" t="s">
        <v>944</v>
      </c>
      <c r="K491">
        <v>3.7</v>
      </c>
      <c r="L491">
        <v>7290</v>
      </c>
      <c r="M491">
        <v>7290</v>
      </c>
      <c r="N491">
        <v>0</v>
      </c>
      <c r="O491">
        <v>0</v>
      </c>
    </row>
    <row r="492" spans="1:15" x14ac:dyDescent="0.35">
      <c r="A492" t="s">
        <v>15</v>
      </c>
      <c r="B492" t="s">
        <v>340</v>
      </c>
      <c r="C492" t="s">
        <v>35</v>
      </c>
      <c r="D492" t="s">
        <v>18</v>
      </c>
      <c r="E492">
        <v>16</v>
      </c>
      <c r="F492" t="s">
        <v>18</v>
      </c>
      <c r="G492">
        <v>2</v>
      </c>
      <c r="H492" t="s">
        <v>19</v>
      </c>
      <c r="I492" t="s">
        <v>20</v>
      </c>
      <c r="J492" t="s">
        <v>341</v>
      </c>
      <c r="K492">
        <v>4</v>
      </c>
      <c r="L492">
        <v>14500</v>
      </c>
      <c r="M492">
        <v>14500</v>
      </c>
      <c r="N492">
        <v>0</v>
      </c>
      <c r="O492">
        <v>0</v>
      </c>
    </row>
    <row r="493" spans="1:15" x14ac:dyDescent="0.35">
      <c r="A493" t="s">
        <v>22</v>
      </c>
      <c r="B493" t="s">
        <v>945</v>
      </c>
      <c r="C493" t="s">
        <v>80</v>
      </c>
      <c r="D493" t="s">
        <v>18</v>
      </c>
      <c r="E493">
        <v>32</v>
      </c>
      <c r="F493" t="s">
        <v>18</v>
      </c>
      <c r="G493">
        <v>3</v>
      </c>
      <c r="H493" t="s">
        <v>19</v>
      </c>
      <c r="I493" t="s">
        <v>20</v>
      </c>
      <c r="J493" t="s">
        <v>946</v>
      </c>
      <c r="K493">
        <v>3.8</v>
      </c>
      <c r="L493">
        <v>9999</v>
      </c>
      <c r="M493">
        <v>11099</v>
      </c>
      <c r="N493">
        <v>1100</v>
      </c>
      <c r="O493">
        <v>9.9108027750000005</v>
      </c>
    </row>
    <row r="494" spans="1:15" x14ac:dyDescent="0.35">
      <c r="A494" t="s">
        <v>50</v>
      </c>
      <c r="B494" t="s">
        <v>947</v>
      </c>
      <c r="C494" t="s">
        <v>948</v>
      </c>
      <c r="D494" t="s">
        <v>18</v>
      </c>
      <c r="E494">
        <v>32</v>
      </c>
      <c r="F494" t="s">
        <v>18</v>
      </c>
      <c r="G494">
        <v>2</v>
      </c>
      <c r="H494" t="s">
        <v>19</v>
      </c>
      <c r="I494" t="s">
        <v>20</v>
      </c>
      <c r="J494" t="s">
        <v>949</v>
      </c>
      <c r="K494">
        <v>4.2</v>
      </c>
      <c r="L494">
        <v>7999</v>
      </c>
      <c r="M494">
        <v>7999</v>
      </c>
      <c r="N494">
        <v>0</v>
      </c>
      <c r="O494">
        <v>0</v>
      </c>
    </row>
    <row r="495" spans="1:15" x14ac:dyDescent="0.35">
      <c r="A495" t="s">
        <v>29</v>
      </c>
      <c r="B495" t="s">
        <v>614</v>
      </c>
      <c r="C495" t="s">
        <v>950</v>
      </c>
      <c r="D495" t="s">
        <v>18</v>
      </c>
      <c r="E495">
        <v>128</v>
      </c>
      <c r="F495" t="s">
        <v>18</v>
      </c>
      <c r="G495">
        <v>6</v>
      </c>
      <c r="H495" t="s">
        <v>19</v>
      </c>
      <c r="I495" t="s">
        <v>20</v>
      </c>
      <c r="J495" t="s">
        <v>616</v>
      </c>
      <c r="K495">
        <v>4.3</v>
      </c>
      <c r="L495">
        <v>13999</v>
      </c>
      <c r="M495">
        <v>13999</v>
      </c>
      <c r="N495">
        <v>0</v>
      </c>
      <c r="O495">
        <v>0</v>
      </c>
    </row>
    <row r="496" spans="1:15" x14ac:dyDescent="0.35">
      <c r="A496" t="s">
        <v>29</v>
      </c>
      <c r="B496" t="s">
        <v>526</v>
      </c>
      <c r="C496" t="s">
        <v>704</v>
      </c>
      <c r="D496" t="s">
        <v>18</v>
      </c>
      <c r="E496">
        <v>32</v>
      </c>
      <c r="F496" t="s">
        <v>18</v>
      </c>
      <c r="G496">
        <v>3</v>
      </c>
      <c r="H496" t="s">
        <v>19</v>
      </c>
      <c r="I496" t="s">
        <v>20</v>
      </c>
      <c r="J496" t="s">
        <v>527</v>
      </c>
      <c r="K496">
        <v>4.3</v>
      </c>
      <c r="L496">
        <v>8299</v>
      </c>
      <c r="M496">
        <v>9999</v>
      </c>
      <c r="N496">
        <v>1700</v>
      </c>
      <c r="O496">
        <v>17.001700169999999</v>
      </c>
    </row>
    <row r="497" spans="1:15" x14ac:dyDescent="0.35">
      <c r="A497" t="s">
        <v>15</v>
      </c>
      <c r="B497" t="s">
        <v>951</v>
      </c>
      <c r="C497" t="s">
        <v>88</v>
      </c>
      <c r="D497" t="s">
        <v>18</v>
      </c>
      <c r="E497">
        <v>128</v>
      </c>
      <c r="F497" t="s">
        <v>18</v>
      </c>
      <c r="G497">
        <v>6</v>
      </c>
      <c r="H497" t="s">
        <v>19</v>
      </c>
      <c r="I497" t="s">
        <v>20</v>
      </c>
      <c r="J497" t="s">
        <v>952</v>
      </c>
      <c r="K497">
        <v>4.2</v>
      </c>
      <c r="L497">
        <v>14490</v>
      </c>
      <c r="M497">
        <v>14999</v>
      </c>
      <c r="N497">
        <v>509</v>
      </c>
      <c r="O497">
        <v>3.3935595709999999</v>
      </c>
    </row>
    <row r="498" spans="1:15" x14ac:dyDescent="0.35">
      <c r="A498" t="s">
        <v>78</v>
      </c>
      <c r="B498" t="s">
        <v>953</v>
      </c>
      <c r="C498" t="s">
        <v>72</v>
      </c>
      <c r="D498" t="s">
        <v>18</v>
      </c>
      <c r="E498">
        <v>16</v>
      </c>
      <c r="F498" t="s">
        <v>18</v>
      </c>
      <c r="G498">
        <v>2</v>
      </c>
      <c r="H498" t="s">
        <v>19</v>
      </c>
      <c r="I498" t="s">
        <v>20</v>
      </c>
      <c r="J498" t="s">
        <v>954</v>
      </c>
      <c r="K498">
        <v>3.6</v>
      </c>
      <c r="L498">
        <v>5840</v>
      </c>
      <c r="M498">
        <v>5840</v>
      </c>
      <c r="N498">
        <v>0</v>
      </c>
      <c r="O498">
        <v>0</v>
      </c>
    </row>
    <row r="499" spans="1:15" x14ac:dyDescent="0.35">
      <c r="A499" t="s">
        <v>324</v>
      </c>
      <c r="B499" t="s">
        <v>442</v>
      </c>
      <c r="C499" t="s">
        <v>955</v>
      </c>
      <c r="D499" t="s">
        <v>18</v>
      </c>
      <c r="E499">
        <v>64</v>
      </c>
      <c r="F499" t="s">
        <v>18</v>
      </c>
      <c r="G499">
        <v>4</v>
      </c>
      <c r="H499" t="s">
        <v>19</v>
      </c>
      <c r="I499" t="s">
        <v>20</v>
      </c>
      <c r="J499" t="s">
        <v>444</v>
      </c>
      <c r="K499">
        <v>4.4000000000000004</v>
      </c>
      <c r="L499">
        <v>13999</v>
      </c>
      <c r="M499">
        <v>17999</v>
      </c>
      <c r="N499">
        <v>4000</v>
      </c>
      <c r="O499">
        <v>22.223456859999999</v>
      </c>
    </row>
    <row r="500" spans="1:15" x14ac:dyDescent="0.35">
      <c r="A500" t="s">
        <v>78</v>
      </c>
      <c r="B500" t="s">
        <v>502</v>
      </c>
      <c r="C500" t="s">
        <v>56</v>
      </c>
      <c r="D500" t="s">
        <v>18</v>
      </c>
      <c r="E500">
        <v>32</v>
      </c>
      <c r="F500" t="s">
        <v>18</v>
      </c>
      <c r="G500">
        <v>3</v>
      </c>
      <c r="H500" t="s">
        <v>19</v>
      </c>
      <c r="I500" t="s">
        <v>20</v>
      </c>
      <c r="J500" t="s">
        <v>503</v>
      </c>
      <c r="K500">
        <v>4</v>
      </c>
      <c r="L500">
        <v>11999</v>
      </c>
      <c r="M500">
        <v>11999</v>
      </c>
      <c r="N500">
        <v>0</v>
      </c>
      <c r="O500">
        <v>0</v>
      </c>
    </row>
    <row r="501" spans="1:15" x14ac:dyDescent="0.35">
      <c r="A501" t="s">
        <v>64</v>
      </c>
      <c r="B501" t="s">
        <v>956</v>
      </c>
      <c r="C501" t="s">
        <v>957</v>
      </c>
      <c r="D501" t="s">
        <v>18</v>
      </c>
      <c r="E501">
        <v>128</v>
      </c>
      <c r="F501" t="s">
        <v>18</v>
      </c>
      <c r="G501">
        <v>8</v>
      </c>
      <c r="H501" t="s">
        <v>19</v>
      </c>
      <c r="I501" t="s">
        <v>20</v>
      </c>
      <c r="J501" t="s">
        <v>958</v>
      </c>
      <c r="K501">
        <v>4.3</v>
      </c>
      <c r="L501">
        <v>22490</v>
      </c>
      <c r="M501">
        <v>22490</v>
      </c>
      <c r="N501">
        <v>0</v>
      </c>
      <c r="O501">
        <v>0</v>
      </c>
    </row>
    <row r="502" spans="1:15" x14ac:dyDescent="0.35">
      <c r="A502" t="s">
        <v>50</v>
      </c>
      <c r="B502" t="s">
        <v>356</v>
      </c>
      <c r="C502" t="s">
        <v>959</v>
      </c>
      <c r="D502" t="s">
        <v>18</v>
      </c>
      <c r="E502">
        <v>128</v>
      </c>
      <c r="F502" t="s">
        <v>18</v>
      </c>
      <c r="G502">
        <v>6</v>
      </c>
      <c r="H502" t="s">
        <v>19</v>
      </c>
      <c r="I502" t="s">
        <v>20</v>
      </c>
      <c r="J502" t="s">
        <v>357</v>
      </c>
      <c r="K502">
        <v>4.3</v>
      </c>
      <c r="L502">
        <v>24999</v>
      </c>
      <c r="M502">
        <v>29999</v>
      </c>
      <c r="N502">
        <v>5000</v>
      </c>
      <c r="O502">
        <v>16.667222240000001</v>
      </c>
    </row>
    <row r="503" spans="1:15" x14ac:dyDescent="0.35">
      <c r="A503" t="s">
        <v>50</v>
      </c>
      <c r="B503" t="s">
        <v>960</v>
      </c>
      <c r="C503" t="s">
        <v>407</v>
      </c>
      <c r="D503" t="s">
        <v>18</v>
      </c>
      <c r="E503">
        <v>32</v>
      </c>
      <c r="F503" t="s">
        <v>18</v>
      </c>
      <c r="G503">
        <v>3</v>
      </c>
      <c r="H503" t="s">
        <v>19</v>
      </c>
      <c r="I503" t="s">
        <v>20</v>
      </c>
      <c r="J503" t="s">
        <v>961</v>
      </c>
      <c r="K503">
        <v>4.3</v>
      </c>
      <c r="L503">
        <v>9999</v>
      </c>
      <c r="M503">
        <v>9999</v>
      </c>
      <c r="N503">
        <v>0</v>
      </c>
      <c r="O503">
        <v>0</v>
      </c>
    </row>
    <row r="504" spans="1:15" x14ac:dyDescent="0.35">
      <c r="A504" t="s">
        <v>60</v>
      </c>
      <c r="B504" t="s">
        <v>205</v>
      </c>
      <c r="C504" t="s">
        <v>35</v>
      </c>
      <c r="D504" t="s">
        <v>18</v>
      </c>
      <c r="E504">
        <v>32</v>
      </c>
      <c r="F504" t="s">
        <v>18</v>
      </c>
      <c r="G504">
        <v>3</v>
      </c>
      <c r="H504" t="s">
        <v>19</v>
      </c>
      <c r="I504" t="s">
        <v>20</v>
      </c>
      <c r="J504" t="s">
        <v>206</v>
      </c>
      <c r="K504">
        <v>4.4000000000000004</v>
      </c>
      <c r="L504">
        <v>9490</v>
      </c>
      <c r="M504">
        <v>12990</v>
      </c>
      <c r="N504">
        <v>3500</v>
      </c>
      <c r="O504">
        <v>26.94380293</v>
      </c>
    </row>
    <row r="505" spans="1:15" x14ac:dyDescent="0.35">
      <c r="A505" t="s">
        <v>22</v>
      </c>
      <c r="B505">
        <v>7.2</v>
      </c>
      <c r="C505" t="s">
        <v>962</v>
      </c>
      <c r="D505" t="s">
        <v>18</v>
      </c>
      <c r="E505">
        <v>64</v>
      </c>
      <c r="F505" t="s">
        <v>18</v>
      </c>
      <c r="G505">
        <v>4</v>
      </c>
      <c r="H505" t="s">
        <v>19</v>
      </c>
      <c r="I505" t="s">
        <v>20</v>
      </c>
      <c r="J505" t="s">
        <v>590</v>
      </c>
      <c r="K505">
        <v>4.0999999999999996</v>
      </c>
      <c r="L505">
        <v>19999</v>
      </c>
      <c r="M505">
        <v>19999</v>
      </c>
      <c r="N505">
        <v>0</v>
      </c>
      <c r="O505">
        <v>0</v>
      </c>
    </row>
    <row r="506" spans="1:15" x14ac:dyDescent="0.35">
      <c r="A506" t="s">
        <v>15</v>
      </c>
      <c r="B506" t="s">
        <v>466</v>
      </c>
      <c r="C506" t="s">
        <v>963</v>
      </c>
      <c r="D506" t="s">
        <v>18</v>
      </c>
      <c r="E506">
        <v>128</v>
      </c>
      <c r="F506" t="s">
        <v>18</v>
      </c>
      <c r="G506">
        <v>8</v>
      </c>
      <c r="H506" t="s">
        <v>19</v>
      </c>
      <c r="I506" t="s">
        <v>20</v>
      </c>
      <c r="J506" t="s">
        <v>468</v>
      </c>
      <c r="K506">
        <v>4</v>
      </c>
      <c r="L506">
        <v>49999</v>
      </c>
      <c r="M506">
        <v>65999</v>
      </c>
      <c r="N506">
        <v>16000</v>
      </c>
      <c r="O506">
        <v>24.242791560000001</v>
      </c>
    </row>
    <row r="507" spans="1:15" x14ac:dyDescent="0.35">
      <c r="A507" t="s">
        <v>15</v>
      </c>
      <c r="B507" t="s">
        <v>964</v>
      </c>
      <c r="C507" t="s">
        <v>35</v>
      </c>
      <c r="D507" t="s">
        <v>18</v>
      </c>
      <c r="E507">
        <v>4</v>
      </c>
      <c r="F507" t="s">
        <v>39</v>
      </c>
      <c r="G507">
        <v>512</v>
      </c>
      <c r="H507" t="s">
        <v>19</v>
      </c>
      <c r="I507" t="s">
        <v>20</v>
      </c>
      <c r="J507" t="s">
        <v>965</v>
      </c>
      <c r="K507">
        <v>3.8</v>
      </c>
      <c r="L507">
        <v>5795</v>
      </c>
      <c r="M507">
        <v>5795</v>
      </c>
      <c r="N507">
        <v>0</v>
      </c>
      <c r="O507">
        <v>0</v>
      </c>
    </row>
    <row r="508" spans="1:15" x14ac:dyDescent="0.35">
      <c r="A508" t="s">
        <v>37</v>
      </c>
      <c r="B508" t="s">
        <v>966</v>
      </c>
      <c r="C508" t="s">
        <v>163</v>
      </c>
      <c r="D508" t="s">
        <v>18</v>
      </c>
      <c r="E508">
        <v>32</v>
      </c>
      <c r="F508" t="s">
        <v>18</v>
      </c>
      <c r="G508">
        <v>3</v>
      </c>
      <c r="H508" t="s">
        <v>19</v>
      </c>
      <c r="I508" t="s">
        <v>20</v>
      </c>
      <c r="J508" t="s">
        <v>967</v>
      </c>
      <c r="K508">
        <v>3.8</v>
      </c>
      <c r="L508">
        <v>7999</v>
      </c>
      <c r="M508">
        <v>7999</v>
      </c>
      <c r="N508">
        <v>0</v>
      </c>
      <c r="O508">
        <v>0</v>
      </c>
    </row>
    <row r="509" spans="1:15" x14ac:dyDescent="0.35">
      <c r="A509" t="s">
        <v>185</v>
      </c>
      <c r="B509" t="s">
        <v>968</v>
      </c>
      <c r="C509" t="s">
        <v>969</v>
      </c>
      <c r="D509" t="s">
        <v>18</v>
      </c>
      <c r="E509">
        <v>128</v>
      </c>
      <c r="F509" t="s">
        <v>18</v>
      </c>
      <c r="G509">
        <v>8</v>
      </c>
      <c r="H509" t="s">
        <v>19</v>
      </c>
      <c r="I509" t="s">
        <v>20</v>
      </c>
      <c r="J509" t="s">
        <v>970</v>
      </c>
      <c r="K509">
        <v>4.2</v>
      </c>
      <c r="L509">
        <v>29999</v>
      </c>
      <c r="M509">
        <v>80000</v>
      </c>
      <c r="N509">
        <v>50001</v>
      </c>
      <c r="O509">
        <v>62.501249999999999</v>
      </c>
    </row>
    <row r="510" spans="1:15" x14ac:dyDescent="0.35">
      <c r="A510" t="s">
        <v>74</v>
      </c>
      <c r="B510" t="s">
        <v>971</v>
      </c>
      <c r="C510" t="s">
        <v>84</v>
      </c>
      <c r="D510" t="s">
        <v>18</v>
      </c>
      <c r="E510">
        <v>8</v>
      </c>
      <c r="F510" t="s">
        <v>18</v>
      </c>
      <c r="G510">
        <v>2</v>
      </c>
      <c r="H510" t="s">
        <v>19</v>
      </c>
      <c r="I510" t="s">
        <v>20</v>
      </c>
      <c r="J510" t="s">
        <v>972</v>
      </c>
      <c r="K510">
        <v>3.5</v>
      </c>
      <c r="L510">
        <v>6980</v>
      </c>
      <c r="M510">
        <v>6980</v>
      </c>
      <c r="N510">
        <v>0</v>
      </c>
      <c r="O510">
        <v>0</v>
      </c>
    </row>
    <row r="511" spans="1:15" x14ac:dyDescent="0.35">
      <c r="A511" t="s">
        <v>78</v>
      </c>
      <c r="B511" t="s">
        <v>973</v>
      </c>
      <c r="C511" t="s">
        <v>35</v>
      </c>
      <c r="D511" t="s">
        <v>18</v>
      </c>
      <c r="E511">
        <v>32</v>
      </c>
      <c r="F511" t="s">
        <v>18</v>
      </c>
      <c r="G511">
        <v>3</v>
      </c>
      <c r="H511" t="s">
        <v>19</v>
      </c>
      <c r="I511" t="s">
        <v>20</v>
      </c>
      <c r="J511" t="s">
        <v>974</v>
      </c>
      <c r="K511">
        <v>4.0999999999999996</v>
      </c>
      <c r="L511">
        <v>10999</v>
      </c>
      <c r="M511">
        <v>10999</v>
      </c>
      <c r="N511">
        <v>0</v>
      </c>
      <c r="O511">
        <v>0</v>
      </c>
    </row>
    <row r="512" spans="1:15" x14ac:dyDescent="0.35">
      <c r="A512" t="s">
        <v>29</v>
      </c>
      <c r="B512" t="s">
        <v>614</v>
      </c>
      <c r="C512" t="s">
        <v>950</v>
      </c>
      <c r="D512" t="s">
        <v>18</v>
      </c>
      <c r="E512">
        <v>64</v>
      </c>
      <c r="F512" t="s">
        <v>18</v>
      </c>
      <c r="G512">
        <v>4</v>
      </c>
      <c r="H512" t="s">
        <v>19</v>
      </c>
      <c r="I512" t="s">
        <v>20</v>
      </c>
      <c r="J512" t="s">
        <v>616</v>
      </c>
      <c r="K512">
        <v>4.4000000000000004</v>
      </c>
      <c r="L512">
        <v>11999</v>
      </c>
      <c r="M512">
        <v>11999</v>
      </c>
      <c r="N512">
        <v>0</v>
      </c>
      <c r="O512">
        <v>0</v>
      </c>
    </row>
    <row r="513" spans="1:15" x14ac:dyDescent="0.35">
      <c r="A513" t="s">
        <v>25</v>
      </c>
      <c r="B513" t="s">
        <v>823</v>
      </c>
      <c r="C513" t="s">
        <v>975</v>
      </c>
      <c r="D513" t="s">
        <v>18</v>
      </c>
      <c r="E513">
        <v>128</v>
      </c>
      <c r="F513" t="s">
        <v>18</v>
      </c>
      <c r="G513">
        <v>6</v>
      </c>
      <c r="H513" t="s">
        <v>19</v>
      </c>
      <c r="I513" t="s">
        <v>20</v>
      </c>
      <c r="J513" t="s">
        <v>825</v>
      </c>
      <c r="K513">
        <v>4.5</v>
      </c>
      <c r="L513">
        <v>19999</v>
      </c>
      <c r="M513">
        <v>24999</v>
      </c>
      <c r="N513">
        <v>5000</v>
      </c>
      <c r="O513">
        <v>20.000800030000001</v>
      </c>
    </row>
    <row r="514" spans="1:15" x14ac:dyDescent="0.35">
      <c r="A514" t="s">
        <v>22</v>
      </c>
      <c r="B514" t="s">
        <v>976</v>
      </c>
      <c r="C514" t="s">
        <v>88</v>
      </c>
      <c r="D514" t="s">
        <v>18</v>
      </c>
      <c r="E514">
        <v>64</v>
      </c>
      <c r="F514" t="s">
        <v>18</v>
      </c>
      <c r="G514">
        <v>4</v>
      </c>
      <c r="H514" t="s">
        <v>19</v>
      </c>
      <c r="I514" t="s">
        <v>20</v>
      </c>
      <c r="J514" t="s">
        <v>977</v>
      </c>
      <c r="K514">
        <v>4.3</v>
      </c>
      <c r="L514">
        <v>18599</v>
      </c>
      <c r="M514">
        <v>18599</v>
      </c>
      <c r="N514">
        <v>0</v>
      </c>
      <c r="O514">
        <v>0</v>
      </c>
    </row>
    <row r="515" spans="1:15" x14ac:dyDescent="0.35">
      <c r="A515" t="s">
        <v>15</v>
      </c>
      <c r="B515" t="s">
        <v>978</v>
      </c>
      <c r="C515" t="s">
        <v>35</v>
      </c>
      <c r="D515" t="s">
        <v>18</v>
      </c>
      <c r="E515">
        <v>32</v>
      </c>
      <c r="F515" t="s">
        <v>18</v>
      </c>
      <c r="G515">
        <v>3</v>
      </c>
      <c r="H515" t="s">
        <v>19</v>
      </c>
      <c r="I515" t="s">
        <v>20</v>
      </c>
      <c r="J515" t="s">
        <v>979</v>
      </c>
      <c r="K515">
        <v>4.2</v>
      </c>
      <c r="L515">
        <v>15300</v>
      </c>
      <c r="M515">
        <v>15300</v>
      </c>
      <c r="N515">
        <v>0</v>
      </c>
      <c r="O515">
        <v>0</v>
      </c>
    </row>
    <row r="516" spans="1:15" x14ac:dyDescent="0.35">
      <c r="A516" t="s">
        <v>82</v>
      </c>
      <c r="B516" t="s">
        <v>706</v>
      </c>
      <c r="C516" t="s">
        <v>980</v>
      </c>
      <c r="D516" t="s">
        <v>18</v>
      </c>
      <c r="E516">
        <v>64</v>
      </c>
      <c r="F516" t="s">
        <v>18</v>
      </c>
      <c r="G516">
        <v>4</v>
      </c>
      <c r="H516" t="s">
        <v>19</v>
      </c>
      <c r="I516" t="s">
        <v>20</v>
      </c>
      <c r="J516" t="s">
        <v>708</v>
      </c>
      <c r="K516">
        <v>4.0999999999999996</v>
      </c>
      <c r="L516">
        <v>10999</v>
      </c>
      <c r="M516">
        <v>14999</v>
      </c>
      <c r="N516">
        <v>4000</v>
      </c>
      <c r="O516">
        <v>26.668444560000001</v>
      </c>
    </row>
    <row r="517" spans="1:15" x14ac:dyDescent="0.35">
      <c r="A517" t="s">
        <v>22</v>
      </c>
      <c r="B517" t="s">
        <v>981</v>
      </c>
      <c r="C517" t="s">
        <v>982</v>
      </c>
      <c r="D517" t="s">
        <v>18</v>
      </c>
      <c r="E517">
        <v>64</v>
      </c>
      <c r="F517" t="s">
        <v>18</v>
      </c>
      <c r="G517">
        <v>4</v>
      </c>
      <c r="H517" t="s">
        <v>19</v>
      </c>
      <c r="I517" t="s">
        <v>20</v>
      </c>
      <c r="J517" t="s">
        <v>983</v>
      </c>
      <c r="K517">
        <v>0</v>
      </c>
      <c r="L517">
        <v>12149</v>
      </c>
      <c r="M517">
        <v>12149</v>
      </c>
      <c r="N517">
        <v>0</v>
      </c>
      <c r="O517">
        <v>0</v>
      </c>
    </row>
    <row r="518" spans="1:15" x14ac:dyDescent="0.35">
      <c r="A518" t="s">
        <v>33</v>
      </c>
      <c r="B518" t="s">
        <v>44</v>
      </c>
      <c r="C518" t="s">
        <v>56</v>
      </c>
      <c r="D518" t="s">
        <v>18</v>
      </c>
      <c r="E518">
        <v>64</v>
      </c>
      <c r="F518" t="s">
        <v>18</v>
      </c>
      <c r="G518">
        <v>3</v>
      </c>
      <c r="H518" t="s">
        <v>19</v>
      </c>
      <c r="I518" t="s">
        <v>20</v>
      </c>
      <c r="J518" t="s">
        <v>46</v>
      </c>
      <c r="K518">
        <v>4.5999999999999996</v>
      </c>
      <c r="L518">
        <v>42999</v>
      </c>
      <c r="M518">
        <v>47900</v>
      </c>
      <c r="N518">
        <v>4901</v>
      </c>
      <c r="O518">
        <v>10.23173278</v>
      </c>
    </row>
    <row r="519" spans="1:15" x14ac:dyDescent="0.35">
      <c r="A519" t="s">
        <v>50</v>
      </c>
      <c r="B519" t="s">
        <v>984</v>
      </c>
      <c r="C519" t="s">
        <v>985</v>
      </c>
      <c r="D519" t="s">
        <v>18</v>
      </c>
      <c r="E519">
        <v>256</v>
      </c>
      <c r="F519" t="s">
        <v>18</v>
      </c>
      <c r="G519">
        <v>8</v>
      </c>
      <c r="H519" t="s">
        <v>19</v>
      </c>
      <c r="I519" t="s">
        <v>20</v>
      </c>
      <c r="J519" t="s">
        <v>986</v>
      </c>
      <c r="K519">
        <v>4.3</v>
      </c>
      <c r="L519">
        <v>42999</v>
      </c>
      <c r="M519">
        <v>42999</v>
      </c>
      <c r="N519">
        <v>0</v>
      </c>
      <c r="O519">
        <v>0</v>
      </c>
    </row>
    <row r="520" spans="1:15" x14ac:dyDescent="0.35">
      <c r="A520" t="s">
        <v>25</v>
      </c>
      <c r="B520" t="s">
        <v>403</v>
      </c>
      <c r="C520" t="s">
        <v>987</v>
      </c>
      <c r="D520" t="s">
        <v>18</v>
      </c>
      <c r="E520">
        <v>128</v>
      </c>
      <c r="F520" t="s">
        <v>18</v>
      </c>
      <c r="G520">
        <v>8</v>
      </c>
      <c r="H520" t="s">
        <v>19</v>
      </c>
      <c r="I520" t="s">
        <v>20</v>
      </c>
      <c r="J520" t="s">
        <v>405</v>
      </c>
      <c r="K520">
        <v>4.5</v>
      </c>
      <c r="L520">
        <v>21999</v>
      </c>
      <c r="M520">
        <v>21999</v>
      </c>
      <c r="N520">
        <v>0</v>
      </c>
      <c r="O520">
        <v>0</v>
      </c>
    </row>
    <row r="521" spans="1:15" x14ac:dyDescent="0.35">
      <c r="A521" t="s">
        <v>15</v>
      </c>
      <c r="B521" t="s">
        <v>322</v>
      </c>
      <c r="C521" t="s">
        <v>27</v>
      </c>
      <c r="D521" t="s">
        <v>18</v>
      </c>
      <c r="E521">
        <v>64</v>
      </c>
      <c r="F521" t="s">
        <v>18</v>
      </c>
      <c r="G521">
        <v>4</v>
      </c>
      <c r="H521" t="s">
        <v>19</v>
      </c>
      <c r="I521" t="s">
        <v>20</v>
      </c>
      <c r="J521" t="s">
        <v>323</v>
      </c>
      <c r="K521">
        <v>4.2</v>
      </c>
      <c r="L521">
        <v>10499</v>
      </c>
      <c r="M521">
        <v>11499</v>
      </c>
      <c r="N521">
        <v>1000</v>
      </c>
      <c r="O521">
        <v>8.6964083829999996</v>
      </c>
    </row>
    <row r="522" spans="1:15" x14ac:dyDescent="0.35">
      <c r="A522" t="s">
        <v>124</v>
      </c>
      <c r="B522" t="s">
        <v>988</v>
      </c>
      <c r="C522" t="s">
        <v>163</v>
      </c>
      <c r="D522" t="s">
        <v>18</v>
      </c>
      <c r="E522">
        <v>16</v>
      </c>
      <c r="F522" t="s">
        <v>18</v>
      </c>
      <c r="G522">
        <v>2</v>
      </c>
      <c r="H522" t="s">
        <v>19</v>
      </c>
      <c r="I522" t="s">
        <v>20</v>
      </c>
      <c r="J522" t="s">
        <v>989</v>
      </c>
      <c r="K522">
        <v>4.4000000000000004</v>
      </c>
      <c r="L522">
        <v>59900</v>
      </c>
      <c r="M522">
        <v>59900</v>
      </c>
      <c r="N522">
        <v>0</v>
      </c>
      <c r="O522">
        <v>0</v>
      </c>
    </row>
    <row r="523" spans="1:15" x14ac:dyDescent="0.35">
      <c r="A523" t="s">
        <v>64</v>
      </c>
      <c r="B523" t="s">
        <v>412</v>
      </c>
      <c r="C523" t="s">
        <v>91</v>
      </c>
      <c r="D523" t="s">
        <v>18</v>
      </c>
      <c r="E523">
        <v>256</v>
      </c>
      <c r="F523" t="s">
        <v>18</v>
      </c>
      <c r="G523">
        <v>8</v>
      </c>
      <c r="H523" t="s">
        <v>19</v>
      </c>
      <c r="I523" t="s">
        <v>20</v>
      </c>
      <c r="J523" t="s">
        <v>414</v>
      </c>
      <c r="K523">
        <v>4.3</v>
      </c>
      <c r="L523">
        <v>14990</v>
      </c>
      <c r="M523">
        <v>14990</v>
      </c>
      <c r="N523">
        <v>0</v>
      </c>
      <c r="O523">
        <v>0</v>
      </c>
    </row>
    <row r="524" spans="1:15" x14ac:dyDescent="0.35">
      <c r="A524" t="s">
        <v>37</v>
      </c>
      <c r="B524" t="s">
        <v>576</v>
      </c>
      <c r="C524" t="s">
        <v>72</v>
      </c>
      <c r="D524" t="s">
        <v>18</v>
      </c>
      <c r="E524">
        <v>32</v>
      </c>
      <c r="F524" t="s">
        <v>18</v>
      </c>
      <c r="G524">
        <v>4</v>
      </c>
      <c r="H524" t="s">
        <v>19</v>
      </c>
      <c r="I524" t="s">
        <v>20</v>
      </c>
      <c r="J524" t="s">
        <v>578</v>
      </c>
      <c r="K524">
        <v>4</v>
      </c>
      <c r="L524">
        <v>15490</v>
      </c>
      <c r="M524">
        <v>15490</v>
      </c>
      <c r="N524">
        <v>0</v>
      </c>
      <c r="O524">
        <v>0</v>
      </c>
    </row>
    <row r="525" spans="1:15" x14ac:dyDescent="0.35">
      <c r="A525" t="s">
        <v>60</v>
      </c>
      <c r="B525" t="s">
        <v>284</v>
      </c>
      <c r="C525" t="s">
        <v>990</v>
      </c>
      <c r="D525" t="s">
        <v>18</v>
      </c>
      <c r="E525">
        <v>256</v>
      </c>
      <c r="F525" t="s">
        <v>18</v>
      </c>
      <c r="G525">
        <v>8</v>
      </c>
      <c r="H525" t="s">
        <v>19</v>
      </c>
      <c r="I525" t="s">
        <v>20</v>
      </c>
      <c r="J525" t="s">
        <v>285</v>
      </c>
      <c r="K525">
        <v>4.4000000000000004</v>
      </c>
      <c r="L525">
        <v>27990</v>
      </c>
      <c r="M525">
        <v>35990</v>
      </c>
      <c r="N525">
        <v>8000</v>
      </c>
      <c r="O525">
        <v>22.228396780000001</v>
      </c>
    </row>
    <row r="526" spans="1:15" x14ac:dyDescent="0.35">
      <c r="A526" t="s">
        <v>15</v>
      </c>
      <c r="B526" t="s">
        <v>991</v>
      </c>
      <c r="C526" t="s">
        <v>72</v>
      </c>
      <c r="D526" t="s">
        <v>18</v>
      </c>
      <c r="E526">
        <v>64</v>
      </c>
      <c r="F526" t="s">
        <v>18</v>
      </c>
      <c r="G526">
        <v>6</v>
      </c>
      <c r="H526" t="s">
        <v>19</v>
      </c>
      <c r="I526" t="s">
        <v>20</v>
      </c>
      <c r="J526" t="s">
        <v>992</v>
      </c>
      <c r="K526">
        <v>4.2</v>
      </c>
      <c r="L526">
        <v>29990</v>
      </c>
      <c r="M526">
        <v>29990</v>
      </c>
      <c r="N526">
        <v>0</v>
      </c>
      <c r="O526">
        <v>0</v>
      </c>
    </row>
    <row r="527" spans="1:15" x14ac:dyDescent="0.35">
      <c r="A527" t="s">
        <v>15</v>
      </c>
      <c r="B527" t="s">
        <v>331</v>
      </c>
      <c r="C527" t="s">
        <v>35</v>
      </c>
      <c r="D527" t="s">
        <v>18</v>
      </c>
      <c r="E527">
        <v>16</v>
      </c>
      <c r="F527" t="s">
        <v>18</v>
      </c>
      <c r="G527">
        <v>64</v>
      </c>
      <c r="H527" t="s">
        <v>652</v>
      </c>
      <c r="I527" t="s">
        <v>20</v>
      </c>
      <c r="J527" t="s">
        <v>332</v>
      </c>
      <c r="K527">
        <v>4.3</v>
      </c>
      <c r="L527">
        <v>1625</v>
      </c>
      <c r="M527">
        <v>1625</v>
      </c>
      <c r="N527">
        <v>0</v>
      </c>
      <c r="O527">
        <v>0</v>
      </c>
    </row>
    <row r="528" spans="1:15" x14ac:dyDescent="0.35">
      <c r="A528" t="s">
        <v>15</v>
      </c>
      <c r="B528" t="s">
        <v>936</v>
      </c>
      <c r="C528" t="s">
        <v>183</v>
      </c>
      <c r="D528" t="s">
        <v>18</v>
      </c>
      <c r="E528">
        <v>32</v>
      </c>
      <c r="F528" t="s">
        <v>18</v>
      </c>
      <c r="G528">
        <v>4</v>
      </c>
      <c r="H528" t="s">
        <v>19</v>
      </c>
      <c r="I528" t="s">
        <v>20</v>
      </c>
      <c r="J528" t="s">
        <v>938</v>
      </c>
      <c r="K528">
        <v>4.4000000000000004</v>
      </c>
      <c r="L528">
        <v>22222</v>
      </c>
      <c r="M528">
        <v>52000</v>
      </c>
      <c r="N528">
        <v>29778</v>
      </c>
      <c r="O528">
        <v>57.265384619999999</v>
      </c>
    </row>
    <row r="529" spans="1:15" x14ac:dyDescent="0.35">
      <c r="A529" t="s">
        <v>25</v>
      </c>
      <c r="B529" t="s">
        <v>57</v>
      </c>
      <c r="C529" t="s">
        <v>993</v>
      </c>
      <c r="D529" t="s">
        <v>18</v>
      </c>
      <c r="E529">
        <v>128</v>
      </c>
      <c r="F529" t="s">
        <v>18</v>
      </c>
      <c r="G529">
        <v>8</v>
      </c>
      <c r="H529" t="s">
        <v>19</v>
      </c>
      <c r="I529" t="s">
        <v>20</v>
      </c>
      <c r="J529" t="s">
        <v>59</v>
      </c>
      <c r="K529">
        <v>4.3</v>
      </c>
      <c r="L529">
        <v>21999</v>
      </c>
      <c r="M529">
        <v>23999</v>
      </c>
      <c r="N529">
        <v>2000</v>
      </c>
      <c r="O529">
        <v>8.3336805700000003</v>
      </c>
    </row>
    <row r="530" spans="1:15" x14ac:dyDescent="0.35">
      <c r="A530" t="s">
        <v>50</v>
      </c>
      <c r="B530" t="s">
        <v>609</v>
      </c>
      <c r="C530" t="s">
        <v>994</v>
      </c>
      <c r="D530" t="s">
        <v>18</v>
      </c>
      <c r="E530">
        <v>32</v>
      </c>
      <c r="F530" t="s">
        <v>18</v>
      </c>
      <c r="G530">
        <v>2</v>
      </c>
      <c r="H530" t="s">
        <v>19</v>
      </c>
      <c r="I530" t="s">
        <v>20</v>
      </c>
      <c r="J530" t="s">
        <v>610</v>
      </c>
      <c r="K530">
        <v>4.5</v>
      </c>
      <c r="L530">
        <v>7619</v>
      </c>
      <c r="M530">
        <v>7619</v>
      </c>
      <c r="N530">
        <v>0</v>
      </c>
      <c r="O530">
        <v>0</v>
      </c>
    </row>
    <row r="531" spans="1:15" x14ac:dyDescent="0.35">
      <c r="A531" t="s">
        <v>15</v>
      </c>
      <c r="B531" t="s">
        <v>995</v>
      </c>
      <c r="C531" t="s">
        <v>80</v>
      </c>
      <c r="D531" t="s">
        <v>18</v>
      </c>
      <c r="E531">
        <v>128</v>
      </c>
      <c r="F531" t="s">
        <v>18</v>
      </c>
      <c r="G531">
        <v>6</v>
      </c>
      <c r="H531" t="s">
        <v>19</v>
      </c>
      <c r="I531" t="s">
        <v>20</v>
      </c>
      <c r="J531" t="s">
        <v>996</v>
      </c>
      <c r="K531">
        <v>4.3</v>
      </c>
      <c r="L531">
        <v>30900</v>
      </c>
      <c r="M531">
        <v>30900</v>
      </c>
      <c r="N531">
        <v>0</v>
      </c>
      <c r="O531">
        <v>0</v>
      </c>
    </row>
    <row r="532" spans="1:15" x14ac:dyDescent="0.35">
      <c r="A532" t="s">
        <v>25</v>
      </c>
      <c r="B532" t="s">
        <v>199</v>
      </c>
      <c r="C532" t="s">
        <v>997</v>
      </c>
      <c r="D532" t="s">
        <v>18</v>
      </c>
      <c r="E532">
        <v>64</v>
      </c>
      <c r="F532" t="s">
        <v>18</v>
      </c>
      <c r="G532">
        <v>6</v>
      </c>
      <c r="H532" t="s">
        <v>19</v>
      </c>
      <c r="I532" t="s">
        <v>20</v>
      </c>
      <c r="J532" t="s">
        <v>201</v>
      </c>
      <c r="K532">
        <v>4.4000000000000004</v>
      </c>
      <c r="L532">
        <v>17999</v>
      </c>
      <c r="M532">
        <v>17999</v>
      </c>
      <c r="N532">
        <v>0</v>
      </c>
      <c r="O532">
        <v>0</v>
      </c>
    </row>
    <row r="533" spans="1:15" x14ac:dyDescent="0.35">
      <c r="A533" t="s">
        <v>29</v>
      </c>
      <c r="B533" t="s">
        <v>998</v>
      </c>
      <c r="C533" t="s">
        <v>999</v>
      </c>
      <c r="D533" t="s">
        <v>18</v>
      </c>
      <c r="E533">
        <v>128</v>
      </c>
      <c r="F533" t="s">
        <v>18</v>
      </c>
      <c r="G533">
        <v>8</v>
      </c>
      <c r="H533" t="s">
        <v>19</v>
      </c>
      <c r="I533" t="s">
        <v>20</v>
      </c>
      <c r="J533" t="s">
        <v>1000</v>
      </c>
      <c r="K533">
        <v>4.3</v>
      </c>
      <c r="L533">
        <v>15999</v>
      </c>
      <c r="M533">
        <v>18999</v>
      </c>
      <c r="N533">
        <v>3000</v>
      </c>
      <c r="O533">
        <v>15.790304750000001</v>
      </c>
    </row>
    <row r="534" spans="1:15" x14ac:dyDescent="0.35">
      <c r="A534" t="s">
        <v>15</v>
      </c>
      <c r="B534" t="s">
        <v>1001</v>
      </c>
      <c r="C534" t="s">
        <v>35</v>
      </c>
      <c r="D534" t="s">
        <v>18</v>
      </c>
      <c r="E534">
        <v>16</v>
      </c>
      <c r="F534" t="s">
        <v>18</v>
      </c>
      <c r="G534">
        <v>2</v>
      </c>
      <c r="H534" t="s">
        <v>19</v>
      </c>
      <c r="I534" t="s">
        <v>20</v>
      </c>
      <c r="J534" t="s">
        <v>1002</v>
      </c>
      <c r="K534">
        <v>4.3</v>
      </c>
      <c r="L534">
        <v>8990</v>
      </c>
      <c r="M534">
        <v>8990</v>
      </c>
      <c r="N534">
        <v>0</v>
      </c>
      <c r="O534">
        <v>0</v>
      </c>
    </row>
    <row r="535" spans="1:15" x14ac:dyDescent="0.35">
      <c r="A535" t="s">
        <v>37</v>
      </c>
      <c r="B535" t="s">
        <v>418</v>
      </c>
      <c r="C535" t="s">
        <v>72</v>
      </c>
      <c r="D535" t="s">
        <v>18</v>
      </c>
      <c r="E535">
        <v>16</v>
      </c>
      <c r="F535" t="s">
        <v>18</v>
      </c>
      <c r="G535">
        <v>3</v>
      </c>
      <c r="H535" t="s">
        <v>19</v>
      </c>
      <c r="I535" t="s">
        <v>20</v>
      </c>
      <c r="J535" t="s">
        <v>419</v>
      </c>
      <c r="K535">
        <v>4</v>
      </c>
      <c r="L535">
        <v>6450</v>
      </c>
      <c r="M535">
        <v>6450</v>
      </c>
      <c r="N535">
        <v>0</v>
      </c>
      <c r="O535">
        <v>0</v>
      </c>
    </row>
    <row r="536" spans="1:15" x14ac:dyDescent="0.35">
      <c r="A536" t="s">
        <v>82</v>
      </c>
      <c r="B536" t="s">
        <v>1003</v>
      </c>
      <c r="C536" t="s">
        <v>35</v>
      </c>
      <c r="D536" t="s">
        <v>18</v>
      </c>
      <c r="E536">
        <v>16</v>
      </c>
      <c r="F536" t="s">
        <v>39</v>
      </c>
      <c r="G536">
        <v>512</v>
      </c>
      <c r="H536" t="s">
        <v>19</v>
      </c>
      <c r="I536" t="s">
        <v>20</v>
      </c>
      <c r="J536" t="s">
        <v>1004</v>
      </c>
      <c r="K536">
        <v>3.8</v>
      </c>
      <c r="L536">
        <v>15990</v>
      </c>
      <c r="M536">
        <v>15990</v>
      </c>
      <c r="N536">
        <v>0</v>
      </c>
      <c r="O536">
        <v>0</v>
      </c>
    </row>
    <row r="537" spans="1:15" x14ac:dyDescent="0.35">
      <c r="A537" t="s">
        <v>22</v>
      </c>
      <c r="B537">
        <v>5</v>
      </c>
      <c r="C537" t="s">
        <v>680</v>
      </c>
      <c r="D537" t="s">
        <v>18</v>
      </c>
      <c r="E537">
        <v>16</v>
      </c>
      <c r="F537" t="s">
        <v>18</v>
      </c>
      <c r="G537">
        <v>3</v>
      </c>
      <c r="H537" t="s">
        <v>19</v>
      </c>
      <c r="I537" t="s">
        <v>20</v>
      </c>
      <c r="J537" t="s">
        <v>478</v>
      </c>
      <c r="K537">
        <v>4.0999999999999996</v>
      </c>
      <c r="L537">
        <v>16199</v>
      </c>
      <c r="M537">
        <v>16199</v>
      </c>
      <c r="N537">
        <v>0</v>
      </c>
      <c r="O537">
        <v>0</v>
      </c>
    </row>
    <row r="538" spans="1:15" x14ac:dyDescent="0.35">
      <c r="A538" t="s">
        <v>22</v>
      </c>
      <c r="B538">
        <v>6310</v>
      </c>
      <c r="C538" t="s">
        <v>35</v>
      </c>
      <c r="D538" t="s">
        <v>39</v>
      </c>
      <c r="E538">
        <v>16</v>
      </c>
      <c r="F538" t="s">
        <v>39</v>
      </c>
      <c r="G538">
        <v>8</v>
      </c>
      <c r="H538" t="s">
        <v>19</v>
      </c>
      <c r="I538" t="s">
        <v>20</v>
      </c>
      <c r="J538" t="s">
        <v>930</v>
      </c>
      <c r="K538">
        <v>0</v>
      </c>
      <c r="L538">
        <v>4189</v>
      </c>
      <c r="M538">
        <v>4189</v>
      </c>
      <c r="N538">
        <v>0</v>
      </c>
      <c r="O538">
        <v>0</v>
      </c>
    </row>
    <row r="539" spans="1:15" x14ac:dyDescent="0.35">
      <c r="A539" t="s">
        <v>124</v>
      </c>
      <c r="B539" t="s">
        <v>1005</v>
      </c>
      <c r="C539" t="s">
        <v>334</v>
      </c>
      <c r="D539" t="s">
        <v>18</v>
      </c>
      <c r="E539">
        <v>16</v>
      </c>
      <c r="F539" t="s">
        <v>18</v>
      </c>
      <c r="G539">
        <v>2</v>
      </c>
      <c r="H539" t="s">
        <v>19</v>
      </c>
      <c r="I539" t="s">
        <v>20</v>
      </c>
      <c r="J539" t="s">
        <v>1006</v>
      </c>
      <c r="K539">
        <v>3.7</v>
      </c>
      <c r="L539">
        <v>16990</v>
      </c>
      <c r="M539">
        <v>16990</v>
      </c>
      <c r="N539">
        <v>0</v>
      </c>
      <c r="O539">
        <v>0</v>
      </c>
    </row>
    <row r="540" spans="1:15" x14ac:dyDescent="0.35">
      <c r="A540" t="s">
        <v>324</v>
      </c>
      <c r="B540" t="s">
        <v>1007</v>
      </c>
      <c r="C540" t="s">
        <v>1008</v>
      </c>
      <c r="D540" t="s">
        <v>18</v>
      </c>
      <c r="E540">
        <v>128</v>
      </c>
      <c r="F540" t="s">
        <v>18</v>
      </c>
      <c r="G540">
        <v>6</v>
      </c>
      <c r="H540" t="s">
        <v>19</v>
      </c>
      <c r="I540" t="s">
        <v>20</v>
      </c>
      <c r="J540" t="s">
        <v>1009</v>
      </c>
      <c r="K540">
        <v>4.5</v>
      </c>
      <c r="L540">
        <v>15999</v>
      </c>
      <c r="M540">
        <v>19999</v>
      </c>
      <c r="N540">
        <v>4000</v>
      </c>
      <c r="O540">
        <v>20.001000049999998</v>
      </c>
    </row>
    <row r="541" spans="1:15" x14ac:dyDescent="0.35">
      <c r="A541" t="s">
        <v>15</v>
      </c>
      <c r="B541" t="s">
        <v>113</v>
      </c>
      <c r="C541" t="s">
        <v>176</v>
      </c>
      <c r="D541" t="s">
        <v>18</v>
      </c>
      <c r="E541">
        <v>512</v>
      </c>
      <c r="F541" t="s">
        <v>18</v>
      </c>
      <c r="G541">
        <v>8</v>
      </c>
      <c r="H541" t="s">
        <v>19</v>
      </c>
      <c r="I541" t="s">
        <v>20</v>
      </c>
      <c r="J541" t="s">
        <v>115</v>
      </c>
      <c r="K541">
        <v>4.5999999999999996</v>
      </c>
      <c r="L541">
        <v>59999</v>
      </c>
      <c r="M541">
        <v>59999</v>
      </c>
      <c r="N541">
        <v>0</v>
      </c>
      <c r="O541">
        <v>0</v>
      </c>
    </row>
    <row r="542" spans="1:15" x14ac:dyDescent="0.35">
      <c r="A542" t="s">
        <v>78</v>
      </c>
      <c r="B542" t="s">
        <v>140</v>
      </c>
      <c r="C542" t="s">
        <v>35</v>
      </c>
      <c r="D542" t="s">
        <v>18</v>
      </c>
      <c r="E542">
        <v>16</v>
      </c>
      <c r="F542" t="s">
        <v>18</v>
      </c>
      <c r="G542">
        <v>2</v>
      </c>
      <c r="H542" t="s">
        <v>19</v>
      </c>
      <c r="I542" t="s">
        <v>20</v>
      </c>
      <c r="J542" t="s">
        <v>141</v>
      </c>
      <c r="K542">
        <v>4</v>
      </c>
      <c r="L542">
        <v>4499</v>
      </c>
      <c r="M542">
        <v>4499</v>
      </c>
      <c r="N542">
        <v>0</v>
      </c>
      <c r="O542">
        <v>0</v>
      </c>
    </row>
    <row r="543" spans="1:15" x14ac:dyDescent="0.35">
      <c r="A543" t="s">
        <v>15</v>
      </c>
      <c r="B543" t="s">
        <v>1010</v>
      </c>
      <c r="C543" t="s">
        <v>35</v>
      </c>
      <c r="D543" t="s">
        <v>18</v>
      </c>
      <c r="E543">
        <v>8</v>
      </c>
      <c r="F543" t="s">
        <v>18</v>
      </c>
      <c r="G543">
        <v>2</v>
      </c>
      <c r="H543" t="s">
        <v>19</v>
      </c>
      <c r="I543" t="s">
        <v>20</v>
      </c>
      <c r="J543" t="s">
        <v>1011</v>
      </c>
      <c r="K543">
        <v>3.8</v>
      </c>
      <c r="L543">
        <v>26000</v>
      </c>
      <c r="M543">
        <v>26000</v>
      </c>
      <c r="N543">
        <v>0</v>
      </c>
      <c r="O543">
        <v>0</v>
      </c>
    </row>
    <row r="544" spans="1:15" x14ac:dyDescent="0.35">
      <c r="A544" t="s">
        <v>15</v>
      </c>
      <c r="B544" t="s">
        <v>1012</v>
      </c>
      <c r="C544" t="s">
        <v>717</v>
      </c>
      <c r="D544" t="s">
        <v>18</v>
      </c>
      <c r="E544">
        <v>128</v>
      </c>
      <c r="F544" t="s">
        <v>18</v>
      </c>
      <c r="G544">
        <v>6</v>
      </c>
      <c r="H544" t="s">
        <v>19</v>
      </c>
      <c r="I544" t="s">
        <v>20</v>
      </c>
      <c r="J544" t="s">
        <v>1013</v>
      </c>
      <c r="K544">
        <v>4.3</v>
      </c>
      <c r="L544">
        <v>21450</v>
      </c>
      <c r="M544">
        <v>21450</v>
      </c>
      <c r="N544">
        <v>0</v>
      </c>
      <c r="O544">
        <v>0</v>
      </c>
    </row>
    <row r="545" spans="1:15" x14ac:dyDescent="0.35">
      <c r="A545" t="s">
        <v>33</v>
      </c>
      <c r="B545" t="s">
        <v>44</v>
      </c>
      <c r="C545" t="s">
        <v>167</v>
      </c>
      <c r="D545" t="s">
        <v>18</v>
      </c>
      <c r="E545">
        <v>128</v>
      </c>
      <c r="F545" t="s">
        <v>18</v>
      </c>
      <c r="G545">
        <v>3</v>
      </c>
      <c r="H545" t="s">
        <v>19</v>
      </c>
      <c r="I545" t="s">
        <v>20</v>
      </c>
      <c r="J545" t="s">
        <v>46</v>
      </c>
      <c r="K545">
        <v>4.5999999999999996</v>
      </c>
      <c r="L545">
        <v>47999</v>
      </c>
      <c r="M545">
        <v>52900</v>
      </c>
      <c r="N545">
        <v>4901</v>
      </c>
      <c r="O545">
        <v>9.264650284</v>
      </c>
    </row>
    <row r="546" spans="1:15" x14ac:dyDescent="0.35">
      <c r="A546" t="s">
        <v>15</v>
      </c>
      <c r="B546" t="s">
        <v>1014</v>
      </c>
      <c r="C546" t="s">
        <v>821</v>
      </c>
      <c r="D546" t="s">
        <v>18</v>
      </c>
      <c r="E546">
        <v>16</v>
      </c>
      <c r="F546" t="s">
        <v>18</v>
      </c>
      <c r="G546">
        <v>2</v>
      </c>
      <c r="H546" t="s">
        <v>19</v>
      </c>
      <c r="I546" t="s">
        <v>20</v>
      </c>
      <c r="J546" t="s">
        <v>1015</v>
      </c>
      <c r="K546">
        <v>4.3</v>
      </c>
      <c r="L546">
        <v>8170</v>
      </c>
      <c r="M546">
        <v>8170</v>
      </c>
      <c r="N546">
        <v>0</v>
      </c>
      <c r="O546">
        <v>0</v>
      </c>
    </row>
    <row r="547" spans="1:15" x14ac:dyDescent="0.35">
      <c r="A547" t="s">
        <v>185</v>
      </c>
      <c r="B547" t="s">
        <v>336</v>
      </c>
      <c r="C547" t="s">
        <v>295</v>
      </c>
      <c r="D547" t="s">
        <v>18</v>
      </c>
      <c r="E547">
        <v>64</v>
      </c>
      <c r="F547" t="s">
        <v>18</v>
      </c>
      <c r="G547">
        <v>4</v>
      </c>
      <c r="H547" t="s">
        <v>19</v>
      </c>
      <c r="I547" t="s">
        <v>20</v>
      </c>
      <c r="J547" t="s">
        <v>337</v>
      </c>
      <c r="K547">
        <v>3.9</v>
      </c>
      <c r="L547">
        <v>19990</v>
      </c>
      <c r="M547">
        <v>19990</v>
      </c>
      <c r="N547">
        <v>0</v>
      </c>
      <c r="O547">
        <v>0</v>
      </c>
    </row>
    <row r="548" spans="1:15" x14ac:dyDescent="0.35">
      <c r="A548" t="s">
        <v>60</v>
      </c>
      <c r="B548" t="s">
        <v>492</v>
      </c>
      <c r="C548" t="s">
        <v>1016</v>
      </c>
      <c r="D548" t="s">
        <v>18</v>
      </c>
      <c r="E548">
        <v>128</v>
      </c>
      <c r="F548" t="s">
        <v>18</v>
      </c>
      <c r="G548">
        <v>6</v>
      </c>
      <c r="H548" t="s">
        <v>19</v>
      </c>
      <c r="I548" t="s">
        <v>20</v>
      </c>
      <c r="J548" t="s">
        <v>494</v>
      </c>
      <c r="K548">
        <v>4.5</v>
      </c>
      <c r="L548">
        <v>17990</v>
      </c>
      <c r="M548">
        <v>29990</v>
      </c>
      <c r="N548">
        <v>12000</v>
      </c>
      <c r="O548">
        <v>40.013337780000001</v>
      </c>
    </row>
    <row r="549" spans="1:15" x14ac:dyDescent="0.35">
      <c r="A549" t="s">
        <v>22</v>
      </c>
      <c r="B549" t="s">
        <v>1017</v>
      </c>
      <c r="C549" t="s">
        <v>35</v>
      </c>
      <c r="D549" t="s">
        <v>39</v>
      </c>
      <c r="E549">
        <v>4</v>
      </c>
      <c r="F549" t="s">
        <v>39</v>
      </c>
      <c r="G549">
        <v>4</v>
      </c>
      <c r="H549" t="s">
        <v>19</v>
      </c>
      <c r="I549" t="s">
        <v>20</v>
      </c>
      <c r="J549" t="s">
        <v>1018</v>
      </c>
      <c r="K549">
        <v>4.2</v>
      </c>
      <c r="L549">
        <v>1399</v>
      </c>
      <c r="M549">
        <v>1599</v>
      </c>
      <c r="N549">
        <v>200</v>
      </c>
      <c r="O549">
        <v>12.50781739</v>
      </c>
    </row>
    <row r="550" spans="1:15" x14ac:dyDescent="0.35">
      <c r="A550" t="s">
        <v>82</v>
      </c>
      <c r="B550" t="s">
        <v>1019</v>
      </c>
      <c r="C550" t="s">
        <v>1020</v>
      </c>
      <c r="D550" t="s">
        <v>18</v>
      </c>
      <c r="E550">
        <v>64</v>
      </c>
      <c r="F550" t="s">
        <v>18</v>
      </c>
      <c r="G550">
        <v>4</v>
      </c>
      <c r="H550" t="s">
        <v>19</v>
      </c>
      <c r="I550" t="s">
        <v>20</v>
      </c>
      <c r="J550" t="s">
        <v>1021</v>
      </c>
      <c r="K550">
        <v>4.2</v>
      </c>
      <c r="L550">
        <v>8999</v>
      </c>
      <c r="M550">
        <v>12999</v>
      </c>
      <c r="N550">
        <v>4000</v>
      </c>
      <c r="O550">
        <v>30.77159782</v>
      </c>
    </row>
    <row r="551" spans="1:15" x14ac:dyDescent="0.35">
      <c r="A551" t="s">
        <v>74</v>
      </c>
      <c r="B551" t="s">
        <v>1022</v>
      </c>
      <c r="C551" t="s">
        <v>163</v>
      </c>
      <c r="D551" t="s">
        <v>18</v>
      </c>
      <c r="E551">
        <v>32</v>
      </c>
      <c r="F551" t="s">
        <v>18</v>
      </c>
      <c r="G551">
        <v>3</v>
      </c>
      <c r="H551" t="s">
        <v>19</v>
      </c>
      <c r="I551" t="s">
        <v>20</v>
      </c>
      <c r="J551" t="s">
        <v>1023</v>
      </c>
      <c r="K551">
        <v>4.0999999999999996</v>
      </c>
      <c r="L551">
        <v>7490</v>
      </c>
      <c r="M551">
        <v>14890</v>
      </c>
      <c r="N551">
        <v>7400</v>
      </c>
      <c r="O551">
        <v>49.697783749999999</v>
      </c>
    </row>
    <row r="552" spans="1:15" x14ac:dyDescent="0.35">
      <c r="A552" t="s">
        <v>60</v>
      </c>
      <c r="B552" t="s">
        <v>452</v>
      </c>
      <c r="C552" t="s">
        <v>1024</v>
      </c>
      <c r="D552" t="s">
        <v>18</v>
      </c>
      <c r="E552">
        <v>128</v>
      </c>
      <c r="F552" t="s">
        <v>18</v>
      </c>
      <c r="G552">
        <v>6</v>
      </c>
      <c r="H552" t="s">
        <v>19</v>
      </c>
      <c r="I552" t="s">
        <v>20</v>
      </c>
      <c r="J552" t="s">
        <v>454</v>
      </c>
      <c r="K552">
        <v>4.3</v>
      </c>
      <c r="L552">
        <v>17999</v>
      </c>
      <c r="M552">
        <v>17999</v>
      </c>
      <c r="N552">
        <v>0</v>
      </c>
      <c r="O552">
        <v>0</v>
      </c>
    </row>
    <row r="553" spans="1:15" x14ac:dyDescent="0.35">
      <c r="A553" t="s">
        <v>50</v>
      </c>
      <c r="B553" t="s">
        <v>691</v>
      </c>
      <c r="C553" t="s">
        <v>241</v>
      </c>
      <c r="D553" t="s">
        <v>18</v>
      </c>
      <c r="E553">
        <v>128</v>
      </c>
      <c r="F553" t="s">
        <v>18</v>
      </c>
      <c r="G553">
        <v>4</v>
      </c>
      <c r="H553" t="s">
        <v>19</v>
      </c>
      <c r="I553" t="s">
        <v>20</v>
      </c>
      <c r="J553" t="s">
        <v>692</v>
      </c>
      <c r="K553">
        <v>4.4000000000000004</v>
      </c>
      <c r="L553">
        <v>11199</v>
      </c>
      <c r="M553">
        <v>11990</v>
      </c>
      <c r="N553">
        <v>791</v>
      </c>
      <c r="O553">
        <v>6.5971643039999996</v>
      </c>
    </row>
    <row r="554" spans="1:15" x14ac:dyDescent="0.35">
      <c r="A554" t="s">
        <v>25</v>
      </c>
      <c r="B554">
        <v>1</v>
      </c>
      <c r="C554" t="s">
        <v>163</v>
      </c>
      <c r="D554" t="s">
        <v>18</v>
      </c>
      <c r="E554">
        <v>64</v>
      </c>
      <c r="F554" t="s">
        <v>18</v>
      </c>
      <c r="G554">
        <v>4</v>
      </c>
      <c r="H554" t="s">
        <v>19</v>
      </c>
      <c r="I554" t="s">
        <v>20</v>
      </c>
      <c r="J554" t="s">
        <v>86</v>
      </c>
      <c r="K554">
        <v>4.4000000000000004</v>
      </c>
      <c r="L554">
        <v>11490</v>
      </c>
      <c r="M554">
        <v>12990</v>
      </c>
      <c r="N554">
        <v>1500</v>
      </c>
      <c r="O554">
        <v>11.547344109999999</v>
      </c>
    </row>
    <row r="555" spans="1:15" x14ac:dyDescent="0.35">
      <c r="A555" t="s">
        <v>15</v>
      </c>
      <c r="B555" t="s">
        <v>1025</v>
      </c>
      <c r="C555" t="s">
        <v>1026</v>
      </c>
      <c r="D555" t="s">
        <v>18</v>
      </c>
      <c r="E555">
        <v>8</v>
      </c>
      <c r="F555" t="s">
        <v>18</v>
      </c>
      <c r="G555">
        <v>1</v>
      </c>
      <c r="H555" t="s">
        <v>19</v>
      </c>
      <c r="I555" t="s">
        <v>20</v>
      </c>
      <c r="J555" t="s">
        <v>1027</v>
      </c>
      <c r="K555">
        <v>4</v>
      </c>
      <c r="L555">
        <v>8999</v>
      </c>
      <c r="M555">
        <v>8999</v>
      </c>
      <c r="N555">
        <v>0</v>
      </c>
      <c r="O555">
        <v>0</v>
      </c>
    </row>
    <row r="556" spans="1:15" x14ac:dyDescent="0.35">
      <c r="A556" t="s">
        <v>64</v>
      </c>
      <c r="B556" t="s">
        <v>1028</v>
      </c>
      <c r="C556" t="s">
        <v>1029</v>
      </c>
      <c r="D556" t="s">
        <v>18</v>
      </c>
      <c r="E556">
        <v>128</v>
      </c>
      <c r="F556" t="s">
        <v>18</v>
      </c>
      <c r="G556">
        <v>8</v>
      </c>
      <c r="H556" t="s">
        <v>19</v>
      </c>
      <c r="I556" t="s">
        <v>20</v>
      </c>
      <c r="J556" t="s">
        <v>1030</v>
      </c>
      <c r="K556">
        <v>4.4000000000000004</v>
      </c>
      <c r="L556">
        <v>21990</v>
      </c>
      <c r="M556">
        <v>21990</v>
      </c>
      <c r="N556">
        <v>0</v>
      </c>
      <c r="O556">
        <v>0</v>
      </c>
    </row>
    <row r="557" spans="1:15" x14ac:dyDescent="0.35">
      <c r="A557" t="s">
        <v>50</v>
      </c>
      <c r="B557" t="s">
        <v>1031</v>
      </c>
      <c r="C557" t="s">
        <v>886</v>
      </c>
      <c r="D557" t="s">
        <v>18</v>
      </c>
      <c r="E557">
        <v>128</v>
      </c>
      <c r="F557" t="s">
        <v>18</v>
      </c>
      <c r="G557">
        <v>6</v>
      </c>
      <c r="H557" t="s">
        <v>19</v>
      </c>
      <c r="I557" t="s">
        <v>20</v>
      </c>
      <c r="J557" t="s">
        <v>1032</v>
      </c>
      <c r="K557">
        <v>4.5</v>
      </c>
      <c r="L557">
        <v>28999</v>
      </c>
      <c r="M557">
        <v>28999</v>
      </c>
      <c r="N557">
        <v>0</v>
      </c>
      <c r="O557">
        <v>0</v>
      </c>
    </row>
    <row r="558" spans="1:15" x14ac:dyDescent="0.35">
      <c r="A558" t="s">
        <v>78</v>
      </c>
      <c r="B558" t="s">
        <v>1033</v>
      </c>
      <c r="C558" t="s">
        <v>35</v>
      </c>
      <c r="D558" t="s">
        <v>18</v>
      </c>
      <c r="E558">
        <v>32</v>
      </c>
      <c r="F558" t="s">
        <v>18</v>
      </c>
      <c r="G558">
        <v>3</v>
      </c>
      <c r="H558" t="s">
        <v>19</v>
      </c>
      <c r="I558" t="s">
        <v>20</v>
      </c>
      <c r="J558" t="s">
        <v>1034</v>
      </c>
      <c r="K558">
        <v>4.0999999999999996</v>
      </c>
      <c r="L558">
        <v>7990</v>
      </c>
      <c r="M558">
        <v>7990</v>
      </c>
      <c r="N558">
        <v>0</v>
      </c>
      <c r="O558">
        <v>0</v>
      </c>
    </row>
    <row r="559" spans="1:15" x14ac:dyDescent="0.35">
      <c r="A559" t="s">
        <v>29</v>
      </c>
      <c r="B559" t="s">
        <v>1035</v>
      </c>
      <c r="C559" t="s">
        <v>704</v>
      </c>
      <c r="D559" t="s">
        <v>18</v>
      </c>
      <c r="E559">
        <v>32</v>
      </c>
      <c r="F559" t="s">
        <v>18</v>
      </c>
      <c r="G559">
        <v>2</v>
      </c>
      <c r="H559" t="s">
        <v>19</v>
      </c>
      <c r="I559" t="s">
        <v>20</v>
      </c>
      <c r="J559" t="s">
        <v>1036</v>
      </c>
      <c r="K559">
        <v>4.3</v>
      </c>
      <c r="L559">
        <v>7499</v>
      </c>
      <c r="M559">
        <v>8999</v>
      </c>
      <c r="N559">
        <v>1500</v>
      </c>
      <c r="O559">
        <v>16.668518720000002</v>
      </c>
    </row>
    <row r="560" spans="1:15" x14ac:dyDescent="0.35">
      <c r="A560" t="s">
        <v>15</v>
      </c>
      <c r="B560" t="s">
        <v>54</v>
      </c>
      <c r="C560" t="s">
        <v>88</v>
      </c>
      <c r="D560" t="s">
        <v>18</v>
      </c>
      <c r="E560">
        <v>128</v>
      </c>
      <c r="F560" t="s">
        <v>18</v>
      </c>
      <c r="G560">
        <v>6</v>
      </c>
      <c r="H560" t="s">
        <v>19</v>
      </c>
      <c r="I560" t="s">
        <v>20</v>
      </c>
      <c r="J560" t="s">
        <v>55</v>
      </c>
      <c r="K560">
        <v>3.9</v>
      </c>
      <c r="L560">
        <v>15989</v>
      </c>
      <c r="M560">
        <v>16489</v>
      </c>
      <c r="N560">
        <v>500</v>
      </c>
      <c r="O560">
        <v>3.03232458</v>
      </c>
    </row>
    <row r="561" spans="1:15" x14ac:dyDescent="0.35">
      <c r="A561" t="s">
        <v>25</v>
      </c>
      <c r="B561" t="s">
        <v>660</v>
      </c>
      <c r="C561" t="s">
        <v>833</v>
      </c>
      <c r="D561" t="s">
        <v>18</v>
      </c>
      <c r="E561">
        <v>128</v>
      </c>
      <c r="F561" t="s">
        <v>18</v>
      </c>
      <c r="G561">
        <v>4</v>
      </c>
      <c r="H561" t="s">
        <v>19</v>
      </c>
      <c r="I561" t="s">
        <v>20</v>
      </c>
      <c r="J561" t="s">
        <v>662</v>
      </c>
      <c r="K561">
        <v>4.4000000000000004</v>
      </c>
      <c r="L561">
        <v>10999</v>
      </c>
      <c r="M561">
        <v>11999</v>
      </c>
      <c r="N561">
        <v>1000</v>
      </c>
      <c r="O561">
        <v>8.3340278360000006</v>
      </c>
    </row>
    <row r="562" spans="1:15" x14ac:dyDescent="0.35">
      <c r="A562" t="s">
        <v>33</v>
      </c>
      <c r="B562" t="s">
        <v>463</v>
      </c>
      <c r="C562" t="s">
        <v>407</v>
      </c>
      <c r="D562" t="s">
        <v>18</v>
      </c>
      <c r="E562">
        <v>32</v>
      </c>
      <c r="F562" t="s">
        <v>18</v>
      </c>
      <c r="G562">
        <v>2</v>
      </c>
      <c r="H562" t="s">
        <v>19</v>
      </c>
      <c r="I562" t="s">
        <v>20</v>
      </c>
      <c r="J562" t="s">
        <v>464</v>
      </c>
      <c r="K562">
        <v>4.5</v>
      </c>
      <c r="L562">
        <v>24999</v>
      </c>
      <c r="M562">
        <v>31500</v>
      </c>
      <c r="N562">
        <v>6501</v>
      </c>
      <c r="O562">
        <v>20.638095239999998</v>
      </c>
    </row>
    <row r="563" spans="1:15" x14ac:dyDescent="0.35">
      <c r="A563" t="s">
        <v>74</v>
      </c>
      <c r="B563" t="s">
        <v>1037</v>
      </c>
      <c r="C563" t="s">
        <v>35</v>
      </c>
      <c r="D563" t="s">
        <v>18</v>
      </c>
      <c r="E563">
        <v>32</v>
      </c>
      <c r="F563" t="s">
        <v>18</v>
      </c>
      <c r="G563">
        <v>3</v>
      </c>
      <c r="H563" t="s">
        <v>19</v>
      </c>
      <c r="I563" t="s">
        <v>20</v>
      </c>
      <c r="J563" t="s">
        <v>1038</v>
      </c>
      <c r="K563">
        <v>4.2</v>
      </c>
      <c r="L563">
        <v>9999</v>
      </c>
      <c r="M563">
        <v>9999</v>
      </c>
      <c r="N563">
        <v>0</v>
      </c>
      <c r="O563">
        <v>0</v>
      </c>
    </row>
    <row r="564" spans="1:15" x14ac:dyDescent="0.35">
      <c r="A564" t="s">
        <v>64</v>
      </c>
      <c r="B564" t="s">
        <v>1039</v>
      </c>
      <c r="C564" t="s">
        <v>35</v>
      </c>
      <c r="D564" t="s">
        <v>18</v>
      </c>
      <c r="E564">
        <v>64</v>
      </c>
      <c r="F564" t="s">
        <v>18</v>
      </c>
      <c r="G564">
        <v>4</v>
      </c>
      <c r="H564" t="s">
        <v>19</v>
      </c>
      <c r="I564" t="s">
        <v>20</v>
      </c>
      <c r="J564" t="s">
        <v>1040</v>
      </c>
      <c r="K564">
        <v>4.4000000000000004</v>
      </c>
      <c r="L564">
        <v>15900</v>
      </c>
      <c r="M564">
        <v>15900</v>
      </c>
      <c r="N564">
        <v>0</v>
      </c>
      <c r="O564">
        <v>0</v>
      </c>
    </row>
    <row r="565" spans="1:15" x14ac:dyDescent="0.35">
      <c r="A565" t="s">
        <v>15</v>
      </c>
      <c r="B565" t="s">
        <v>537</v>
      </c>
      <c r="C565" t="s">
        <v>788</v>
      </c>
      <c r="D565" t="s">
        <v>18</v>
      </c>
      <c r="E565">
        <v>128</v>
      </c>
      <c r="F565" t="s">
        <v>18</v>
      </c>
      <c r="G565">
        <v>8</v>
      </c>
      <c r="H565" t="s">
        <v>19</v>
      </c>
      <c r="I565" t="s">
        <v>20</v>
      </c>
      <c r="J565" t="s">
        <v>539</v>
      </c>
      <c r="K565">
        <v>4.4000000000000004</v>
      </c>
      <c r="L565">
        <v>28999</v>
      </c>
      <c r="M565">
        <v>31999</v>
      </c>
      <c r="N565">
        <v>3000</v>
      </c>
      <c r="O565">
        <v>9.3752929779999992</v>
      </c>
    </row>
    <row r="566" spans="1:15" x14ac:dyDescent="0.35">
      <c r="A566" t="s">
        <v>15</v>
      </c>
      <c r="B566" t="s">
        <v>1041</v>
      </c>
      <c r="C566" t="s">
        <v>1042</v>
      </c>
      <c r="D566" t="s">
        <v>18</v>
      </c>
      <c r="E566">
        <v>64</v>
      </c>
      <c r="F566" t="s">
        <v>18</v>
      </c>
      <c r="G566">
        <v>4</v>
      </c>
      <c r="H566" t="s">
        <v>19</v>
      </c>
      <c r="I566" t="s">
        <v>20</v>
      </c>
      <c r="J566" t="s">
        <v>1043</v>
      </c>
      <c r="K566">
        <v>4.3</v>
      </c>
      <c r="L566">
        <v>12999</v>
      </c>
      <c r="M566">
        <v>14999</v>
      </c>
      <c r="N566">
        <v>2000</v>
      </c>
      <c r="O566">
        <v>13.334222280000001</v>
      </c>
    </row>
    <row r="567" spans="1:15" x14ac:dyDescent="0.35">
      <c r="A567" t="s">
        <v>33</v>
      </c>
      <c r="B567" t="s">
        <v>1044</v>
      </c>
      <c r="C567" t="s">
        <v>72</v>
      </c>
      <c r="D567" t="s">
        <v>18</v>
      </c>
      <c r="E567">
        <v>64</v>
      </c>
      <c r="F567" t="s">
        <v>18</v>
      </c>
      <c r="G567">
        <v>1</v>
      </c>
      <c r="H567" t="s">
        <v>19</v>
      </c>
      <c r="I567" t="s">
        <v>20</v>
      </c>
      <c r="J567" t="s">
        <v>1045</v>
      </c>
      <c r="K567">
        <v>4.4000000000000004</v>
      </c>
      <c r="L567">
        <v>62500</v>
      </c>
      <c r="M567">
        <v>62500</v>
      </c>
      <c r="N567">
        <v>0</v>
      </c>
      <c r="O567">
        <v>0</v>
      </c>
    </row>
    <row r="568" spans="1:15" x14ac:dyDescent="0.35">
      <c r="A568" t="s">
        <v>185</v>
      </c>
      <c r="B568" t="s">
        <v>1046</v>
      </c>
      <c r="C568" t="s">
        <v>88</v>
      </c>
      <c r="D568" t="s">
        <v>18</v>
      </c>
      <c r="E568">
        <v>4</v>
      </c>
      <c r="F568" t="s">
        <v>39</v>
      </c>
      <c r="G568">
        <v>768</v>
      </c>
      <c r="H568" t="s">
        <v>19</v>
      </c>
      <c r="I568" t="s">
        <v>20</v>
      </c>
      <c r="J568" t="s">
        <v>1047</v>
      </c>
      <c r="K568">
        <v>4</v>
      </c>
      <c r="L568">
        <v>13299</v>
      </c>
      <c r="M568">
        <v>13299</v>
      </c>
      <c r="N568">
        <v>0</v>
      </c>
      <c r="O568">
        <v>0</v>
      </c>
    </row>
    <row r="569" spans="1:15" x14ac:dyDescent="0.35">
      <c r="A569" t="s">
        <v>60</v>
      </c>
      <c r="B569" t="s">
        <v>1048</v>
      </c>
      <c r="C569" t="s">
        <v>1049</v>
      </c>
      <c r="D569" t="s">
        <v>18</v>
      </c>
      <c r="E569">
        <v>64</v>
      </c>
      <c r="F569" t="s">
        <v>18</v>
      </c>
      <c r="G569">
        <v>6</v>
      </c>
      <c r="H569" t="s">
        <v>19</v>
      </c>
      <c r="I569" t="s">
        <v>20</v>
      </c>
      <c r="J569" t="s">
        <v>1050</v>
      </c>
      <c r="K569">
        <v>4.5</v>
      </c>
      <c r="L569">
        <v>21150</v>
      </c>
      <c r="M569">
        <v>21150</v>
      </c>
      <c r="N569">
        <v>0</v>
      </c>
      <c r="O569">
        <v>0</v>
      </c>
    </row>
    <row r="570" spans="1:15" x14ac:dyDescent="0.35">
      <c r="A570" t="s">
        <v>33</v>
      </c>
      <c r="B570" t="s">
        <v>499</v>
      </c>
      <c r="C570" t="s">
        <v>500</v>
      </c>
      <c r="D570" t="s">
        <v>18</v>
      </c>
      <c r="E570">
        <v>512</v>
      </c>
      <c r="F570" t="s">
        <v>18</v>
      </c>
      <c r="G570">
        <v>4</v>
      </c>
      <c r="H570" t="s">
        <v>19</v>
      </c>
      <c r="I570" t="s">
        <v>20</v>
      </c>
      <c r="J570" t="s">
        <v>501</v>
      </c>
      <c r="K570">
        <v>4.5999999999999996</v>
      </c>
      <c r="L570">
        <v>140300</v>
      </c>
      <c r="M570">
        <v>140300</v>
      </c>
      <c r="N570">
        <v>0</v>
      </c>
      <c r="O570">
        <v>0</v>
      </c>
    </row>
    <row r="571" spans="1:15" x14ac:dyDescent="0.35">
      <c r="A571" t="s">
        <v>74</v>
      </c>
      <c r="B571" t="s">
        <v>908</v>
      </c>
      <c r="C571" t="s">
        <v>72</v>
      </c>
      <c r="D571" t="s">
        <v>18</v>
      </c>
      <c r="E571">
        <v>32</v>
      </c>
      <c r="F571" t="s">
        <v>18</v>
      </c>
      <c r="G571">
        <v>4</v>
      </c>
      <c r="H571" t="s">
        <v>19</v>
      </c>
      <c r="I571" t="s">
        <v>20</v>
      </c>
      <c r="J571" t="s">
        <v>909</v>
      </c>
      <c r="K571">
        <v>4.3</v>
      </c>
      <c r="L571">
        <v>17999</v>
      </c>
      <c r="M571">
        <v>17999</v>
      </c>
      <c r="N571">
        <v>0</v>
      </c>
      <c r="O571">
        <v>0</v>
      </c>
    </row>
    <row r="572" spans="1:15" x14ac:dyDescent="0.35">
      <c r="A572" t="s">
        <v>15</v>
      </c>
      <c r="B572" t="s">
        <v>594</v>
      </c>
      <c r="C572" t="s">
        <v>80</v>
      </c>
      <c r="D572" t="s">
        <v>18</v>
      </c>
      <c r="E572">
        <v>32</v>
      </c>
      <c r="F572" t="s">
        <v>18</v>
      </c>
      <c r="G572">
        <v>3</v>
      </c>
      <c r="H572" t="s">
        <v>19</v>
      </c>
      <c r="I572" t="s">
        <v>20</v>
      </c>
      <c r="J572" t="s">
        <v>595</v>
      </c>
      <c r="K572">
        <v>4</v>
      </c>
      <c r="L572">
        <v>11499</v>
      </c>
      <c r="M572">
        <v>13499</v>
      </c>
      <c r="N572">
        <v>2000</v>
      </c>
      <c r="O572">
        <v>14.81591229</v>
      </c>
    </row>
    <row r="573" spans="1:15" x14ac:dyDescent="0.35">
      <c r="A573" t="s">
        <v>82</v>
      </c>
      <c r="B573" t="s">
        <v>1051</v>
      </c>
      <c r="C573" t="s">
        <v>1052</v>
      </c>
      <c r="D573" t="s">
        <v>18</v>
      </c>
      <c r="E573">
        <v>64</v>
      </c>
      <c r="F573" t="s">
        <v>18</v>
      </c>
      <c r="G573">
        <v>4</v>
      </c>
      <c r="H573" t="s">
        <v>19</v>
      </c>
      <c r="I573" t="s">
        <v>20</v>
      </c>
      <c r="J573" t="s">
        <v>1053</v>
      </c>
      <c r="K573">
        <v>4.3</v>
      </c>
      <c r="L573">
        <v>9499</v>
      </c>
      <c r="M573">
        <v>11999</v>
      </c>
      <c r="N573">
        <v>2500</v>
      </c>
      <c r="O573">
        <v>20.83506959</v>
      </c>
    </row>
    <row r="574" spans="1:15" x14ac:dyDescent="0.35">
      <c r="A574" t="s">
        <v>137</v>
      </c>
      <c r="B574" t="s">
        <v>1054</v>
      </c>
      <c r="C574" t="s">
        <v>35</v>
      </c>
      <c r="D574" t="s">
        <v>18</v>
      </c>
      <c r="E574">
        <v>16</v>
      </c>
      <c r="F574" t="s">
        <v>18</v>
      </c>
      <c r="G574">
        <v>2</v>
      </c>
      <c r="H574" t="s">
        <v>19</v>
      </c>
      <c r="I574" t="s">
        <v>20</v>
      </c>
      <c r="J574" t="s">
        <v>1055</v>
      </c>
      <c r="K574">
        <v>4.5</v>
      </c>
      <c r="L574">
        <v>12000</v>
      </c>
      <c r="M574">
        <v>29990</v>
      </c>
      <c r="N574">
        <v>17990</v>
      </c>
      <c r="O574">
        <v>59.986662219999999</v>
      </c>
    </row>
    <row r="575" spans="1:15" x14ac:dyDescent="0.35">
      <c r="A575" t="s">
        <v>15</v>
      </c>
      <c r="B575" t="s">
        <v>1056</v>
      </c>
      <c r="C575" t="s">
        <v>35</v>
      </c>
      <c r="D575" t="s">
        <v>18</v>
      </c>
      <c r="E575">
        <v>128</v>
      </c>
      <c r="F575" t="s">
        <v>18</v>
      </c>
      <c r="G575">
        <v>6</v>
      </c>
      <c r="H575" t="s">
        <v>19</v>
      </c>
      <c r="I575" t="s">
        <v>20</v>
      </c>
      <c r="J575" t="s">
        <v>1057</v>
      </c>
      <c r="K575">
        <v>4.0999999999999996</v>
      </c>
      <c r="L575">
        <v>16999</v>
      </c>
      <c r="M575">
        <v>16999</v>
      </c>
      <c r="N575">
        <v>0</v>
      </c>
      <c r="O575">
        <v>0</v>
      </c>
    </row>
    <row r="576" spans="1:15" x14ac:dyDescent="0.35">
      <c r="A576" t="s">
        <v>60</v>
      </c>
      <c r="B576" t="s">
        <v>439</v>
      </c>
      <c r="C576" t="s">
        <v>672</v>
      </c>
      <c r="D576" t="s">
        <v>18</v>
      </c>
      <c r="E576">
        <v>128</v>
      </c>
      <c r="F576" t="s">
        <v>18</v>
      </c>
      <c r="G576">
        <v>4</v>
      </c>
      <c r="H576" t="s">
        <v>19</v>
      </c>
      <c r="I576" t="s">
        <v>20</v>
      </c>
      <c r="J576" t="s">
        <v>441</v>
      </c>
      <c r="K576">
        <v>4.3</v>
      </c>
      <c r="L576">
        <v>15990</v>
      </c>
      <c r="M576">
        <v>15990</v>
      </c>
      <c r="N576">
        <v>0</v>
      </c>
      <c r="O576">
        <v>0</v>
      </c>
    </row>
    <row r="577" spans="1:15" x14ac:dyDescent="0.35">
      <c r="A577" t="s">
        <v>50</v>
      </c>
      <c r="B577" t="s">
        <v>1058</v>
      </c>
      <c r="C577" t="s">
        <v>1059</v>
      </c>
      <c r="D577" t="s">
        <v>18</v>
      </c>
      <c r="E577">
        <v>32</v>
      </c>
      <c r="F577" t="s">
        <v>18</v>
      </c>
      <c r="G577">
        <v>3</v>
      </c>
      <c r="H577" t="s">
        <v>19</v>
      </c>
      <c r="I577" t="s">
        <v>20</v>
      </c>
      <c r="J577" t="s">
        <v>1060</v>
      </c>
      <c r="K577">
        <v>0</v>
      </c>
      <c r="L577">
        <v>11900</v>
      </c>
      <c r="M577">
        <v>12999</v>
      </c>
      <c r="N577">
        <v>1099</v>
      </c>
      <c r="O577">
        <v>8.4544964999999994</v>
      </c>
    </row>
    <row r="578" spans="1:15" x14ac:dyDescent="0.35">
      <c r="A578" t="s">
        <v>60</v>
      </c>
      <c r="B578" t="s">
        <v>1061</v>
      </c>
      <c r="C578" t="s">
        <v>764</v>
      </c>
      <c r="D578" t="s">
        <v>18</v>
      </c>
      <c r="E578">
        <v>128</v>
      </c>
      <c r="F578" t="s">
        <v>18</v>
      </c>
      <c r="G578">
        <v>8</v>
      </c>
      <c r="H578" t="s">
        <v>19</v>
      </c>
      <c r="I578" t="s">
        <v>20</v>
      </c>
      <c r="J578" t="s">
        <v>1062</v>
      </c>
      <c r="K578">
        <v>4.3</v>
      </c>
      <c r="L578">
        <v>19990</v>
      </c>
      <c r="M578">
        <v>25990</v>
      </c>
      <c r="N578">
        <v>6000</v>
      </c>
      <c r="O578">
        <v>23.085802229999999</v>
      </c>
    </row>
    <row r="579" spans="1:15" x14ac:dyDescent="0.35">
      <c r="A579" t="s">
        <v>50</v>
      </c>
      <c r="B579" t="s">
        <v>495</v>
      </c>
      <c r="C579" t="s">
        <v>56</v>
      </c>
      <c r="D579" t="s">
        <v>18</v>
      </c>
      <c r="E579">
        <v>64</v>
      </c>
      <c r="F579" t="s">
        <v>18</v>
      </c>
      <c r="G579">
        <v>4</v>
      </c>
      <c r="H579" t="s">
        <v>19</v>
      </c>
      <c r="I579" t="s">
        <v>20</v>
      </c>
      <c r="J579" t="s">
        <v>496</v>
      </c>
      <c r="K579">
        <v>4.4000000000000004</v>
      </c>
      <c r="L579">
        <v>11948</v>
      </c>
      <c r="M579">
        <v>11948</v>
      </c>
      <c r="N579">
        <v>0</v>
      </c>
      <c r="O579">
        <v>0</v>
      </c>
    </row>
    <row r="580" spans="1:15" x14ac:dyDescent="0.35">
      <c r="A580" t="s">
        <v>15</v>
      </c>
      <c r="B580" t="s">
        <v>122</v>
      </c>
      <c r="C580" t="s">
        <v>35</v>
      </c>
      <c r="D580" t="s">
        <v>39</v>
      </c>
      <c r="E580">
        <v>2</v>
      </c>
      <c r="F580" t="s">
        <v>39</v>
      </c>
      <c r="G580">
        <v>4</v>
      </c>
      <c r="H580" t="s">
        <v>19</v>
      </c>
      <c r="I580" t="s">
        <v>20</v>
      </c>
      <c r="J580" t="s">
        <v>123</v>
      </c>
      <c r="K580">
        <v>4.2</v>
      </c>
      <c r="L580">
        <v>2050</v>
      </c>
      <c r="M580">
        <v>2050</v>
      </c>
      <c r="N580">
        <v>0</v>
      </c>
      <c r="O580">
        <v>0</v>
      </c>
    </row>
    <row r="581" spans="1:15" x14ac:dyDescent="0.35">
      <c r="A581" t="s">
        <v>82</v>
      </c>
      <c r="B581" t="s">
        <v>1063</v>
      </c>
      <c r="C581" t="s">
        <v>1064</v>
      </c>
      <c r="D581" t="s">
        <v>18</v>
      </c>
      <c r="E581">
        <v>64</v>
      </c>
      <c r="F581" t="s">
        <v>18</v>
      </c>
      <c r="G581">
        <v>4</v>
      </c>
      <c r="H581" t="s">
        <v>19</v>
      </c>
      <c r="I581" t="s">
        <v>20</v>
      </c>
      <c r="J581" t="s">
        <v>1065</v>
      </c>
      <c r="K581">
        <v>4.3</v>
      </c>
      <c r="L581">
        <v>12999</v>
      </c>
      <c r="M581">
        <v>15999</v>
      </c>
      <c r="N581">
        <v>3000</v>
      </c>
      <c r="O581">
        <v>18.75117195</v>
      </c>
    </row>
    <row r="582" spans="1:15" x14ac:dyDescent="0.35">
      <c r="A582" t="s">
        <v>78</v>
      </c>
      <c r="B582" t="s">
        <v>140</v>
      </c>
      <c r="C582" t="s">
        <v>35</v>
      </c>
      <c r="D582" t="s">
        <v>18</v>
      </c>
      <c r="E582">
        <v>8</v>
      </c>
      <c r="F582" t="s">
        <v>18</v>
      </c>
      <c r="G582">
        <v>2</v>
      </c>
      <c r="H582" t="s">
        <v>19</v>
      </c>
      <c r="I582" t="s">
        <v>20</v>
      </c>
      <c r="J582" t="s">
        <v>141</v>
      </c>
      <c r="K582">
        <v>4</v>
      </c>
      <c r="L582">
        <v>4990</v>
      </c>
      <c r="M582">
        <v>4990</v>
      </c>
      <c r="N582">
        <v>0</v>
      </c>
      <c r="O582">
        <v>0</v>
      </c>
    </row>
    <row r="583" spans="1:15" x14ac:dyDescent="0.35">
      <c r="A583" t="s">
        <v>29</v>
      </c>
      <c r="B583" t="s">
        <v>526</v>
      </c>
      <c r="C583" t="s">
        <v>1066</v>
      </c>
      <c r="D583" t="s">
        <v>18</v>
      </c>
      <c r="E583">
        <v>32</v>
      </c>
      <c r="F583" t="s">
        <v>18</v>
      </c>
      <c r="G583">
        <v>3</v>
      </c>
      <c r="H583" t="s">
        <v>19</v>
      </c>
      <c r="I583" t="s">
        <v>20</v>
      </c>
      <c r="J583" t="s">
        <v>527</v>
      </c>
      <c r="K583">
        <v>4.3</v>
      </c>
      <c r="L583">
        <v>8299</v>
      </c>
      <c r="M583">
        <v>9999</v>
      </c>
      <c r="N583">
        <v>1700</v>
      </c>
      <c r="O583">
        <v>17.001700169999999</v>
      </c>
    </row>
    <row r="584" spans="1:15" x14ac:dyDescent="0.35">
      <c r="A584" t="s">
        <v>78</v>
      </c>
      <c r="B584" t="s">
        <v>973</v>
      </c>
      <c r="C584" t="s">
        <v>72</v>
      </c>
      <c r="D584" t="s">
        <v>18</v>
      </c>
      <c r="E584">
        <v>32</v>
      </c>
      <c r="F584" t="s">
        <v>18</v>
      </c>
      <c r="G584">
        <v>3</v>
      </c>
      <c r="H584" t="s">
        <v>19</v>
      </c>
      <c r="I584" t="s">
        <v>20</v>
      </c>
      <c r="J584" t="s">
        <v>974</v>
      </c>
      <c r="K584">
        <v>4.0999999999999996</v>
      </c>
      <c r="L584">
        <v>10999</v>
      </c>
      <c r="M584">
        <v>10999</v>
      </c>
      <c r="N584">
        <v>0</v>
      </c>
      <c r="O584">
        <v>0</v>
      </c>
    </row>
    <row r="585" spans="1:15" x14ac:dyDescent="0.35">
      <c r="A585" t="s">
        <v>60</v>
      </c>
      <c r="B585" t="s">
        <v>409</v>
      </c>
      <c r="C585" t="s">
        <v>1067</v>
      </c>
      <c r="D585" t="s">
        <v>18</v>
      </c>
      <c r="E585">
        <v>128</v>
      </c>
      <c r="F585" t="s">
        <v>18</v>
      </c>
      <c r="G585">
        <v>6</v>
      </c>
      <c r="H585" t="s">
        <v>19</v>
      </c>
      <c r="I585" t="s">
        <v>20</v>
      </c>
      <c r="J585" t="s">
        <v>411</v>
      </c>
      <c r="K585">
        <v>4.2</v>
      </c>
      <c r="L585">
        <v>16990</v>
      </c>
      <c r="M585">
        <v>20990</v>
      </c>
      <c r="N585">
        <v>4000</v>
      </c>
      <c r="O585">
        <v>19.056693660000001</v>
      </c>
    </row>
    <row r="586" spans="1:15" x14ac:dyDescent="0.35">
      <c r="A586" t="s">
        <v>60</v>
      </c>
      <c r="B586" t="s">
        <v>170</v>
      </c>
      <c r="C586" t="s">
        <v>1068</v>
      </c>
      <c r="D586" t="s">
        <v>18</v>
      </c>
      <c r="E586">
        <v>128</v>
      </c>
      <c r="F586" t="s">
        <v>18</v>
      </c>
      <c r="G586">
        <v>8</v>
      </c>
      <c r="H586" t="s">
        <v>19</v>
      </c>
      <c r="I586" t="s">
        <v>20</v>
      </c>
      <c r="J586" t="s">
        <v>172</v>
      </c>
      <c r="K586">
        <v>4.4000000000000004</v>
      </c>
      <c r="L586">
        <v>34990</v>
      </c>
      <c r="M586">
        <v>37990</v>
      </c>
      <c r="N586">
        <v>3000</v>
      </c>
      <c r="O586">
        <v>7.8968149509999996</v>
      </c>
    </row>
    <row r="587" spans="1:15" x14ac:dyDescent="0.35">
      <c r="A587" t="s">
        <v>15</v>
      </c>
      <c r="B587" t="s">
        <v>1069</v>
      </c>
      <c r="C587" t="s">
        <v>72</v>
      </c>
      <c r="D587" t="s">
        <v>18</v>
      </c>
      <c r="E587">
        <v>32</v>
      </c>
      <c r="F587" t="s">
        <v>18</v>
      </c>
      <c r="G587">
        <v>4</v>
      </c>
      <c r="H587" t="s">
        <v>19</v>
      </c>
      <c r="I587" t="s">
        <v>20</v>
      </c>
      <c r="J587" t="s">
        <v>1070</v>
      </c>
      <c r="K587">
        <v>4.3</v>
      </c>
      <c r="L587">
        <v>17889</v>
      </c>
      <c r="M587">
        <v>17889</v>
      </c>
      <c r="N587">
        <v>0</v>
      </c>
      <c r="O587">
        <v>0</v>
      </c>
    </row>
    <row r="588" spans="1:15" x14ac:dyDescent="0.35">
      <c r="A588" t="s">
        <v>50</v>
      </c>
      <c r="B588" t="s">
        <v>654</v>
      </c>
      <c r="C588" t="s">
        <v>56</v>
      </c>
      <c r="D588" t="s">
        <v>18</v>
      </c>
      <c r="E588">
        <v>64</v>
      </c>
      <c r="F588" t="s">
        <v>18</v>
      </c>
      <c r="G588">
        <v>6</v>
      </c>
      <c r="H588" t="s">
        <v>19</v>
      </c>
      <c r="I588" t="s">
        <v>20</v>
      </c>
      <c r="J588" t="s">
        <v>655</v>
      </c>
      <c r="K588">
        <v>4.5</v>
      </c>
      <c r="L588">
        <v>17999</v>
      </c>
      <c r="M588">
        <v>17999</v>
      </c>
      <c r="N588">
        <v>0</v>
      </c>
      <c r="O588">
        <v>0</v>
      </c>
    </row>
    <row r="589" spans="1:15" x14ac:dyDescent="0.35">
      <c r="A589" t="s">
        <v>15</v>
      </c>
      <c r="B589" t="s">
        <v>434</v>
      </c>
      <c r="C589" t="s">
        <v>1071</v>
      </c>
      <c r="D589" t="s">
        <v>18</v>
      </c>
      <c r="E589">
        <v>256</v>
      </c>
      <c r="F589" t="s">
        <v>18</v>
      </c>
      <c r="G589">
        <v>8</v>
      </c>
      <c r="H589" t="s">
        <v>19</v>
      </c>
      <c r="I589" t="s">
        <v>20</v>
      </c>
      <c r="J589" t="s">
        <v>436</v>
      </c>
      <c r="K589">
        <v>4.3</v>
      </c>
      <c r="L589">
        <v>37999</v>
      </c>
      <c r="M589">
        <v>43999</v>
      </c>
      <c r="N589">
        <v>6000</v>
      </c>
      <c r="O589">
        <v>13.63667356</v>
      </c>
    </row>
    <row r="590" spans="1:15" x14ac:dyDescent="0.35">
      <c r="A590" t="s">
        <v>185</v>
      </c>
      <c r="B590" t="s">
        <v>1072</v>
      </c>
      <c r="C590" t="s">
        <v>666</v>
      </c>
      <c r="D590" t="s">
        <v>18</v>
      </c>
      <c r="E590">
        <v>64</v>
      </c>
      <c r="F590" t="s">
        <v>18</v>
      </c>
      <c r="G590">
        <v>4</v>
      </c>
      <c r="H590" t="s">
        <v>19</v>
      </c>
      <c r="I590" t="s">
        <v>20</v>
      </c>
      <c r="J590" t="s">
        <v>1073</v>
      </c>
      <c r="K590">
        <v>4</v>
      </c>
      <c r="L590">
        <v>9999</v>
      </c>
      <c r="M590">
        <v>9999</v>
      </c>
      <c r="N590">
        <v>0</v>
      </c>
      <c r="O590">
        <v>0</v>
      </c>
    </row>
    <row r="591" spans="1:15" x14ac:dyDescent="0.35">
      <c r="A591" t="s">
        <v>82</v>
      </c>
      <c r="B591" t="s">
        <v>1074</v>
      </c>
      <c r="C591" t="s">
        <v>72</v>
      </c>
      <c r="D591" t="s">
        <v>18</v>
      </c>
      <c r="E591">
        <v>128</v>
      </c>
      <c r="F591" t="s">
        <v>18</v>
      </c>
      <c r="G591">
        <v>6</v>
      </c>
      <c r="H591" t="s">
        <v>19</v>
      </c>
      <c r="I591" t="s">
        <v>20</v>
      </c>
      <c r="J591" t="s">
        <v>1075</v>
      </c>
      <c r="K591">
        <v>3.8</v>
      </c>
      <c r="L591">
        <v>74999</v>
      </c>
      <c r="M591">
        <v>149999</v>
      </c>
      <c r="N591">
        <v>75000</v>
      </c>
      <c r="O591">
        <v>50.000333339999997</v>
      </c>
    </row>
    <row r="592" spans="1:15" x14ac:dyDescent="0.35">
      <c r="A592" t="s">
        <v>15</v>
      </c>
      <c r="B592" t="s">
        <v>1076</v>
      </c>
      <c r="C592" t="s">
        <v>1077</v>
      </c>
      <c r="D592" t="s">
        <v>18</v>
      </c>
      <c r="E592">
        <v>256</v>
      </c>
      <c r="F592" t="s">
        <v>18</v>
      </c>
      <c r="G592">
        <v>8</v>
      </c>
      <c r="H592" t="s">
        <v>19</v>
      </c>
      <c r="I592" t="s">
        <v>20</v>
      </c>
      <c r="J592" t="s">
        <v>1078</v>
      </c>
      <c r="K592">
        <v>4.5</v>
      </c>
      <c r="L592">
        <v>73600</v>
      </c>
      <c r="M592">
        <v>75000</v>
      </c>
      <c r="N592">
        <v>1400</v>
      </c>
      <c r="O592">
        <v>1.8666666670000001</v>
      </c>
    </row>
    <row r="593" spans="1:15" x14ac:dyDescent="0.35">
      <c r="A593" t="s">
        <v>15</v>
      </c>
      <c r="B593" t="s">
        <v>469</v>
      </c>
      <c r="C593" t="s">
        <v>884</v>
      </c>
      <c r="D593" t="s">
        <v>698</v>
      </c>
      <c r="E593">
        <v>1</v>
      </c>
      <c r="F593" t="s">
        <v>18</v>
      </c>
      <c r="G593">
        <v>12</v>
      </c>
      <c r="H593" t="s">
        <v>19</v>
      </c>
      <c r="I593" t="s">
        <v>20</v>
      </c>
      <c r="J593" t="s">
        <v>470</v>
      </c>
      <c r="K593">
        <v>4.5</v>
      </c>
      <c r="L593">
        <v>117990</v>
      </c>
      <c r="M593">
        <v>117990</v>
      </c>
      <c r="N593">
        <v>0</v>
      </c>
      <c r="O593">
        <v>0</v>
      </c>
    </row>
    <row r="594" spans="1:15" x14ac:dyDescent="0.35">
      <c r="A594" t="s">
        <v>29</v>
      </c>
      <c r="B594" t="s">
        <v>564</v>
      </c>
      <c r="C594" t="s">
        <v>35</v>
      </c>
      <c r="D594" t="s">
        <v>18</v>
      </c>
      <c r="E594">
        <v>128</v>
      </c>
      <c r="F594" t="s">
        <v>18</v>
      </c>
      <c r="G594">
        <v>6</v>
      </c>
      <c r="H594" t="s">
        <v>19</v>
      </c>
      <c r="I594" t="s">
        <v>20</v>
      </c>
      <c r="J594" t="s">
        <v>565</v>
      </c>
      <c r="K594">
        <v>4.2</v>
      </c>
      <c r="L594">
        <v>12499</v>
      </c>
      <c r="M594">
        <v>14999</v>
      </c>
      <c r="N594">
        <v>2500</v>
      </c>
      <c r="O594">
        <v>16.66777785</v>
      </c>
    </row>
    <row r="595" spans="1:15" x14ac:dyDescent="0.35">
      <c r="A595" t="s">
        <v>22</v>
      </c>
      <c r="B595" t="s">
        <v>1079</v>
      </c>
      <c r="C595" t="s">
        <v>88</v>
      </c>
      <c r="D595" t="s">
        <v>18</v>
      </c>
      <c r="E595">
        <v>8</v>
      </c>
      <c r="F595" t="s">
        <v>39</v>
      </c>
      <c r="G595">
        <v>512</v>
      </c>
      <c r="H595" t="s">
        <v>19</v>
      </c>
      <c r="I595" t="s">
        <v>20</v>
      </c>
      <c r="J595" t="s">
        <v>1080</v>
      </c>
      <c r="K595">
        <v>4.0999999999999996</v>
      </c>
      <c r="L595">
        <v>17599</v>
      </c>
      <c r="M595">
        <v>17599</v>
      </c>
      <c r="N595">
        <v>0</v>
      </c>
      <c r="O595">
        <v>0</v>
      </c>
    </row>
    <row r="596" spans="1:15" x14ac:dyDescent="0.35">
      <c r="A596" t="s">
        <v>25</v>
      </c>
      <c r="B596" t="s">
        <v>309</v>
      </c>
      <c r="C596" t="s">
        <v>1081</v>
      </c>
      <c r="D596" t="s">
        <v>18</v>
      </c>
      <c r="E596">
        <v>64</v>
      </c>
      <c r="F596" t="s">
        <v>18</v>
      </c>
      <c r="G596">
        <v>4</v>
      </c>
      <c r="H596" t="s">
        <v>19</v>
      </c>
      <c r="I596" t="s">
        <v>20</v>
      </c>
      <c r="J596" t="s">
        <v>311</v>
      </c>
      <c r="K596">
        <v>4.3</v>
      </c>
      <c r="L596">
        <v>15499</v>
      </c>
      <c r="M596">
        <v>15999</v>
      </c>
      <c r="N596">
        <v>500</v>
      </c>
      <c r="O596">
        <v>3.125195325</v>
      </c>
    </row>
    <row r="597" spans="1:15" x14ac:dyDescent="0.35">
      <c r="A597" t="s">
        <v>33</v>
      </c>
      <c r="B597" t="s">
        <v>383</v>
      </c>
      <c r="C597" t="s">
        <v>163</v>
      </c>
      <c r="D597" t="s">
        <v>18</v>
      </c>
      <c r="E597">
        <v>128</v>
      </c>
      <c r="F597" t="s">
        <v>18</v>
      </c>
      <c r="G597">
        <v>6</v>
      </c>
      <c r="H597" t="s">
        <v>19</v>
      </c>
      <c r="I597" t="s">
        <v>20</v>
      </c>
      <c r="J597" t="s">
        <v>384</v>
      </c>
      <c r="K597">
        <v>4.5999999999999996</v>
      </c>
      <c r="L597">
        <v>109900</v>
      </c>
      <c r="M597">
        <v>109900</v>
      </c>
      <c r="N597">
        <v>0</v>
      </c>
      <c r="O597">
        <v>0</v>
      </c>
    </row>
    <row r="598" spans="1:15" x14ac:dyDescent="0.35">
      <c r="A598" t="s">
        <v>50</v>
      </c>
      <c r="B598" t="s">
        <v>866</v>
      </c>
      <c r="C598" t="s">
        <v>1082</v>
      </c>
      <c r="D598" t="s">
        <v>18</v>
      </c>
      <c r="E598">
        <v>64</v>
      </c>
      <c r="F598" t="s">
        <v>18</v>
      </c>
      <c r="G598">
        <v>3</v>
      </c>
      <c r="H598" t="s">
        <v>19</v>
      </c>
      <c r="I598" t="s">
        <v>20</v>
      </c>
      <c r="J598" t="s">
        <v>868</v>
      </c>
      <c r="K598">
        <v>4.4000000000000004</v>
      </c>
      <c r="L598">
        <v>8561</v>
      </c>
      <c r="M598">
        <v>8561</v>
      </c>
      <c r="N598">
        <v>0</v>
      </c>
      <c r="O598">
        <v>0</v>
      </c>
    </row>
    <row r="599" spans="1:15" x14ac:dyDescent="0.35">
      <c r="A599" t="s">
        <v>15</v>
      </c>
      <c r="B599" t="s">
        <v>1083</v>
      </c>
      <c r="C599" t="s">
        <v>1084</v>
      </c>
      <c r="D599" t="s">
        <v>18</v>
      </c>
      <c r="E599">
        <v>128</v>
      </c>
      <c r="F599" t="s">
        <v>18</v>
      </c>
      <c r="G599">
        <v>6</v>
      </c>
      <c r="H599" t="s">
        <v>19</v>
      </c>
      <c r="I599" t="s">
        <v>20</v>
      </c>
      <c r="J599" t="s">
        <v>1085</v>
      </c>
      <c r="K599">
        <v>4.4000000000000004</v>
      </c>
      <c r="L599">
        <v>36000</v>
      </c>
      <c r="M599">
        <v>36000</v>
      </c>
      <c r="N599">
        <v>0</v>
      </c>
      <c r="O599">
        <v>0</v>
      </c>
    </row>
    <row r="600" spans="1:15" x14ac:dyDescent="0.35">
      <c r="A600" t="s">
        <v>29</v>
      </c>
      <c r="B600" t="s">
        <v>703</v>
      </c>
      <c r="C600" t="s">
        <v>817</v>
      </c>
      <c r="D600" t="s">
        <v>18</v>
      </c>
      <c r="E600">
        <v>32</v>
      </c>
      <c r="F600" t="s">
        <v>18</v>
      </c>
      <c r="G600">
        <v>2</v>
      </c>
      <c r="H600" t="s">
        <v>19</v>
      </c>
      <c r="I600" t="s">
        <v>20</v>
      </c>
      <c r="J600" t="s">
        <v>705</v>
      </c>
      <c r="K600">
        <v>4.3</v>
      </c>
      <c r="L600">
        <v>7499</v>
      </c>
      <c r="M600">
        <v>8999</v>
      </c>
      <c r="N600">
        <v>1500</v>
      </c>
      <c r="O600">
        <v>16.668518720000002</v>
      </c>
    </row>
    <row r="601" spans="1:15" x14ac:dyDescent="0.35">
      <c r="A601" t="s">
        <v>50</v>
      </c>
      <c r="B601" t="s">
        <v>1086</v>
      </c>
      <c r="C601" t="s">
        <v>1087</v>
      </c>
      <c r="D601" t="s">
        <v>18</v>
      </c>
      <c r="E601">
        <v>128</v>
      </c>
      <c r="F601" t="s">
        <v>18</v>
      </c>
      <c r="G601">
        <v>8</v>
      </c>
      <c r="H601" t="s">
        <v>19</v>
      </c>
      <c r="I601" t="s">
        <v>20</v>
      </c>
      <c r="J601" t="s">
        <v>1088</v>
      </c>
      <c r="K601">
        <v>4.3</v>
      </c>
      <c r="L601">
        <v>24890</v>
      </c>
      <c r="M601">
        <v>24988</v>
      </c>
      <c r="N601">
        <v>98</v>
      </c>
      <c r="O601">
        <v>0.39218825000000002</v>
      </c>
    </row>
    <row r="602" spans="1:15" x14ac:dyDescent="0.35">
      <c r="A602" t="s">
        <v>324</v>
      </c>
      <c r="B602" t="s">
        <v>207</v>
      </c>
      <c r="C602" t="s">
        <v>851</v>
      </c>
      <c r="D602" t="s">
        <v>18</v>
      </c>
      <c r="E602">
        <v>64</v>
      </c>
      <c r="F602" t="s">
        <v>18</v>
      </c>
      <c r="G602">
        <v>6</v>
      </c>
      <c r="H602" t="s">
        <v>19</v>
      </c>
      <c r="I602" t="s">
        <v>20</v>
      </c>
      <c r="J602" t="s">
        <v>852</v>
      </c>
      <c r="K602">
        <v>4.5</v>
      </c>
      <c r="L602">
        <v>21999</v>
      </c>
      <c r="M602">
        <v>21999</v>
      </c>
      <c r="N602">
        <v>0</v>
      </c>
      <c r="O602">
        <v>0</v>
      </c>
    </row>
    <row r="603" spans="1:15" x14ac:dyDescent="0.35">
      <c r="A603" t="s">
        <v>37</v>
      </c>
      <c r="B603" t="s">
        <v>810</v>
      </c>
      <c r="C603" t="s">
        <v>88</v>
      </c>
      <c r="D603" t="s">
        <v>18</v>
      </c>
      <c r="E603">
        <v>4</v>
      </c>
      <c r="F603" t="s">
        <v>39</v>
      </c>
      <c r="G603">
        <v>512</v>
      </c>
      <c r="H603" t="s">
        <v>19</v>
      </c>
      <c r="I603" t="s">
        <v>20</v>
      </c>
      <c r="J603" t="s">
        <v>811</v>
      </c>
      <c r="K603">
        <v>3.6</v>
      </c>
      <c r="L603">
        <v>2650</v>
      </c>
      <c r="M603">
        <v>2650</v>
      </c>
      <c r="N603">
        <v>0</v>
      </c>
      <c r="O603">
        <v>0</v>
      </c>
    </row>
    <row r="604" spans="1:15" x14ac:dyDescent="0.35">
      <c r="A604" t="s">
        <v>25</v>
      </c>
      <c r="B604" t="s">
        <v>312</v>
      </c>
      <c r="C604" t="s">
        <v>313</v>
      </c>
      <c r="D604" t="s">
        <v>18</v>
      </c>
      <c r="E604">
        <v>64</v>
      </c>
      <c r="F604" t="s">
        <v>18</v>
      </c>
      <c r="G604">
        <v>4</v>
      </c>
      <c r="H604" t="s">
        <v>19</v>
      </c>
      <c r="I604" t="s">
        <v>20</v>
      </c>
      <c r="J604" t="s">
        <v>314</v>
      </c>
      <c r="K604">
        <v>4.5</v>
      </c>
      <c r="L604">
        <v>11999</v>
      </c>
      <c r="M604">
        <v>13999</v>
      </c>
      <c r="N604">
        <v>2000</v>
      </c>
      <c r="O604">
        <v>14.286734770000001</v>
      </c>
    </row>
    <row r="605" spans="1:15" x14ac:dyDescent="0.35">
      <c r="A605" t="s">
        <v>33</v>
      </c>
      <c r="B605" t="s">
        <v>1044</v>
      </c>
      <c r="C605" t="s">
        <v>84</v>
      </c>
      <c r="D605" t="s">
        <v>18</v>
      </c>
      <c r="E605">
        <v>128</v>
      </c>
      <c r="F605" t="s">
        <v>18</v>
      </c>
      <c r="G605">
        <v>1</v>
      </c>
      <c r="H605" t="s">
        <v>19</v>
      </c>
      <c r="I605" t="s">
        <v>20</v>
      </c>
      <c r="J605" t="s">
        <v>1045</v>
      </c>
      <c r="K605">
        <v>4.4000000000000004</v>
      </c>
      <c r="L605">
        <v>71500</v>
      </c>
      <c r="M605">
        <v>71500</v>
      </c>
      <c r="N605">
        <v>0</v>
      </c>
      <c r="O605">
        <v>0</v>
      </c>
    </row>
    <row r="606" spans="1:15" x14ac:dyDescent="0.35">
      <c r="A606" t="s">
        <v>50</v>
      </c>
      <c r="B606" t="s">
        <v>1089</v>
      </c>
      <c r="C606" t="s">
        <v>72</v>
      </c>
      <c r="D606" t="s">
        <v>18</v>
      </c>
      <c r="E606">
        <v>32</v>
      </c>
      <c r="F606" t="s">
        <v>18</v>
      </c>
      <c r="G606">
        <v>3</v>
      </c>
      <c r="H606" t="s">
        <v>19</v>
      </c>
      <c r="I606" t="s">
        <v>20</v>
      </c>
      <c r="J606" t="s">
        <v>1090</v>
      </c>
      <c r="K606">
        <v>4.4000000000000004</v>
      </c>
      <c r="L606">
        <v>9399</v>
      </c>
      <c r="M606">
        <v>9399</v>
      </c>
      <c r="N606">
        <v>0</v>
      </c>
      <c r="O606">
        <v>0</v>
      </c>
    </row>
    <row r="607" spans="1:15" x14ac:dyDescent="0.35">
      <c r="A607" t="s">
        <v>29</v>
      </c>
      <c r="B607" t="s">
        <v>1091</v>
      </c>
      <c r="C607" t="s">
        <v>465</v>
      </c>
      <c r="D607" t="s">
        <v>18</v>
      </c>
      <c r="E607">
        <v>64</v>
      </c>
      <c r="F607" t="s">
        <v>18</v>
      </c>
      <c r="G607">
        <v>4</v>
      </c>
      <c r="H607" t="s">
        <v>19</v>
      </c>
      <c r="I607" t="s">
        <v>20</v>
      </c>
      <c r="J607" t="s">
        <v>1092</v>
      </c>
      <c r="K607">
        <v>4.2</v>
      </c>
      <c r="L607">
        <v>9999</v>
      </c>
      <c r="M607">
        <v>9999</v>
      </c>
      <c r="N607">
        <v>0</v>
      </c>
      <c r="O607">
        <v>0</v>
      </c>
    </row>
    <row r="608" spans="1:15" x14ac:dyDescent="0.35">
      <c r="A608" t="s">
        <v>74</v>
      </c>
      <c r="B608" t="s">
        <v>910</v>
      </c>
      <c r="C608" t="s">
        <v>35</v>
      </c>
      <c r="D608" t="s">
        <v>18</v>
      </c>
      <c r="E608">
        <v>16</v>
      </c>
      <c r="F608" t="s">
        <v>18</v>
      </c>
      <c r="G608">
        <v>2</v>
      </c>
      <c r="H608" t="s">
        <v>19</v>
      </c>
      <c r="I608" t="s">
        <v>20</v>
      </c>
      <c r="J608" t="s">
        <v>911</v>
      </c>
      <c r="K608">
        <v>4</v>
      </c>
      <c r="L608">
        <v>9900</v>
      </c>
      <c r="M608">
        <v>9900</v>
      </c>
      <c r="N608">
        <v>0</v>
      </c>
      <c r="O608">
        <v>0</v>
      </c>
    </row>
    <row r="609" spans="1:15" x14ac:dyDescent="0.35">
      <c r="A609" t="s">
        <v>74</v>
      </c>
      <c r="B609" t="s">
        <v>1093</v>
      </c>
      <c r="C609" t="s">
        <v>88</v>
      </c>
      <c r="D609" t="s">
        <v>18</v>
      </c>
      <c r="E609">
        <v>8</v>
      </c>
      <c r="F609" t="s">
        <v>18</v>
      </c>
      <c r="G609">
        <v>1</v>
      </c>
      <c r="H609" t="s">
        <v>19</v>
      </c>
      <c r="I609" t="s">
        <v>20</v>
      </c>
      <c r="J609" t="s">
        <v>1094</v>
      </c>
      <c r="K609">
        <v>3.8</v>
      </c>
      <c r="L609">
        <v>6799</v>
      </c>
      <c r="M609">
        <v>6799</v>
      </c>
      <c r="N609">
        <v>0</v>
      </c>
      <c r="O609">
        <v>0</v>
      </c>
    </row>
    <row r="610" spans="1:15" x14ac:dyDescent="0.35">
      <c r="A610" t="s">
        <v>15</v>
      </c>
      <c r="B610" t="s">
        <v>596</v>
      </c>
      <c r="C610" t="s">
        <v>35</v>
      </c>
      <c r="D610" t="s">
        <v>18</v>
      </c>
      <c r="E610">
        <v>16</v>
      </c>
      <c r="F610" t="s">
        <v>39</v>
      </c>
      <c r="G610">
        <v>32</v>
      </c>
      <c r="H610" t="s">
        <v>652</v>
      </c>
      <c r="I610" t="s">
        <v>20</v>
      </c>
      <c r="J610" t="s">
        <v>597</v>
      </c>
      <c r="K610">
        <v>4.0999999999999996</v>
      </c>
      <c r="L610">
        <v>3013</v>
      </c>
      <c r="M610">
        <v>3013</v>
      </c>
      <c r="N610">
        <v>0</v>
      </c>
      <c r="O610">
        <v>0</v>
      </c>
    </row>
    <row r="611" spans="1:15" x14ac:dyDescent="0.35">
      <c r="A611" t="s">
        <v>33</v>
      </c>
      <c r="B611" t="s">
        <v>544</v>
      </c>
      <c r="C611" t="s">
        <v>500</v>
      </c>
      <c r="D611" t="s">
        <v>18</v>
      </c>
      <c r="E611">
        <v>512</v>
      </c>
      <c r="F611" t="s">
        <v>18</v>
      </c>
      <c r="G611">
        <v>4</v>
      </c>
      <c r="H611" t="s">
        <v>19</v>
      </c>
      <c r="I611" t="s">
        <v>20</v>
      </c>
      <c r="J611" t="s">
        <v>545</v>
      </c>
      <c r="K611">
        <v>4.5999999999999996</v>
      </c>
      <c r="L611">
        <v>144900</v>
      </c>
      <c r="M611">
        <v>144900</v>
      </c>
      <c r="N611">
        <v>0</v>
      </c>
      <c r="O611">
        <v>0</v>
      </c>
    </row>
    <row r="612" spans="1:15" x14ac:dyDescent="0.35">
      <c r="A612" t="s">
        <v>60</v>
      </c>
      <c r="B612" t="s">
        <v>1095</v>
      </c>
      <c r="C612" t="s">
        <v>88</v>
      </c>
      <c r="D612" t="s">
        <v>18</v>
      </c>
      <c r="E612">
        <v>16</v>
      </c>
      <c r="F612" t="s">
        <v>18</v>
      </c>
      <c r="G612">
        <v>1</v>
      </c>
      <c r="H612" t="s">
        <v>19</v>
      </c>
      <c r="I612" t="s">
        <v>20</v>
      </c>
      <c r="J612" t="s">
        <v>1096</v>
      </c>
      <c r="K612">
        <v>3.8</v>
      </c>
      <c r="L612">
        <v>4999</v>
      </c>
      <c r="M612">
        <v>7490</v>
      </c>
      <c r="N612">
        <v>2491</v>
      </c>
      <c r="O612">
        <v>33.2576769</v>
      </c>
    </row>
    <row r="613" spans="1:15" x14ac:dyDescent="0.35">
      <c r="A613" t="s">
        <v>25</v>
      </c>
      <c r="B613">
        <v>8</v>
      </c>
      <c r="C613" t="s">
        <v>570</v>
      </c>
      <c r="D613" t="s">
        <v>18</v>
      </c>
      <c r="E613">
        <v>128</v>
      </c>
      <c r="F613" t="s">
        <v>18</v>
      </c>
      <c r="G613">
        <v>6</v>
      </c>
      <c r="H613" t="s">
        <v>19</v>
      </c>
      <c r="I613" t="s">
        <v>20</v>
      </c>
      <c r="J613" t="s">
        <v>557</v>
      </c>
      <c r="K613">
        <v>4.3</v>
      </c>
      <c r="L613">
        <v>16999</v>
      </c>
      <c r="M613">
        <v>17999</v>
      </c>
      <c r="N613">
        <v>1000</v>
      </c>
      <c r="O613">
        <v>5.5558642149999997</v>
      </c>
    </row>
    <row r="614" spans="1:15" x14ac:dyDescent="0.35">
      <c r="A614" t="s">
        <v>33</v>
      </c>
      <c r="B614" t="s">
        <v>279</v>
      </c>
      <c r="C614" t="s">
        <v>163</v>
      </c>
      <c r="D614" t="s">
        <v>18</v>
      </c>
      <c r="E614">
        <v>256</v>
      </c>
      <c r="F614" t="s">
        <v>18</v>
      </c>
      <c r="G614">
        <v>4</v>
      </c>
      <c r="H614" t="s">
        <v>19</v>
      </c>
      <c r="I614" t="s">
        <v>20</v>
      </c>
      <c r="J614" t="s">
        <v>280</v>
      </c>
      <c r="K614">
        <v>4.7</v>
      </c>
      <c r="L614">
        <v>131900</v>
      </c>
      <c r="M614">
        <v>131900</v>
      </c>
      <c r="N614">
        <v>0</v>
      </c>
      <c r="O614">
        <v>0</v>
      </c>
    </row>
    <row r="615" spans="1:15" x14ac:dyDescent="0.35">
      <c r="A615" t="s">
        <v>74</v>
      </c>
      <c r="B615" t="s">
        <v>812</v>
      </c>
      <c r="C615" t="s">
        <v>163</v>
      </c>
      <c r="D615" t="s">
        <v>18</v>
      </c>
      <c r="E615">
        <v>32</v>
      </c>
      <c r="F615" t="s">
        <v>18</v>
      </c>
      <c r="G615">
        <v>3</v>
      </c>
      <c r="H615" t="s">
        <v>19</v>
      </c>
      <c r="I615" t="s">
        <v>20</v>
      </c>
      <c r="J615" t="s">
        <v>813</v>
      </c>
      <c r="K615">
        <v>4.0999999999999996</v>
      </c>
      <c r="L615">
        <v>10999</v>
      </c>
      <c r="M615">
        <v>10999</v>
      </c>
      <c r="N615">
        <v>0</v>
      </c>
      <c r="O615">
        <v>0</v>
      </c>
    </row>
    <row r="616" spans="1:15" x14ac:dyDescent="0.35">
      <c r="A616" t="s">
        <v>25</v>
      </c>
      <c r="B616" t="s">
        <v>254</v>
      </c>
      <c r="C616" t="s">
        <v>617</v>
      </c>
      <c r="D616" t="s">
        <v>18</v>
      </c>
      <c r="E616">
        <v>64</v>
      </c>
      <c r="F616" t="s">
        <v>18</v>
      </c>
      <c r="G616">
        <v>6</v>
      </c>
      <c r="H616" t="s">
        <v>19</v>
      </c>
      <c r="I616" t="s">
        <v>20</v>
      </c>
      <c r="J616" t="s">
        <v>256</v>
      </c>
      <c r="K616">
        <v>4.5</v>
      </c>
      <c r="L616">
        <v>14999</v>
      </c>
      <c r="M616">
        <v>15999</v>
      </c>
      <c r="N616">
        <v>1000</v>
      </c>
      <c r="O616">
        <v>6.2503906489999999</v>
      </c>
    </row>
    <row r="617" spans="1:15" x14ac:dyDescent="0.35">
      <c r="A617" t="s">
        <v>22</v>
      </c>
      <c r="B617" t="s">
        <v>1097</v>
      </c>
      <c r="C617" t="s">
        <v>35</v>
      </c>
      <c r="D617" t="s">
        <v>39</v>
      </c>
      <c r="E617">
        <v>4</v>
      </c>
      <c r="F617" t="s">
        <v>39</v>
      </c>
      <c r="G617">
        <v>4</v>
      </c>
      <c r="H617" t="s">
        <v>19</v>
      </c>
      <c r="I617" t="s">
        <v>20</v>
      </c>
      <c r="J617" t="s">
        <v>1098</v>
      </c>
      <c r="K617">
        <v>4.0999999999999996</v>
      </c>
      <c r="L617">
        <v>1680</v>
      </c>
      <c r="M617">
        <v>1680</v>
      </c>
      <c r="N617">
        <v>0</v>
      </c>
      <c r="O617">
        <v>0</v>
      </c>
    </row>
    <row r="618" spans="1:15" x14ac:dyDescent="0.35">
      <c r="A618" t="s">
        <v>29</v>
      </c>
      <c r="B618" t="s">
        <v>447</v>
      </c>
      <c r="C618" t="s">
        <v>749</v>
      </c>
      <c r="D618" t="s">
        <v>18</v>
      </c>
      <c r="E618">
        <v>64</v>
      </c>
      <c r="F618" t="s">
        <v>18</v>
      </c>
      <c r="G618">
        <v>4</v>
      </c>
      <c r="H618" t="s">
        <v>19</v>
      </c>
      <c r="I618" t="s">
        <v>20</v>
      </c>
      <c r="J618" t="s">
        <v>449</v>
      </c>
      <c r="K618">
        <v>4.5</v>
      </c>
      <c r="L618">
        <v>9999</v>
      </c>
      <c r="M618">
        <v>9999</v>
      </c>
      <c r="N618">
        <v>0</v>
      </c>
      <c r="O618">
        <v>0</v>
      </c>
    </row>
    <row r="619" spans="1:15" x14ac:dyDescent="0.35">
      <c r="A619" t="s">
        <v>15</v>
      </c>
      <c r="B619" t="s">
        <v>1099</v>
      </c>
      <c r="C619" t="s">
        <v>1100</v>
      </c>
      <c r="D619" t="s">
        <v>18</v>
      </c>
      <c r="E619">
        <v>128</v>
      </c>
      <c r="F619" t="s">
        <v>18</v>
      </c>
      <c r="G619">
        <v>6</v>
      </c>
      <c r="H619" t="s">
        <v>19</v>
      </c>
      <c r="I619" t="s">
        <v>20</v>
      </c>
      <c r="J619" t="s">
        <v>1101</v>
      </c>
      <c r="K619">
        <v>0</v>
      </c>
      <c r="L619">
        <v>21499</v>
      </c>
      <c r="M619">
        <v>23999</v>
      </c>
      <c r="N619">
        <v>2500</v>
      </c>
      <c r="O619">
        <v>10.41710071</v>
      </c>
    </row>
    <row r="620" spans="1:15" x14ac:dyDescent="0.35">
      <c r="A620" t="s">
        <v>124</v>
      </c>
      <c r="B620" t="s">
        <v>700</v>
      </c>
      <c r="C620" t="s">
        <v>1102</v>
      </c>
      <c r="D620" t="s">
        <v>18</v>
      </c>
      <c r="E620">
        <v>128</v>
      </c>
      <c r="F620" t="s">
        <v>18</v>
      </c>
      <c r="G620">
        <v>6</v>
      </c>
      <c r="H620" t="s">
        <v>19</v>
      </c>
      <c r="I620" t="s">
        <v>20</v>
      </c>
      <c r="J620" t="s">
        <v>702</v>
      </c>
      <c r="K620">
        <v>4.5999999999999996</v>
      </c>
      <c r="L620">
        <v>53990</v>
      </c>
      <c r="M620">
        <v>53990</v>
      </c>
      <c r="N620">
        <v>0</v>
      </c>
      <c r="O620">
        <v>0</v>
      </c>
    </row>
    <row r="621" spans="1:15" x14ac:dyDescent="0.35">
      <c r="A621" t="s">
        <v>15</v>
      </c>
      <c r="B621" t="s">
        <v>591</v>
      </c>
      <c r="C621" t="s">
        <v>821</v>
      </c>
      <c r="D621" t="s">
        <v>18</v>
      </c>
      <c r="E621">
        <v>16</v>
      </c>
      <c r="F621" t="s">
        <v>18</v>
      </c>
      <c r="G621">
        <v>2</v>
      </c>
      <c r="H621" t="s">
        <v>19</v>
      </c>
      <c r="I621" t="s">
        <v>20</v>
      </c>
      <c r="J621" t="s">
        <v>593</v>
      </c>
      <c r="K621">
        <v>3.9</v>
      </c>
      <c r="L621">
        <v>21999</v>
      </c>
      <c r="M621">
        <v>21999</v>
      </c>
      <c r="N621">
        <v>0</v>
      </c>
      <c r="O621">
        <v>0</v>
      </c>
    </row>
    <row r="622" spans="1:15" x14ac:dyDescent="0.35">
      <c r="A622" t="s">
        <v>29</v>
      </c>
      <c r="B622" t="s">
        <v>1103</v>
      </c>
      <c r="C622" t="s">
        <v>1104</v>
      </c>
      <c r="D622" t="s">
        <v>18</v>
      </c>
      <c r="E622">
        <v>128</v>
      </c>
      <c r="F622" t="s">
        <v>18</v>
      </c>
      <c r="G622">
        <v>4</v>
      </c>
      <c r="H622" t="s">
        <v>19</v>
      </c>
      <c r="I622" t="s">
        <v>20</v>
      </c>
      <c r="J622" t="s">
        <v>1105</v>
      </c>
      <c r="K622">
        <v>4.3</v>
      </c>
      <c r="L622">
        <v>11999</v>
      </c>
      <c r="M622">
        <v>14999</v>
      </c>
      <c r="N622">
        <v>3000</v>
      </c>
      <c r="O622">
        <v>20.001333420000002</v>
      </c>
    </row>
    <row r="623" spans="1:15" x14ac:dyDescent="0.35">
      <c r="A623" t="s">
        <v>15</v>
      </c>
      <c r="B623" t="s">
        <v>826</v>
      </c>
      <c r="C623" t="s">
        <v>1106</v>
      </c>
      <c r="D623" t="s">
        <v>18</v>
      </c>
      <c r="E623">
        <v>128</v>
      </c>
      <c r="F623" t="s">
        <v>18</v>
      </c>
      <c r="G623">
        <v>8</v>
      </c>
      <c r="H623" t="s">
        <v>19</v>
      </c>
      <c r="I623" t="s">
        <v>20</v>
      </c>
      <c r="J623" t="s">
        <v>828</v>
      </c>
      <c r="K623">
        <v>4.3</v>
      </c>
      <c r="L623">
        <v>52905</v>
      </c>
      <c r="M623">
        <v>52905</v>
      </c>
      <c r="N623">
        <v>0</v>
      </c>
      <c r="O623">
        <v>0</v>
      </c>
    </row>
    <row r="624" spans="1:15" x14ac:dyDescent="0.35">
      <c r="A624" t="s">
        <v>137</v>
      </c>
      <c r="B624" t="s">
        <v>623</v>
      </c>
      <c r="C624" t="s">
        <v>1107</v>
      </c>
      <c r="D624" t="s">
        <v>18</v>
      </c>
      <c r="E624">
        <v>128</v>
      </c>
      <c r="F624" t="s">
        <v>18</v>
      </c>
      <c r="G624">
        <v>4</v>
      </c>
      <c r="H624" t="s">
        <v>19</v>
      </c>
      <c r="I624" t="s">
        <v>20</v>
      </c>
      <c r="J624" t="s">
        <v>624</v>
      </c>
      <c r="K624">
        <v>4.5999999999999996</v>
      </c>
      <c r="L624">
        <v>92000</v>
      </c>
      <c r="M624">
        <v>92000</v>
      </c>
      <c r="N624">
        <v>0</v>
      </c>
      <c r="O624">
        <v>0</v>
      </c>
    </row>
    <row r="625" spans="1:15" x14ac:dyDescent="0.35">
      <c r="A625" t="s">
        <v>25</v>
      </c>
      <c r="B625" t="s">
        <v>1108</v>
      </c>
      <c r="C625" t="s">
        <v>354</v>
      </c>
      <c r="D625" t="s">
        <v>18</v>
      </c>
      <c r="E625">
        <v>32</v>
      </c>
      <c r="F625" t="s">
        <v>18</v>
      </c>
      <c r="G625">
        <v>3</v>
      </c>
      <c r="H625" t="s">
        <v>19</v>
      </c>
      <c r="I625" t="s">
        <v>20</v>
      </c>
      <c r="J625" t="s">
        <v>1109</v>
      </c>
      <c r="K625">
        <v>4.4000000000000004</v>
      </c>
      <c r="L625">
        <v>8999</v>
      </c>
      <c r="M625">
        <v>9999</v>
      </c>
      <c r="N625">
        <v>1000</v>
      </c>
      <c r="O625">
        <v>10.001000100000001</v>
      </c>
    </row>
    <row r="626" spans="1:15" x14ac:dyDescent="0.35">
      <c r="A626" t="s">
        <v>25</v>
      </c>
      <c r="B626" t="s">
        <v>1108</v>
      </c>
      <c r="C626" t="s">
        <v>1110</v>
      </c>
      <c r="D626" t="s">
        <v>18</v>
      </c>
      <c r="E626">
        <v>32</v>
      </c>
      <c r="F626" t="s">
        <v>18</v>
      </c>
      <c r="G626">
        <v>3</v>
      </c>
      <c r="H626" t="s">
        <v>19</v>
      </c>
      <c r="I626" t="s">
        <v>20</v>
      </c>
      <c r="J626" t="s">
        <v>1109</v>
      </c>
      <c r="K626">
        <v>4.4000000000000004</v>
      </c>
      <c r="L626">
        <v>8999</v>
      </c>
      <c r="M626">
        <v>9999</v>
      </c>
      <c r="N626">
        <v>1000</v>
      </c>
      <c r="O626">
        <v>10.001000100000001</v>
      </c>
    </row>
    <row r="627" spans="1:15" x14ac:dyDescent="0.35">
      <c r="A627" t="s">
        <v>15</v>
      </c>
      <c r="B627" t="s">
        <v>1111</v>
      </c>
      <c r="C627" t="s">
        <v>80</v>
      </c>
      <c r="D627" t="s">
        <v>18</v>
      </c>
      <c r="E627">
        <v>16</v>
      </c>
      <c r="F627" t="s">
        <v>18</v>
      </c>
      <c r="G627">
        <v>1</v>
      </c>
      <c r="H627" t="s">
        <v>19</v>
      </c>
      <c r="I627" t="s">
        <v>20</v>
      </c>
      <c r="J627" t="s">
        <v>1112</v>
      </c>
      <c r="K627">
        <v>3.9</v>
      </c>
      <c r="L627">
        <v>4999</v>
      </c>
      <c r="M627">
        <v>4999</v>
      </c>
      <c r="N627">
        <v>0</v>
      </c>
      <c r="O627">
        <v>0</v>
      </c>
    </row>
    <row r="628" spans="1:15" x14ac:dyDescent="0.35">
      <c r="A628" t="s">
        <v>15</v>
      </c>
      <c r="B628" t="s">
        <v>1113</v>
      </c>
      <c r="C628" t="s">
        <v>80</v>
      </c>
      <c r="D628" t="s">
        <v>18</v>
      </c>
      <c r="E628">
        <v>64</v>
      </c>
      <c r="F628" t="s">
        <v>18</v>
      </c>
      <c r="G628">
        <v>4</v>
      </c>
      <c r="H628" t="s">
        <v>19</v>
      </c>
      <c r="I628" t="s">
        <v>20</v>
      </c>
      <c r="J628" t="s">
        <v>1114</v>
      </c>
      <c r="K628">
        <v>4.3</v>
      </c>
      <c r="L628">
        <v>13695</v>
      </c>
      <c r="M628">
        <v>14900</v>
      </c>
      <c r="N628">
        <v>1205</v>
      </c>
      <c r="O628">
        <v>8.0872483220000007</v>
      </c>
    </row>
    <row r="629" spans="1:15" x14ac:dyDescent="0.35">
      <c r="A629" t="s">
        <v>22</v>
      </c>
      <c r="B629">
        <v>2.2999999999999998</v>
      </c>
      <c r="C629" t="s">
        <v>1115</v>
      </c>
      <c r="D629" t="s">
        <v>18</v>
      </c>
      <c r="E629">
        <v>32</v>
      </c>
      <c r="F629" t="s">
        <v>18</v>
      </c>
      <c r="G629">
        <v>2</v>
      </c>
      <c r="H629" t="s">
        <v>19</v>
      </c>
      <c r="I629" t="s">
        <v>20</v>
      </c>
      <c r="J629" t="s">
        <v>1116</v>
      </c>
      <c r="K629">
        <v>4</v>
      </c>
      <c r="L629">
        <v>9999</v>
      </c>
      <c r="M629">
        <v>9999</v>
      </c>
      <c r="N629">
        <v>0</v>
      </c>
      <c r="O629">
        <v>0</v>
      </c>
    </row>
    <row r="630" spans="1:15" x14ac:dyDescent="0.35">
      <c r="A630" t="s">
        <v>185</v>
      </c>
      <c r="B630" t="s">
        <v>336</v>
      </c>
      <c r="C630" t="s">
        <v>80</v>
      </c>
      <c r="D630" t="s">
        <v>18</v>
      </c>
      <c r="E630">
        <v>64</v>
      </c>
      <c r="F630" t="s">
        <v>18</v>
      </c>
      <c r="G630">
        <v>4</v>
      </c>
      <c r="H630" t="s">
        <v>19</v>
      </c>
      <c r="I630" t="s">
        <v>20</v>
      </c>
      <c r="J630" t="s">
        <v>337</v>
      </c>
      <c r="K630">
        <v>3.9</v>
      </c>
      <c r="L630">
        <v>19990</v>
      </c>
      <c r="M630">
        <v>19990</v>
      </c>
      <c r="N630">
        <v>0</v>
      </c>
      <c r="O630">
        <v>0</v>
      </c>
    </row>
    <row r="631" spans="1:15" x14ac:dyDescent="0.35">
      <c r="A631" t="s">
        <v>29</v>
      </c>
      <c r="B631" t="s">
        <v>1103</v>
      </c>
      <c r="C631" t="s">
        <v>1117</v>
      </c>
      <c r="D631" t="s">
        <v>18</v>
      </c>
      <c r="E631">
        <v>64</v>
      </c>
      <c r="F631" t="s">
        <v>18</v>
      </c>
      <c r="G631">
        <v>4</v>
      </c>
      <c r="H631" t="s">
        <v>19</v>
      </c>
      <c r="I631" t="s">
        <v>20</v>
      </c>
      <c r="J631" t="s">
        <v>1105</v>
      </c>
      <c r="K631">
        <v>4.3</v>
      </c>
      <c r="L631">
        <v>10999</v>
      </c>
      <c r="M631">
        <v>13999</v>
      </c>
      <c r="N631">
        <v>3000</v>
      </c>
      <c r="O631">
        <v>21.43010215</v>
      </c>
    </row>
    <row r="632" spans="1:15" x14ac:dyDescent="0.35">
      <c r="A632" t="s">
        <v>15</v>
      </c>
      <c r="B632" t="s">
        <v>1118</v>
      </c>
      <c r="C632" t="s">
        <v>1077</v>
      </c>
      <c r="D632" t="s">
        <v>18</v>
      </c>
      <c r="E632">
        <v>128</v>
      </c>
      <c r="F632" t="s">
        <v>18</v>
      </c>
      <c r="G632">
        <v>8</v>
      </c>
      <c r="H632" t="s">
        <v>19</v>
      </c>
      <c r="I632" t="s">
        <v>20</v>
      </c>
      <c r="J632" t="s">
        <v>1119</v>
      </c>
      <c r="K632">
        <v>4.3</v>
      </c>
      <c r="L632">
        <v>39999</v>
      </c>
      <c r="M632">
        <v>45000</v>
      </c>
      <c r="N632">
        <v>5001</v>
      </c>
      <c r="O632">
        <v>11.11333333</v>
      </c>
    </row>
    <row r="633" spans="1:15" x14ac:dyDescent="0.35">
      <c r="A633" t="s">
        <v>324</v>
      </c>
      <c r="B633" t="s">
        <v>892</v>
      </c>
      <c r="C633" t="s">
        <v>1120</v>
      </c>
      <c r="D633" t="s">
        <v>18</v>
      </c>
      <c r="E633">
        <v>128</v>
      </c>
      <c r="F633" t="s">
        <v>18</v>
      </c>
      <c r="G633">
        <v>6</v>
      </c>
      <c r="H633" t="s">
        <v>19</v>
      </c>
      <c r="I633" t="s">
        <v>20</v>
      </c>
      <c r="J633" t="s">
        <v>893</v>
      </c>
      <c r="K633">
        <v>4.4000000000000004</v>
      </c>
      <c r="L633">
        <v>18999</v>
      </c>
      <c r="M633">
        <v>23999</v>
      </c>
      <c r="N633">
        <v>5000</v>
      </c>
      <c r="O633">
        <v>20.83420143</v>
      </c>
    </row>
    <row r="634" spans="1:15" x14ac:dyDescent="0.35">
      <c r="A634" t="s">
        <v>15</v>
      </c>
      <c r="B634" t="s">
        <v>1121</v>
      </c>
      <c r="C634" t="s">
        <v>884</v>
      </c>
      <c r="D634" t="s">
        <v>18</v>
      </c>
      <c r="E634">
        <v>4</v>
      </c>
      <c r="F634" t="s">
        <v>39</v>
      </c>
      <c r="G634">
        <v>512</v>
      </c>
      <c r="H634" t="s">
        <v>19</v>
      </c>
      <c r="I634" t="s">
        <v>20</v>
      </c>
      <c r="J634" t="s">
        <v>1122</v>
      </c>
      <c r="K634">
        <v>3.6</v>
      </c>
      <c r="L634">
        <v>4999</v>
      </c>
      <c r="M634">
        <v>4999</v>
      </c>
      <c r="N634">
        <v>0</v>
      </c>
      <c r="O634">
        <v>0</v>
      </c>
    </row>
    <row r="635" spans="1:15" x14ac:dyDescent="0.35">
      <c r="A635" t="s">
        <v>29</v>
      </c>
      <c r="B635" t="s">
        <v>488</v>
      </c>
      <c r="C635" t="s">
        <v>1123</v>
      </c>
      <c r="D635" t="s">
        <v>18</v>
      </c>
      <c r="E635">
        <v>64</v>
      </c>
      <c r="F635" t="s">
        <v>18</v>
      </c>
      <c r="G635">
        <v>4</v>
      </c>
      <c r="H635" t="s">
        <v>19</v>
      </c>
      <c r="I635" t="s">
        <v>20</v>
      </c>
      <c r="J635" t="s">
        <v>489</v>
      </c>
      <c r="K635">
        <v>4.4000000000000004</v>
      </c>
      <c r="L635">
        <v>11999</v>
      </c>
      <c r="M635">
        <v>11999</v>
      </c>
      <c r="N635">
        <v>0</v>
      </c>
      <c r="O635">
        <v>0</v>
      </c>
    </row>
    <row r="636" spans="1:15" x14ac:dyDescent="0.35">
      <c r="A636" t="s">
        <v>37</v>
      </c>
      <c r="B636" t="s">
        <v>576</v>
      </c>
      <c r="C636" t="s">
        <v>35</v>
      </c>
      <c r="D636" t="s">
        <v>18</v>
      </c>
      <c r="E636">
        <v>32</v>
      </c>
      <c r="F636" t="s">
        <v>18</v>
      </c>
      <c r="G636">
        <v>4</v>
      </c>
      <c r="H636" t="s">
        <v>19</v>
      </c>
      <c r="I636" t="s">
        <v>20</v>
      </c>
      <c r="J636" t="s">
        <v>578</v>
      </c>
      <c r="K636">
        <v>4</v>
      </c>
      <c r="L636">
        <v>8690</v>
      </c>
      <c r="M636">
        <v>8690</v>
      </c>
      <c r="N636">
        <v>0</v>
      </c>
      <c r="O636">
        <v>0</v>
      </c>
    </row>
    <row r="637" spans="1:15" x14ac:dyDescent="0.35">
      <c r="A637" t="s">
        <v>33</v>
      </c>
      <c r="B637" t="s">
        <v>368</v>
      </c>
      <c r="C637" t="s">
        <v>56</v>
      </c>
      <c r="D637" t="s">
        <v>18</v>
      </c>
      <c r="E637">
        <v>512</v>
      </c>
      <c r="F637" t="s">
        <v>18</v>
      </c>
      <c r="G637">
        <v>4</v>
      </c>
      <c r="H637" t="s">
        <v>19</v>
      </c>
      <c r="I637" t="s">
        <v>20</v>
      </c>
      <c r="J637" t="s">
        <v>370</v>
      </c>
      <c r="K637">
        <v>0</v>
      </c>
      <c r="L637">
        <v>109900</v>
      </c>
      <c r="M637">
        <v>109900</v>
      </c>
      <c r="N637">
        <v>0</v>
      </c>
      <c r="O637">
        <v>0</v>
      </c>
    </row>
    <row r="638" spans="1:15" x14ac:dyDescent="0.35">
      <c r="A638" t="s">
        <v>33</v>
      </c>
      <c r="B638" t="s">
        <v>463</v>
      </c>
      <c r="C638" t="s">
        <v>163</v>
      </c>
      <c r="D638" t="s">
        <v>18</v>
      </c>
      <c r="E638">
        <v>256</v>
      </c>
      <c r="F638" t="s">
        <v>18</v>
      </c>
      <c r="G638">
        <v>64</v>
      </c>
      <c r="H638" t="s">
        <v>19</v>
      </c>
      <c r="I638" t="s">
        <v>20</v>
      </c>
      <c r="J638" t="s">
        <v>464</v>
      </c>
      <c r="K638">
        <v>4.5</v>
      </c>
      <c r="L638">
        <v>74400</v>
      </c>
      <c r="M638">
        <v>74400</v>
      </c>
      <c r="N638">
        <v>0</v>
      </c>
      <c r="O638">
        <v>0</v>
      </c>
    </row>
    <row r="639" spans="1:15" x14ac:dyDescent="0.35">
      <c r="A639" t="s">
        <v>33</v>
      </c>
      <c r="B639" t="s">
        <v>814</v>
      </c>
      <c r="C639" t="s">
        <v>500</v>
      </c>
      <c r="D639" t="s">
        <v>18</v>
      </c>
      <c r="E639">
        <v>64</v>
      </c>
      <c r="F639" t="s">
        <v>18</v>
      </c>
      <c r="G639">
        <v>4</v>
      </c>
      <c r="H639" t="s">
        <v>19</v>
      </c>
      <c r="I639" t="s">
        <v>20</v>
      </c>
      <c r="J639" t="s">
        <v>815</v>
      </c>
      <c r="K639">
        <v>4.7</v>
      </c>
      <c r="L639">
        <v>62999</v>
      </c>
      <c r="M639">
        <v>89900</v>
      </c>
      <c r="N639">
        <v>26901</v>
      </c>
      <c r="O639">
        <v>29.923248050000002</v>
      </c>
    </row>
    <row r="640" spans="1:15" x14ac:dyDescent="0.35">
      <c r="A640" t="s">
        <v>60</v>
      </c>
      <c r="B640" t="s">
        <v>303</v>
      </c>
      <c r="C640" t="s">
        <v>1124</v>
      </c>
      <c r="D640" t="s">
        <v>18</v>
      </c>
      <c r="E640">
        <v>64</v>
      </c>
      <c r="F640" t="s">
        <v>18</v>
      </c>
      <c r="G640">
        <v>3</v>
      </c>
      <c r="H640" t="s">
        <v>19</v>
      </c>
      <c r="I640" t="s">
        <v>20</v>
      </c>
      <c r="J640" t="s">
        <v>305</v>
      </c>
      <c r="K640">
        <v>4.3</v>
      </c>
      <c r="L640">
        <v>10990</v>
      </c>
      <c r="M640">
        <v>16990</v>
      </c>
      <c r="N640">
        <v>6000</v>
      </c>
      <c r="O640">
        <v>35.314891109999998</v>
      </c>
    </row>
    <row r="641" spans="1:15" x14ac:dyDescent="0.35">
      <c r="A641" t="s">
        <v>50</v>
      </c>
      <c r="B641" t="s">
        <v>1058</v>
      </c>
      <c r="C641" t="s">
        <v>568</v>
      </c>
      <c r="D641" t="s">
        <v>18</v>
      </c>
      <c r="E641">
        <v>32</v>
      </c>
      <c r="F641" t="s">
        <v>18</v>
      </c>
      <c r="G641">
        <v>3</v>
      </c>
      <c r="H641" t="s">
        <v>19</v>
      </c>
      <c r="I641" t="s">
        <v>20</v>
      </c>
      <c r="J641" t="s">
        <v>1060</v>
      </c>
      <c r="K641">
        <v>4.4000000000000004</v>
      </c>
      <c r="L641">
        <v>11946</v>
      </c>
      <c r="M641">
        <v>11946</v>
      </c>
      <c r="N641">
        <v>0</v>
      </c>
      <c r="O641">
        <v>0</v>
      </c>
    </row>
    <row r="642" spans="1:15" x14ac:dyDescent="0.35">
      <c r="A642" t="s">
        <v>15</v>
      </c>
      <c r="B642" t="s">
        <v>1125</v>
      </c>
      <c r="C642" t="s">
        <v>176</v>
      </c>
      <c r="D642" t="s">
        <v>18</v>
      </c>
      <c r="E642">
        <v>64</v>
      </c>
      <c r="F642" t="s">
        <v>18</v>
      </c>
      <c r="G642">
        <v>6</v>
      </c>
      <c r="H642" t="s">
        <v>19</v>
      </c>
      <c r="I642" t="s">
        <v>20</v>
      </c>
      <c r="J642" t="s">
        <v>1126</v>
      </c>
      <c r="K642">
        <v>4.3</v>
      </c>
      <c r="L642">
        <v>16000</v>
      </c>
      <c r="M642">
        <v>16000</v>
      </c>
      <c r="N642">
        <v>0</v>
      </c>
      <c r="O642">
        <v>0</v>
      </c>
    </row>
    <row r="643" spans="1:15" x14ac:dyDescent="0.35">
      <c r="A643" t="s">
        <v>15</v>
      </c>
      <c r="B643" t="s">
        <v>991</v>
      </c>
      <c r="C643" t="s">
        <v>35</v>
      </c>
      <c r="D643" t="s">
        <v>18</v>
      </c>
      <c r="E643">
        <v>64</v>
      </c>
      <c r="F643" t="s">
        <v>18</v>
      </c>
      <c r="G643">
        <v>6</v>
      </c>
      <c r="H643" t="s">
        <v>19</v>
      </c>
      <c r="I643" t="s">
        <v>20</v>
      </c>
      <c r="J643" t="s">
        <v>992</v>
      </c>
      <c r="K643">
        <v>4.2</v>
      </c>
      <c r="L643">
        <v>16860</v>
      </c>
      <c r="M643">
        <v>34000</v>
      </c>
      <c r="N643">
        <v>17140</v>
      </c>
      <c r="O643">
        <v>50.41176471</v>
      </c>
    </row>
    <row r="644" spans="1:15" x14ac:dyDescent="0.35">
      <c r="A644" t="s">
        <v>64</v>
      </c>
      <c r="B644" t="s">
        <v>1127</v>
      </c>
      <c r="C644" t="s">
        <v>1128</v>
      </c>
      <c r="D644" t="s">
        <v>18</v>
      </c>
      <c r="E644">
        <v>64</v>
      </c>
      <c r="F644" t="s">
        <v>18</v>
      </c>
      <c r="G644">
        <v>4</v>
      </c>
      <c r="H644" t="s">
        <v>19</v>
      </c>
      <c r="I644" t="s">
        <v>20</v>
      </c>
      <c r="J644" t="s">
        <v>1129</v>
      </c>
      <c r="K644">
        <v>4.4000000000000004</v>
      </c>
      <c r="L644">
        <v>20000</v>
      </c>
      <c r="M644">
        <v>20000</v>
      </c>
      <c r="N644">
        <v>0</v>
      </c>
      <c r="O644">
        <v>0</v>
      </c>
    </row>
    <row r="645" spans="1:15" x14ac:dyDescent="0.35">
      <c r="A645" t="s">
        <v>33</v>
      </c>
      <c r="B645" t="s">
        <v>279</v>
      </c>
      <c r="C645" t="s">
        <v>500</v>
      </c>
      <c r="D645" t="s">
        <v>18</v>
      </c>
      <c r="E645">
        <v>512</v>
      </c>
      <c r="F645" t="s">
        <v>18</v>
      </c>
      <c r="G645">
        <v>4</v>
      </c>
      <c r="H645" t="s">
        <v>19</v>
      </c>
      <c r="I645" t="s">
        <v>20</v>
      </c>
      <c r="J645" t="s">
        <v>280</v>
      </c>
      <c r="K645">
        <v>4.7</v>
      </c>
      <c r="L645">
        <v>150800</v>
      </c>
      <c r="M645">
        <v>150800</v>
      </c>
      <c r="N645">
        <v>0</v>
      </c>
      <c r="O645">
        <v>0</v>
      </c>
    </row>
    <row r="646" spans="1:15" x14ac:dyDescent="0.35">
      <c r="A646" t="s">
        <v>50</v>
      </c>
      <c r="B646" t="s">
        <v>514</v>
      </c>
      <c r="C646" t="s">
        <v>72</v>
      </c>
      <c r="D646" t="s">
        <v>18</v>
      </c>
      <c r="E646">
        <v>64</v>
      </c>
      <c r="F646" t="s">
        <v>18</v>
      </c>
      <c r="G646">
        <v>6</v>
      </c>
      <c r="H646" t="s">
        <v>19</v>
      </c>
      <c r="I646" t="s">
        <v>20</v>
      </c>
      <c r="J646" t="s">
        <v>515</v>
      </c>
      <c r="K646">
        <v>4.2</v>
      </c>
      <c r="L646">
        <v>16999</v>
      </c>
      <c r="M646">
        <v>16999</v>
      </c>
      <c r="N646">
        <v>0</v>
      </c>
      <c r="O646">
        <v>0</v>
      </c>
    </row>
    <row r="647" spans="1:15" x14ac:dyDescent="0.35">
      <c r="A647" t="s">
        <v>15</v>
      </c>
      <c r="B647" t="s">
        <v>1130</v>
      </c>
      <c r="C647" t="s">
        <v>72</v>
      </c>
      <c r="D647" t="s">
        <v>18</v>
      </c>
      <c r="E647">
        <v>16</v>
      </c>
      <c r="F647" t="s">
        <v>18</v>
      </c>
      <c r="G647">
        <v>2</v>
      </c>
      <c r="H647" t="s">
        <v>19</v>
      </c>
      <c r="I647" t="s">
        <v>20</v>
      </c>
      <c r="J647" t="s">
        <v>1131</v>
      </c>
      <c r="K647">
        <v>4.0999999999999996</v>
      </c>
      <c r="L647">
        <v>14490</v>
      </c>
      <c r="M647">
        <v>14490</v>
      </c>
      <c r="N647">
        <v>0</v>
      </c>
      <c r="O647">
        <v>0</v>
      </c>
    </row>
    <row r="648" spans="1:15" x14ac:dyDescent="0.35">
      <c r="A648" t="s">
        <v>29</v>
      </c>
      <c r="B648" t="s">
        <v>1132</v>
      </c>
      <c r="C648" t="s">
        <v>1133</v>
      </c>
      <c r="D648" t="s">
        <v>18</v>
      </c>
      <c r="E648">
        <v>32</v>
      </c>
      <c r="F648" t="s">
        <v>18</v>
      </c>
      <c r="G648">
        <v>3</v>
      </c>
      <c r="H648" t="s">
        <v>19</v>
      </c>
      <c r="I648" t="s">
        <v>20</v>
      </c>
      <c r="J648" t="s">
        <v>1134</v>
      </c>
      <c r="K648">
        <v>4.2</v>
      </c>
      <c r="L648">
        <v>8999</v>
      </c>
      <c r="M648">
        <v>8999</v>
      </c>
      <c r="N648">
        <v>0</v>
      </c>
      <c r="O648">
        <v>0</v>
      </c>
    </row>
    <row r="649" spans="1:15" x14ac:dyDescent="0.35">
      <c r="A649" t="s">
        <v>82</v>
      </c>
      <c r="B649" t="s">
        <v>1135</v>
      </c>
      <c r="C649" t="s">
        <v>1136</v>
      </c>
      <c r="D649" t="s">
        <v>18</v>
      </c>
      <c r="E649">
        <v>64</v>
      </c>
      <c r="F649" t="s">
        <v>18</v>
      </c>
      <c r="G649">
        <v>4</v>
      </c>
      <c r="H649" t="s">
        <v>19</v>
      </c>
      <c r="I649" t="s">
        <v>20</v>
      </c>
      <c r="J649" t="s">
        <v>1137</v>
      </c>
      <c r="K649">
        <v>4.2</v>
      </c>
      <c r="L649">
        <v>20000</v>
      </c>
      <c r="M649">
        <v>20000</v>
      </c>
      <c r="N649">
        <v>0</v>
      </c>
      <c r="O649">
        <v>0</v>
      </c>
    </row>
    <row r="650" spans="1:15" x14ac:dyDescent="0.35">
      <c r="A650" t="s">
        <v>60</v>
      </c>
      <c r="B650" t="s">
        <v>1138</v>
      </c>
      <c r="C650" t="s">
        <v>381</v>
      </c>
      <c r="D650" t="s">
        <v>18</v>
      </c>
      <c r="E650">
        <v>256</v>
      </c>
      <c r="F650" t="s">
        <v>18</v>
      </c>
      <c r="G650">
        <v>8</v>
      </c>
      <c r="H650" t="s">
        <v>19</v>
      </c>
      <c r="I650" t="s">
        <v>20</v>
      </c>
      <c r="J650" t="s">
        <v>1139</v>
      </c>
      <c r="K650">
        <v>4.4000000000000004</v>
      </c>
      <c r="L650">
        <v>38990</v>
      </c>
      <c r="M650">
        <v>39990</v>
      </c>
      <c r="N650">
        <v>1000</v>
      </c>
      <c r="O650">
        <v>2.5006251559999999</v>
      </c>
    </row>
    <row r="651" spans="1:15" x14ac:dyDescent="0.35">
      <c r="A651" t="s">
        <v>185</v>
      </c>
      <c r="B651" t="s">
        <v>1140</v>
      </c>
      <c r="C651" t="s">
        <v>1141</v>
      </c>
      <c r="D651" t="s">
        <v>18</v>
      </c>
      <c r="E651">
        <v>32</v>
      </c>
      <c r="F651" t="s">
        <v>18</v>
      </c>
      <c r="G651">
        <v>3</v>
      </c>
      <c r="H651" t="s">
        <v>19</v>
      </c>
      <c r="I651" t="s">
        <v>20</v>
      </c>
      <c r="J651" t="s">
        <v>1142</v>
      </c>
      <c r="K651">
        <v>4</v>
      </c>
      <c r="L651">
        <v>25999</v>
      </c>
      <c r="M651">
        <v>25999</v>
      </c>
      <c r="N651">
        <v>0</v>
      </c>
      <c r="O651">
        <v>0</v>
      </c>
    </row>
    <row r="652" spans="1:15" x14ac:dyDescent="0.35">
      <c r="A652" t="s">
        <v>74</v>
      </c>
      <c r="B652" t="s">
        <v>1143</v>
      </c>
      <c r="C652" t="s">
        <v>35</v>
      </c>
      <c r="D652" t="s">
        <v>39</v>
      </c>
      <c r="E652">
        <v>512</v>
      </c>
      <c r="F652" t="s">
        <v>39</v>
      </c>
      <c r="G652">
        <v>512</v>
      </c>
      <c r="H652" t="s">
        <v>19</v>
      </c>
      <c r="I652" t="s">
        <v>20</v>
      </c>
      <c r="J652" t="s">
        <v>1144</v>
      </c>
      <c r="K652">
        <v>3.7</v>
      </c>
      <c r="L652">
        <v>5499</v>
      </c>
      <c r="M652">
        <v>5499</v>
      </c>
      <c r="N652">
        <v>0</v>
      </c>
      <c r="O652">
        <v>0</v>
      </c>
    </row>
    <row r="653" spans="1:15" x14ac:dyDescent="0.35">
      <c r="A653" t="s">
        <v>74</v>
      </c>
      <c r="B653" t="s">
        <v>1145</v>
      </c>
      <c r="C653" t="s">
        <v>56</v>
      </c>
      <c r="D653" t="s">
        <v>18</v>
      </c>
      <c r="E653">
        <v>16</v>
      </c>
      <c r="F653" t="s">
        <v>18</v>
      </c>
      <c r="G653">
        <v>2</v>
      </c>
      <c r="H653" t="s">
        <v>19</v>
      </c>
      <c r="I653" t="s">
        <v>20</v>
      </c>
      <c r="J653" t="s">
        <v>1146</v>
      </c>
      <c r="K653">
        <v>4.0999999999999996</v>
      </c>
      <c r="L653">
        <v>7499</v>
      </c>
      <c r="M653">
        <v>7499</v>
      </c>
      <c r="N653">
        <v>0</v>
      </c>
      <c r="O653">
        <v>0</v>
      </c>
    </row>
    <row r="654" spans="1:15" x14ac:dyDescent="0.35">
      <c r="A654" t="s">
        <v>82</v>
      </c>
      <c r="B654" t="s">
        <v>1147</v>
      </c>
      <c r="C654" t="s">
        <v>1148</v>
      </c>
      <c r="D654" t="s">
        <v>18</v>
      </c>
      <c r="E654">
        <v>128</v>
      </c>
      <c r="F654" t="s">
        <v>18</v>
      </c>
      <c r="G654">
        <v>4</v>
      </c>
      <c r="H654" t="s">
        <v>19</v>
      </c>
      <c r="I654" t="s">
        <v>20</v>
      </c>
      <c r="J654" t="s">
        <v>1149</v>
      </c>
      <c r="K654">
        <v>4.2</v>
      </c>
      <c r="L654">
        <v>14999</v>
      </c>
      <c r="M654">
        <v>22999</v>
      </c>
      <c r="N654">
        <v>8000</v>
      </c>
      <c r="O654">
        <v>34.784121050000003</v>
      </c>
    </row>
    <row r="655" spans="1:15" x14ac:dyDescent="0.35">
      <c r="A655" t="s">
        <v>74</v>
      </c>
      <c r="B655" t="s">
        <v>1150</v>
      </c>
      <c r="C655" t="s">
        <v>1151</v>
      </c>
      <c r="D655" t="s">
        <v>18</v>
      </c>
      <c r="E655">
        <v>16</v>
      </c>
      <c r="F655" t="s">
        <v>18</v>
      </c>
      <c r="G655">
        <v>3</v>
      </c>
      <c r="H655" t="s">
        <v>19</v>
      </c>
      <c r="I655" t="s">
        <v>20</v>
      </c>
      <c r="J655" t="s">
        <v>1152</v>
      </c>
      <c r="K655">
        <v>4</v>
      </c>
      <c r="L655">
        <v>7999</v>
      </c>
      <c r="M655">
        <v>7999</v>
      </c>
      <c r="N655">
        <v>0</v>
      </c>
      <c r="O655">
        <v>0</v>
      </c>
    </row>
    <row r="656" spans="1:15" x14ac:dyDescent="0.35">
      <c r="A656" t="s">
        <v>33</v>
      </c>
      <c r="B656" t="s">
        <v>406</v>
      </c>
      <c r="C656" t="s">
        <v>407</v>
      </c>
      <c r="D656" t="s">
        <v>18</v>
      </c>
      <c r="E656">
        <v>64</v>
      </c>
      <c r="F656" t="s">
        <v>18</v>
      </c>
      <c r="G656">
        <v>2</v>
      </c>
      <c r="H656" t="s">
        <v>19</v>
      </c>
      <c r="I656" t="s">
        <v>20</v>
      </c>
      <c r="J656" t="s">
        <v>408</v>
      </c>
      <c r="K656">
        <v>4.4000000000000004</v>
      </c>
      <c r="L656">
        <v>59999</v>
      </c>
      <c r="M656">
        <v>59999</v>
      </c>
      <c r="N656">
        <v>0</v>
      </c>
      <c r="O656">
        <v>0</v>
      </c>
    </row>
    <row r="657" spans="1:15" x14ac:dyDescent="0.35">
      <c r="A657" t="s">
        <v>185</v>
      </c>
      <c r="B657" t="s">
        <v>1140</v>
      </c>
      <c r="C657" t="s">
        <v>56</v>
      </c>
      <c r="D657" t="s">
        <v>18</v>
      </c>
      <c r="E657">
        <v>32</v>
      </c>
      <c r="F657" t="s">
        <v>18</v>
      </c>
      <c r="G657">
        <v>3</v>
      </c>
      <c r="H657" t="s">
        <v>19</v>
      </c>
      <c r="I657" t="s">
        <v>20</v>
      </c>
      <c r="J657" t="s">
        <v>1142</v>
      </c>
      <c r="K657">
        <v>4</v>
      </c>
      <c r="L657">
        <v>35990</v>
      </c>
      <c r="M657">
        <v>35990</v>
      </c>
      <c r="N657">
        <v>0</v>
      </c>
      <c r="O657">
        <v>0</v>
      </c>
    </row>
    <row r="658" spans="1:15" x14ac:dyDescent="0.35">
      <c r="A658" t="s">
        <v>22</v>
      </c>
      <c r="B658">
        <v>5.3</v>
      </c>
      <c r="C658" t="s">
        <v>1153</v>
      </c>
      <c r="D658" t="s">
        <v>18</v>
      </c>
      <c r="E658">
        <v>64</v>
      </c>
      <c r="F658" t="s">
        <v>18</v>
      </c>
      <c r="G658">
        <v>4</v>
      </c>
      <c r="H658" t="s">
        <v>19</v>
      </c>
      <c r="I658" t="s">
        <v>20</v>
      </c>
      <c r="J658" t="s">
        <v>1154</v>
      </c>
      <c r="K658">
        <v>3.5</v>
      </c>
      <c r="L658">
        <v>11989</v>
      </c>
      <c r="M658">
        <v>11989</v>
      </c>
      <c r="N658">
        <v>0</v>
      </c>
      <c r="O658">
        <v>0</v>
      </c>
    </row>
    <row r="659" spans="1:15" x14ac:dyDescent="0.35">
      <c r="A659" t="s">
        <v>33</v>
      </c>
      <c r="B659" t="s">
        <v>259</v>
      </c>
      <c r="C659" t="s">
        <v>745</v>
      </c>
      <c r="D659" t="s">
        <v>18</v>
      </c>
      <c r="E659">
        <v>128</v>
      </c>
      <c r="F659" t="s">
        <v>18</v>
      </c>
      <c r="G659">
        <v>64</v>
      </c>
      <c r="H659" t="s">
        <v>19</v>
      </c>
      <c r="I659" t="s">
        <v>20</v>
      </c>
      <c r="J659" t="s">
        <v>260</v>
      </c>
      <c r="K659">
        <v>4.5999999999999996</v>
      </c>
      <c r="L659">
        <v>119900</v>
      </c>
      <c r="M659">
        <v>119900</v>
      </c>
      <c r="N659">
        <v>0</v>
      </c>
      <c r="O659">
        <v>0</v>
      </c>
    </row>
    <row r="660" spans="1:15" x14ac:dyDescent="0.35">
      <c r="A660" t="s">
        <v>22</v>
      </c>
      <c r="B660" t="s">
        <v>1155</v>
      </c>
      <c r="C660" t="s">
        <v>364</v>
      </c>
      <c r="D660" t="s">
        <v>18</v>
      </c>
      <c r="E660">
        <v>4</v>
      </c>
      <c r="F660" t="s">
        <v>18</v>
      </c>
      <c r="G660">
        <v>1</v>
      </c>
      <c r="H660" t="s">
        <v>19</v>
      </c>
      <c r="I660" t="s">
        <v>20</v>
      </c>
      <c r="J660" t="s">
        <v>1156</v>
      </c>
      <c r="K660">
        <v>4.2</v>
      </c>
      <c r="L660">
        <v>9999</v>
      </c>
      <c r="M660">
        <v>9999</v>
      </c>
      <c r="N660">
        <v>0</v>
      </c>
      <c r="O660">
        <v>0</v>
      </c>
    </row>
    <row r="661" spans="1:15" x14ac:dyDescent="0.35">
      <c r="A661" t="s">
        <v>15</v>
      </c>
      <c r="B661" t="s">
        <v>1157</v>
      </c>
      <c r="C661" t="s">
        <v>72</v>
      </c>
      <c r="D661" t="s">
        <v>18</v>
      </c>
      <c r="E661">
        <v>8</v>
      </c>
      <c r="F661" t="s">
        <v>18</v>
      </c>
      <c r="G661">
        <v>1</v>
      </c>
      <c r="H661" t="s">
        <v>19</v>
      </c>
      <c r="I661" t="s">
        <v>20</v>
      </c>
      <c r="J661" t="s">
        <v>1158</v>
      </c>
      <c r="K661">
        <v>4</v>
      </c>
      <c r="L661">
        <v>9833</v>
      </c>
      <c r="M661">
        <v>9833</v>
      </c>
      <c r="N661">
        <v>0</v>
      </c>
      <c r="O661">
        <v>0</v>
      </c>
    </row>
    <row r="662" spans="1:15" x14ac:dyDescent="0.35">
      <c r="A662" t="s">
        <v>64</v>
      </c>
      <c r="B662" t="s">
        <v>700</v>
      </c>
      <c r="C662" t="s">
        <v>592</v>
      </c>
      <c r="D662" t="s">
        <v>18</v>
      </c>
      <c r="E662">
        <v>64</v>
      </c>
      <c r="F662" t="s">
        <v>18</v>
      </c>
      <c r="G662">
        <v>3</v>
      </c>
      <c r="H662" t="s">
        <v>19</v>
      </c>
      <c r="I662" t="s">
        <v>20</v>
      </c>
      <c r="J662" t="s">
        <v>1159</v>
      </c>
      <c r="K662">
        <v>4.4000000000000004</v>
      </c>
      <c r="L662">
        <v>11990</v>
      </c>
      <c r="M662">
        <v>11990</v>
      </c>
      <c r="N662">
        <v>0</v>
      </c>
      <c r="O662">
        <v>0</v>
      </c>
    </row>
    <row r="663" spans="1:15" x14ac:dyDescent="0.35">
      <c r="A663" t="s">
        <v>64</v>
      </c>
      <c r="B663" t="s">
        <v>1160</v>
      </c>
      <c r="C663" t="s">
        <v>282</v>
      </c>
      <c r="D663" t="s">
        <v>18</v>
      </c>
      <c r="E663">
        <v>64</v>
      </c>
      <c r="F663" t="s">
        <v>18</v>
      </c>
      <c r="G663">
        <v>4</v>
      </c>
      <c r="H663" t="s">
        <v>19</v>
      </c>
      <c r="I663" t="s">
        <v>20</v>
      </c>
      <c r="J663" t="s">
        <v>1161</v>
      </c>
      <c r="K663">
        <v>4.5</v>
      </c>
      <c r="L663">
        <v>15990</v>
      </c>
      <c r="M663">
        <v>15990</v>
      </c>
      <c r="N663">
        <v>0</v>
      </c>
      <c r="O663">
        <v>0</v>
      </c>
    </row>
    <row r="664" spans="1:15" x14ac:dyDescent="0.35">
      <c r="A664" t="s">
        <v>25</v>
      </c>
      <c r="B664" t="s">
        <v>1162</v>
      </c>
      <c r="C664" t="s">
        <v>859</v>
      </c>
      <c r="D664" t="s">
        <v>18</v>
      </c>
      <c r="E664">
        <v>64</v>
      </c>
      <c r="F664" t="s">
        <v>18</v>
      </c>
      <c r="G664">
        <v>4</v>
      </c>
      <c r="H664" t="s">
        <v>19</v>
      </c>
      <c r="I664" t="s">
        <v>20</v>
      </c>
      <c r="J664" t="s">
        <v>1163</v>
      </c>
      <c r="K664">
        <v>4.4000000000000004</v>
      </c>
      <c r="L664">
        <v>14999</v>
      </c>
      <c r="M664">
        <v>15999</v>
      </c>
      <c r="N664">
        <v>1000</v>
      </c>
      <c r="O664">
        <v>6.2503906489999999</v>
      </c>
    </row>
    <row r="665" spans="1:15" x14ac:dyDescent="0.35">
      <c r="A665" t="s">
        <v>15</v>
      </c>
      <c r="B665" t="s">
        <v>1113</v>
      </c>
      <c r="C665" t="s">
        <v>80</v>
      </c>
      <c r="D665" t="s">
        <v>18</v>
      </c>
      <c r="E665">
        <v>32</v>
      </c>
      <c r="F665" t="s">
        <v>18</v>
      </c>
      <c r="G665">
        <v>3</v>
      </c>
      <c r="H665" t="s">
        <v>19</v>
      </c>
      <c r="I665" t="s">
        <v>20</v>
      </c>
      <c r="J665" t="s">
        <v>1114</v>
      </c>
      <c r="K665">
        <v>4.3</v>
      </c>
      <c r="L665">
        <v>11599</v>
      </c>
      <c r="M665">
        <v>12900</v>
      </c>
      <c r="N665">
        <v>1301</v>
      </c>
      <c r="O665">
        <v>10.08527132</v>
      </c>
    </row>
    <row r="666" spans="1:15" x14ac:dyDescent="0.35">
      <c r="A666" t="s">
        <v>60</v>
      </c>
      <c r="B666" t="s">
        <v>1164</v>
      </c>
      <c r="C666" t="s">
        <v>72</v>
      </c>
      <c r="D666" t="s">
        <v>18</v>
      </c>
      <c r="E666">
        <v>32</v>
      </c>
      <c r="F666" t="s">
        <v>18</v>
      </c>
      <c r="G666">
        <v>3</v>
      </c>
      <c r="H666" t="s">
        <v>19</v>
      </c>
      <c r="I666" t="s">
        <v>20</v>
      </c>
      <c r="J666" t="s">
        <v>1165</v>
      </c>
      <c r="K666">
        <v>4.3</v>
      </c>
      <c r="L666">
        <v>17990</v>
      </c>
      <c r="M666">
        <v>17990</v>
      </c>
      <c r="N666">
        <v>0</v>
      </c>
      <c r="O666">
        <v>0</v>
      </c>
    </row>
    <row r="667" spans="1:15" x14ac:dyDescent="0.35">
      <c r="A667" t="s">
        <v>33</v>
      </c>
      <c r="B667" t="s">
        <v>925</v>
      </c>
      <c r="C667" t="s">
        <v>35</v>
      </c>
      <c r="D667" t="s">
        <v>18</v>
      </c>
      <c r="E667">
        <v>256</v>
      </c>
      <c r="F667" t="s">
        <v>18</v>
      </c>
      <c r="G667">
        <v>2</v>
      </c>
      <c r="H667" t="s">
        <v>19</v>
      </c>
      <c r="I667" t="s">
        <v>20</v>
      </c>
      <c r="J667" t="s">
        <v>926</v>
      </c>
      <c r="K667">
        <v>4.5</v>
      </c>
      <c r="L667">
        <v>54900</v>
      </c>
      <c r="M667">
        <v>54900</v>
      </c>
      <c r="N667">
        <v>0</v>
      </c>
      <c r="O667">
        <v>0</v>
      </c>
    </row>
    <row r="668" spans="1:15" x14ac:dyDescent="0.35">
      <c r="A668" t="s">
        <v>64</v>
      </c>
      <c r="B668" t="s">
        <v>65</v>
      </c>
      <c r="C668" t="s">
        <v>66</v>
      </c>
      <c r="D668" t="s">
        <v>18</v>
      </c>
      <c r="E668">
        <v>256</v>
      </c>
      <c r="F668" t="s">
        <v>18</v>
      </c>
      <c r="G668">
        <v>12</v>
      </c>
      <c r="H668" t="s">
        <v>19</v>
      </c>
      <c r="I668" t="s">
        <v>20</v>
      </c>
      <c r="J668" t="s">
        <v>67</v>
      </c>
      <c r="K668">
        <v>4.4000000000000004</v>
      </c>
      <c r="L668">
        <v>34990</v>
      </c>
      <c r="M668">
        <v>37990</v>
      </c>
      <c r="N668">
        <v>3000</v>
      </c>
      <c r="O668">
        <v>7.8968149509999996</v>
      </c>
    </row>
    <row r="669" spans="1:15" x14ac:dyDescent="0.35">
      <c r="A669" t="s">
        <v>25</v>
      </c>
      <c r="B669" t="s">
        <v>550</v>
      </c>
      <c r="C669" t="s">
        <v>1166</v>
      </c>
      <c r="D669" t="s">
        <v>18</v>
      </c>
      <c r="E669">
        <v>128</v>
      </c>
      <c r="F669" t="s">
        <v>18</v>
      </c>
      <c r="G669">
        <v>4</v>
      </c>
      <c r="H669" t="s">
        <v>19</v>
      </c>
      <c r="I669" t="s">
        <v>20</v>
      </c>
      <c r="J669" t="s">
        <v>552</v>
      </c>
      <c r="K669">
        <v>4.3</v>
      </c>
      <c r="L669">
        <v>12499</v>
      </c>
      <c r="M669">
        <v>13999</v>
      </c>
      <c r="N669">
        <v>1500</v>
      </c>
      <c r="O669">
        <v>10.71505108</v>
      </c>
    </row>
    <row r="670" spans="1:15" x14ac:dyDescent="0.35">
      <c r="A670" t="s">
        <v>60</v>
      </c>
      <c r="B670" t="s">
        <v>377</v>
      </c>
      <c r="C670" t="s">
        <v>625</v>
      </c>
      <c r="D670" t="s">
        <v>18</v>
      </c>
      <c r="E670">
        <v>128</v>
      </c>
      <c r="F670" t="s">
        <v>18</v>
      </c>
      <c r="G670">
        <v>4</v>
      </c>
      <c r="H670" t="s">
        <v>19</v>
      </c>
      <c r="I670" t="s">
        <v>20</v>
      </c>
      <c r="J670" t="s">
        <v>379</v>
      </c>
      <c r="K670">
        <v>4.4000000000000004</v>
      </c>
      <c r="L670">
        <v>13990</v>
      </c>
      <c r="M670">
        <v>21990</v>
      </c>
      <c r="N670">
        <v>8000</v>
      </c>
      <c r="O670">
        <v>36.380172809999998</v>
      </c>
    </row>
    <row r="671" spans="1:15" x14ac:dyDescent="0.35">
      <c r="A671" t="s">
        <v>185</v>
      </c>
      <c r="B671" t="s">
        <v>1167</v>
      </c>
      <c r="C671" t="s">
        <v>1168</v>
      </c>
      <c r="D671" t="s">
        <v>18</v>
      </c>
      <c r="E671">
        <v>32</v>
      </c>
      <c r="F671" t="s">
        <v>18</v>
      </c>
      <c r="G671">
        <v>3</v>
      </c>
      <c r="H671" t="s">
        <v>19</v>
      </c>
      <c r="I671" t="s">
        <v>20</v>
      </c>
      <c r="J671" t="s">
        <v>1169</v>
      </c>
      <c r="K671">
        <v>3.9</v>
      </c>
      <c r="L671">
        <v>8199</v>
      </c>
      <c r="M671">
        <v>10999</v>
      </c>
      <c r="N671">
        <v>2800</v>
      </c>
      <c r="O671">
        <v>25.45685971</v>
      </c>
    </row>
    <row r="672" spans="1:15" x14ac:dyDescent="0.35">
      <c r="A672" t="s">
        <v>29</v>
      </c>
      <c r="B672" t="s">
        <v>998</v>
      </c>
      <c r="C672" t="s">
        <v>1170</v>
      </c>
      <c r="D672" t="s">
        <v>18</v>
      </c>
      <c r="E672">
        <v>128</v>
      </c>
      <c r="F672" t="s">
        <v>18</v>
      </c>
      <c r="G672">
        <v>8</v>
      </c>
      <c r="H672" t="s">
        <v>19</v>
      </c>
      <c r="I672" t="s">
        <v>20</v>
      </c>
      <c r="J672" t="s">
        <v>1000</v>
      </c>
      <c r="K672">
        <v>4.3</v>
      </c>
      <c r="L672">
        <v>15999</v>
      </c>
      <c r="M672">
        <v>18999</v>
      </c>
      <c r="N672">
        <v>3000</v>
      </c>
      <c r="O672">
        <v>15.790304750000001</v>
      </c>
    </row>
    <row r="673" spans="1:15" x14ac:dyDescent="0.35">
      <c r="A673" t="s">
        <v>137</v>
      </c>
      <c r="B673">
        <v>2</v>
      </c>
      <c r="C673" t="s">
        <v>138</v>
      </c>
      <c r="D673" t="s">
        <v>18</v>
      </c>
      <c r="E673">
        <v>128</v>
      </c>
      <c r="F673" t="s">
        <v>18</v>
      </c>
      <c r="G673">
        <v>4</v>
      </c>
      <c r="H673" t="s">
        <v>19</v>
      </c>
      <c r="I673" t="s">
        <v>20</v>
      </c>
      <c r="J673" t="s">
        <v>1171</v>
      </c>
      <c r="K673">
        <v>4.5999999999999996</v>
      </c>
      <c r="L673">
        <v>70000</v>
      </c>
      <c r="M673">
        <v>70000</v>
      </c>
      <c r="N673">
        <v>0</v>
      </c>
      <c r="O673">
        <v>0</v>
      </c>
    </row>
    <row r="674" spans="1:15" x14ac:dyDescent="0.35">
      <c r="A674" t="s">
        <v>15</v>
      </c>
      <c r="B674" t="s">
        <v>879</v>
      </c>
      <c r="C674" t="s">
        <v>880</v>
      </c>
      <c r="D674" t="s">
        <v>18</v>
      </c>
      <c r="E674">
        <v>64</v>
      </c>
      <c r="F674" t="s">
        <v>18</v>
      </c>
      <c r="G674">
        <v>4</v>
      </c>
      <c r="H674" t="s">
        <v>19</v>
      </c>
      <c r="I674" t="s">
        <v>20</v>
      </c>
      <c r="J674" t="s">
        <v>881</v>
      </c>
      <c r="K674">
        <v>3.9</v>
      </c>
      <c r="L674">
        <v>49990</v>
      </c>
      <c r="M674">
        <v>49990</v>
      </c>
      <c r="N674">
        <v>0</v>
      </c>
      <c r="O674">
        <v>0</v>
      </c>
    </row>
    <row r="675" spans="1:15" x14ac:dyDescent="0.35">
      <c r="A675" t="s">
        <v>15</v>
      </c>
      <c r="B675" t="s">
        <v>1125</v>
      </c>
      <c r="C675" t="s">
        <v>1172</v>
      </c>
      <c r="D675" t="s">
        <v>18</v>
      </c>
      <c r="E675">
        <v>64</v>
      </c>
      <c r="F675" t="s">
        <v>18</v>
      </c>
      <c r="G675">
        <v>6</v>
      </c>
      <c r="H675" t="s">
        <v>19</v>
      </c>
      <c r="I675" t="s">
        <v>20</v>
      </c>
      <c r="J675" t="s">
        <v>1126</v>
      </c>
      <c r="K675">
        <v>4.3</v>
      </c>
      <c r="L675">
        <v>18699</v>
      </c>
      <c r="M675">
        <v>18699</v>
      </c>
      <c r="N675">
        <v>0</v>
      </c>
      <c r="O675">
        <v>0</v>
      </c>
    </row>
    <row r="676" spans="1:15" x14ac:dyDescent="0.35">
      <c r="A676" t="s">
        <v>124</v>
      </c>
      <c r="B676" t="s">
        <v>1173</v>
      </c>
      <c r="C676" t="s">
        <v>1151</v>
      </c>
      <c r="D676" t="s">
        <v>18</v>
      </c>
      <c r="E676">
        <v>4</v>
      </c>
      <c r="F676" t="s">
        <v>18</v>
      </c>
      <c r="G676">
        <v>1</v>
      </c>
      <c r="H676" t="s">
        <v>19</v>
      </c>
      <c r="I676" t="s">
        <v>20</v>
      </c>
      <c r="J676" t="s">
        <v>1174</v>
      </c>
      <c r="K676">
        <v>3.8</v>
      </c>
      <c r="L676">
        <v>17200</v>
      </c>
      <c r="M676">
        <v>17200</v>
      </c>
      <c r="N676">
        <v>0</v>
      </c>
      <c r="O676">
        <v>0</v>
      </c>
    </row>
    <row r="677" spans="1:15" x14ac:dyDescent="0.35">
      <c r="A677" t="s">
        <v>64</v>
      </c>
      <c r="B677" t="s">
        <v>1175</v>
      </c>
      <c r="C677" t="s">
        <v>1176</v>
      </c>
      <c r="D677" t="s">
        <v>18</v>
      </c>
      <c r="E677">
        <v>128</v>
      </c>
      <c r="F677" t="s">
        <v>18</v>
      </c>
      <c r="G677">
        <v>8</v>
      </c>
      <c r="H677" t="s">
        <v>19</v>
      </c>
      <c r="I677" t="s">
        <v>20</v>
      </c>
      <c r="J677" t="s">
        <v>1177</v>
      </c>
      <c r="K677">
        <v>4.9000000000000004</v>
      </c>
      <c r="L677">
        <v>22990</v>
      </c>
      <c r="M677">
        <v>22990</v>
      </c>
      <c r="N677">
        <v>0</v>
      </c>
      <c r="O677">
        <v>0</v>
      </c>
    </row>
    <row r="678" spans="1:15" x14ac:dyDescent="0.35">
      <c r="A678" t="s">
        <v>25</v>
      </c>
      <c r="B678" t="s">
        <v>425</v>
      </c>
      <c r="C678" t="s">
        <v>641</v>
      </c>
      <c r="D678" t="s">
        <v>18</v>
      </c>
      <c r="E678">
        <v>256</v>
      </c>
      <c r="F678" t="s">
        <v>18</v>
      </c>
      <c r="G678">
        <v>12</v>
      </c>
      <c r="H678" t="s">
        <v>19</v>
      </c>
      <c r="I678" t="s">
        <v>20</v>
      </c>
      <c r="J678" t="s">
        <v>426</v>
      </c>
      <c r="K678">
        <v>4.5999999999999996</v>
      </c>
      <c r="L678">
        <v>35999</v>
      </c>
      <c r="M678">
        <v>35999</v>
      </c>
      <c r="N678">
        <v>0</v>
      </c>
      <c r="O678">
        <v>0</v>
      </c>
    </row>
    <row r="679" spans="1:15" x14ac:dyDescent="0.35">
      <c r="A679" t="s">
        <v>78</v>
      </c>
      <c r="B679" t="s">
        <v>1178</v>
      </c>
      <c r="C679" t="s">
        <v>35</v>
      </c>
      <c r="D679" t="s">
        <v>18</v>
      </c>
      <c r="E679">
        <v>16</v>
      </c>
      <c r="F679" t="s">
        <v>18</v>
      </c>
      <c r="G679">
        <v>2</v>
      </c>
      <c r="H679" t="s">
        <v>19</v>
      </c>
      <c r="I679" t="s">
        <v>20</v>
      </c>
      <c r="J679" t="s">
        <v>1179</v>
      </c>
      <c r="K679">
        <v>3.8</v>
      </c>
      <c r="L679">
        <v>8499</v>
      </c>
      <c r="M679">
        <v>8499</v>
      </c>
      <c r="N679">
        <v>0</v>
      </c>
      <c r="O679">
        <v>0</v>
      </c>
    </row>
    <row r="680" spans="1:15" x14ac:dyDescent="0.35">
      <c r="A680" t="s">
        <v>50</v>
      </c>
      <c r="B680" t="s">
        <v>755</v>
      </c>
      <c r="C680" t="s">
        <v>1180</v>
      </c>
      <c r="D680" t="s">
        <v>18</v>
      </c>
      <c r="E680">
        <v>129</v>
      </c>
      <c r="F680" t="s">
        <v>18</v>
      </c>
      <c r="G680">
        <v>8</v>
      </c>
      <c r="H680" t="s">
        <v>19</v>
      </c>
      <c r="I680" t="s">
        <v>20</v>
      </c>
      <c r="J680" t="s">
        <v>757</v>
      </c>
      <c r="K680">
        <v>4.3</v>
      </c>
      <c r="L680">
        <v>25999</v>
      </c>
      <c r="M680">
        <v>25999</v>
      </c>
      <c r="N680">
        <v>0</v>
      </c>
      <c r="O680">
        <v>0</v>
      </c>
    </row>
    <row r="681" spans="1:15" x14ac:dyDescent="0.35">
      <c r="A681" t="s">
        <v>50</v>
      </c>
      <c r="B681" t="s">
        <v>866</v>
      </c>
      <c r="C681" t="s">
        <v>1181</v>
      </c>
      <c r="D681" t="s">
        <v>18</v>
      </c>
      <c r="E681">
        <v>32</v>
      </c>
      <c r="F681" t="s">
        <v>18</v>
      </c>
      <c r="G681">
        <v>3</v>
      </c>
      <c r="H681" t="s">
        <v>19</v>
      </c>
      <c r="I681" t="s">
        <v>20</v>
      </c>
      <c r="J681" t="s">
        <v>868</v>
      </c>
      <c r="K681">
        <v>4.4000000000000004</v>
      </c>
      <c r="L681">
        <v>8299</v>
      </c>
      <c r="M681">
        <v>8499</v>
      </c>
      <c r="N681">
        <v>200</v>
      </c>
      <c r="O681">
        <v>2.353218026</v>
      </c>
    </row>
    <row r="682" spans="1:15" x14ac:dyDescent="0.35">
      <c r="A682" t="s">
        <v>64</v>
      </c>
      <c r="B682" t="s">
        <v>1182</v>
      </c>
      <c r="C682" t="s">
        <v>666</v>
      </c>
      <c r="D682" t="s">
        <v>18</v>
      </c>
      <c r="E682">
        <v>64</v>
      </c>
      <c r="F682" t="s">
        <v>18</v>
      </c>
      <c r="G682">
        <v>64</v>
      </c>
      <c r="H682" t="s">
        <v>19</v>
      </c>
      <c r="I682" t="s">
        <v>20</v>
      </c>
      <c r="J682" t="s">
        <v>1183</v>
      </c>
      <c r="K682">
        <v>3.8</v>
      </c>
      <c r="L682">
        <v>69990</v>
      </c>
      <c r="M682">
        <v>74990</v>
      </c>
      <c r="N682">
        <v>5000</v>
      </c>
      <c r="O682">
        <v>6.6675556739999999</v>
      </c>
    </row>
    <row r="683" spans="1:15" x14ac:dyDescent="0.35">
      <c r="A683" t="s">
        <v>29</v>
      </c>
      <c r="B683" t="s">
        <v>1184</v>
      </c>
      <c r="C683" t="s">
        <v>1185</v>
      </c>
      <c r="D683" t="s">
        <v>18</v>
      </c>
      <c r="E683">
        <v>32</v>
      </c>
      <c r="F683" t="s">
        <v>18</v>
      </c>
      <c r="G683">
        <v>2</v>
      </c>
      <c r="H683" t="s">
        <v>19</v>
      </c>
      <c r="I683" t="s">
        <v>20</v>
      </c>
      <c r="J683" t="s">
        <v>1186</v>
      </c>
      <c r="K683">
        <v>4.2</v>
      </c>
      <c r="L683">
        <v>7999</v>
      </c>
      <c r="M683">
        <v>7999</v>
      </c>
      <c r="N683">
        <v>0</v>
      </c>
      <c r="O683">
        <v>0</v>
      </c>
    </row>
    <row r="684" spans="1:15" x14ac:dyDescent="0.35">
      <c r="A684" t="s">
        <v>29</v>
      </c>
      <c r="B684" t="s">
        <v>1187</v>
      </c>
      <c r="C684" t="s">
        <v>500</v>
      </c>
      <c r="D684" t="s">
        <v>18</v>
      </c>
      <c r="E684">
        <v>64</v>
      </c>
      <c r="F684" t="s">
        <v>18</v>
      </c>
      <c r="G684">
        <v>4</v>
      </c>
      <c r="H684" t="s">
        <v>19</v>
      </c>
      <c r="I684" t="s">
        <v>20</v>
      </c>
      <c r="J684" t="s">
        <v>1188</v>
      </c>
      <c r="K684">
        <v>4.3</v>
      </c>
      <c r="L684">
        <v>10999</v>
      </c>
      <c r="M684">
        <v>10999</v>
      </c>
      <c r="N684">
        <v>0</v>
      </c>
      <c r="O684">
        <v>0</v>
      </c>
    </row>
    <row r="685" spans="1:15" x14ac:dyDescent="0.35">
      <c r="A685" t="s">
        <v>50</v>
      </c>
      <c r="B685" t="s">
        <v>276</v>
      </c>
      <c r="C685" t="s">
        <v>713</v>
      </c>
      <c r="D685" t="s">
        <v>18</v>
      </c>
      <c r="E685">
        <v>128</v>
      </c>
      <c r="F685" t="s">
        <v>18</v>
      </c>
      <c r="G685">
        <v>8</v>
      </c>
      <c r="H685" t="s">
        <v>19</v>
      </c>
      <c r="I685" t="s">
        <v>20</v>
      </c>
      <c r="J685" t="s">
        <v>278</v>
      </c>
      <c r="K685">
        <v>4.2</v>
      </c>
      <c r="L685">
        <v>26828</v>
      </c>
      <c r="M685">
        <v>26828</v>
      </c>
      <c r="N685">
        <v>0</v>
      </c>
      <c r="O685">
        <v>0</v>
      </c>
    </row>
    <row r="686" spans="1:15" x14ac:dyDescent="0.35">
      <c r="A686" t="s">
        <v>29</v>
      </c>
      <c r="B686" t="s">
        <v>1189</v>
      </c>
      <c r="C686" t="s">
        <v>1190</v>
      </c>
      <c r="D686" t="s">
        <v>18</v>
      </c>
      <c r="E686">
        <v>64</v>
      </c>
      <c r="F686" t="s">
        <v>18</v>
      </c>
      <c r="G686">
        <v>4</v>
      </c>
      <c r="H686" t="s">
        <v>19</v>
      </c>
      <c r="I686" t="s">
        <v>20</v>
      </c>
      <c r="J686" t="s">
        <v>1191</v>
      </c>
      <c r="K686">
        <v>4.4000000000000004</v>
      </c>
      <c r="L686">
        <v>9999</v>
      </c>
      <c r="M686">
        <v>11999</v>
      </c>
      <c r="N686">
        <v>2000</v>
      </c>
      <c r="O686">
        <v>16.668055670000001</v>
      </c>
    </row>
    <row r="687" spans="1:15" x14ac:dyDescent="0.35">
      <c r="A687" t="s">
        <v>60</v>
      </c>
      <c r="B687" t="s">
        <v>445</v>
      </c>
      <c r="C687" t="s">
        <v>35</v>
      </c>
      <c r="D687" t="s">
        <v>18</v>
      </c>
      <c r="E687">
        <v>32</v>
      </c>
      <c r="F687" t="s">
        <v>18</v>
      </c>
      <c r="G687">
        <v>3</v>
      </c>
      <c r="H687" t="s">
        <v>19</v>
      </c>
      <c r="I687" t="s">
        <v>20</v>
      </c>
      <c r="J687" t="s">
        <v>446</v>
      </c>
      <c r="K687">
        <v>4.4000000000000004</v>
      </c>
      <c r="L687">
        <v>9490</v>
      </c>
      <c r="M687">
        <v>10990</v>
      </c>
      <c r="N687">
        <v>1500</v>
      </c>
      <c r="O687">
        <v>13.648771610000001</v>
      </c>
    </row>
    <row r="688" spans="1:15" x14ac:dyDescent="0.35">
      <c r="A688" t="s">
        <v>29</v>
      </c>
      <c r="B688" t="s">
        <v>1187</v>
      </c>
      <c r="C688" t="s">
        <v>500</v>
      </c>
      <c r="D688" t="s">
        <v>18</v>
      </c>
      <c r="E688">
        <v>32</v>
      </c>
      <c r="F688" t="s">
        <v>18</v>
      </c>
      <c r="G688">
        <v>3</v>
      </c>
      <c r="H688" t="s">
        <v>19</v>
      </c>
      <c r="I688" t="s">
        <v>20</v>
      </c>
      <c r="J688" t="s">
        <v>1188</v>
      </c>
      <c r="K688">
        <v>4.2</v>
      </c>
      <c r="L688">
        <v>9999</v>
      </c>
      <c r="M688">
        <v>9999</v>
      </c>
      <c r="N688">
        <v>0</v>
      </c>
      <c r="O688">
        <v>0</v>
      </c>
    </row>
    <row r="689" spans="1:15" x14ac:dyDescent="0.35">
      <c r="A689" t="s">
        <v>33</v>
      </c>
      <c r="B689" t="s">
        <v>162</v>
      </c>
      <c r="C689" t="s">
        <v>56</v>
      </c>
      <c r="D689" t="s">
        <v>18</v>
      </c>
      <c r="E689">
        <v>256</v>
      </c>
      <c r="F689" t="s">
        <v>18</v>
      </c>
      <c r="G689">
        <v>2</v>
      </c>
      <c r="H689" t="s">
        <v>19</v>
      </c>
      <c r="I689" t="s">
        <v>20</v>
      </c>
      <c r="J689" t="s">
        <v>164</v>
      </c>
      <c r="K689">
        <v>4.7</v>
      </c>
      <c r="L689">
        <v>81500</v>
      </c>
      <c r="M689">
        <v>81500</v>
      </c>
      <c r="N689">
        <v>0</v>
      </c>
      <c r="O689">
        <v>0</v>
      </c>
    </row>
    <row r="690" spans="1:15" x14ac:dyDescent="0.35">
      <c r="A690" t="s">
        <v>22</v>
      </c>
      <c r="B690">
        <v>6</v>
      </c>
      <c r="C690" t="s">
        <v>764</v>
      </c>
      <c r="D690" t="s">
        <v>18</v>
      </c>
      <c r="E690">
        <v>32</v>
      </c>
      <c r="F690" t="s">
        <v>18</v>
      </c>
      <c r="G690">
        <v>3</v>
      </c>
      <c r="H690" t="s">
        <v>19</v>
      </c>
      <c r="I690" t="s">
        <v>20</v>
      </c>
      <c r="J690" t="s">
        <v>681</v>
      </c>
      <c r="K690">
        <v>3.9</v>
      </c>
      <c r="L690">
        <v>13999</v>
      </c>
      <c r="M690">
        <v>13999</v>
      </c>
      <c r="N690">
        <v>0</v>
      </c>
      <c r="O690">
        <v>0</v>
      </c>
    </row>
    <row r="691" spans="1:15" x14ac:dyDescent="0.35">
      <c r="A691" t="s">
        <v>78</v>
      </c>
      <c r="B691" t="s">
        <v>1192</v>
      </c>
      <c r="C691" t="s">
        <v>35</v>
      </c>
      <c r="D691" t="s">
        <v>18</v>
      </c>
      <c r="E691">
        <v>256</v>
      </c>
      <c r="F691" t="s">
        <v>18</v>
      </c>
      <c r="G691">
        <v>12</v>
      </c>
      <c r="H691" t="s">
        <v>19</v>
      </c>
      <c r="I691" t="s">
        <v>20</v>
      </c>
      <c r="J691" t="s">
        <v>1193</v>
      </c>
      <c r="K691">
        <v>4.4000000000000004</v>
      </c>
      <c r="L691">
        <v>57999</v>
      </c>
      <c r="M691">
        <v>65999</v>
      </c>
      <c r="N691">
        <v>8000</v>
      </c>
      <c r="O691">
        <v>12.12139578</v>
      </c>
    </row>
    <row r="692" spans="1:15" x14ac:dyDescent="0.35">
      <c r="A692" t="s">
        <v>22</v>
      </c>
      <c r="B692" t="s">
        <v>1194</v>
      </c>
      <c r="C692" t="s">
        <v>35</v>
      </c>
      <c r="D692" t="s">
        <v>39</v>
      </c>
      <c r="E692">
        <v>256</v>
      </c>
      <c r="F692" t="s">
        <v>39</v>
      </c>
      <c r="G692">
        <v>16</v>
      </c>
      <c r="H692" t="s">
        <v>19</v>
      </c>
      <c r="I692" t="s">
        <v>20</v>
      </c>
      <c r="J692" t="s">
        <v>1195</v>
      </c>
      <c r="K692">
        <v>4</v>
      </c>
      <c r="L692">
        <v>4196</v>
      </c>
      <c r="M692">
        <v>4196</v>
      </c>
      <c r="N692">
        <v>0</v>
      </c>
      <c r="O692">
        <v>0</v>
      </c>
    </row>
    <row r="693" spans="1:15" x14ac:dyDescent="0.35">
      <c r="A693" t="s">
        <v>15</v>
      </c>
      <c r="B693" t="s">
        <v>1196</v>
      </c>
      <c r="C693" t="s">
        <v>699</v>
      </c>
      <c r="D693" t="s">
        <v>18</v>
      </c>
      <c r="E693">
        <v>128</v>
      </c>
      <c r="F693" t="s">
        <v>18</v>
      </c>
      <c r="G693">
        <v>8</v>
      </c>
      <c r="H693" t="s">
        <v>19</v>
      </c>
      <c r="I693" t="s">
        <v>20</v>
      </c>
      <c r="J693" t="s">
        <v>1197</v>
      </c>
      <c r="K693">
        <v>4.3</v>
      </c>
      <c r="L693">
        <v>30500</v>
      </c>
      <c r="M693">
        <v>33100</v>
      </c>
      <c r="N693">
        <v>2600</v>
      </c>
      <c r="O693">
        <v>7.8549848940000002</v>
      </c>
    </row>
    <row r="694" spans="1:15" x14ac:dyDescent="0.35">
      <c r="A694" t="s">
        <v>124</v>
      </c>
      <c r="B694" t="s">
        <v>1198</v>
      </c>
      <c r="C694" t="s">
        <v>88</v>
      </c>
      <c r="D694" t="s">
        <v>18</v>
      </c>
      <c r="E694">
        <v>4</v>
      </c>
      <c r="F694" t="s">
        <v>39</v>
      </c>
      <c r="G694">
        <v>512</v>
      </c>
      <c r="H694" t="s">
        <v>19</v>
      </c>
      <c r="I694" t="s">
        <v>20</v>
      </c>
      <c r="J694" t="s">
        <v>1199</v>
      </c>
      <c r="K694">
        <v>3.6</v>
      </c>
      <c r="L694">
        <v>9990</v>
      </c>
      <c r="M694">
        <v>9990</v>
      </c>
      <c r="N694">
        <v>0</v>
      </c>
      <c r="O694">
        <v>0</v>
      </c>
    </row>
    <row r="695" spans="1:15" x14ac:dyDescent="0.35">
      <c r="A695" t="s">
        <v>37</v>
      </c>
      <c r="B695" t="s">
        <v>579</v>
      </c>
      <c r="C695" t="s">
        <v>72</v>
      </c>
      <c r="D695" t="s">
        <v>18</v>
      </c>
      <c r="E695">
        <v>16</v>
      </c>
      <c r="F695" t="s">
        <v>18</v>
      </c>
      <c r="G695">
        <v>1</v>
      </c>
      <c r="H695" t="s">
        <v>19</v>
      </c>
      <c r="I695" t="s">
        <v>20</v>
      </c>
      <c r="J695" t="s">
        <v>580</v>
      </c>
      <c r="K695">
        <v>3.8</v>
      </c>
      <c r="L695">
        <v>4999</v>
      </c>
      <c r="M695">
        <v>4999</v>
      </c>
      <c r="N695">
        <v>0</v>
      </c>
      <c r="O695">
        <v>0</v>
      </c>
    </row>
    <row r="696" spans="1:15" x14ac:dyDescent="0.35">
      <c r="A696" t="s">
        <v>60</v>
      </c>
      <c r="B696" t="s">
        <v>377</v>
      </c>
      <c r="C696" t="s">
        <v>795</v>
      </c>
      <c r="D696" t="s">
        <v>18</v>
      </c>
      <c r="E696">
        <v>128</v>
      </c>
      <c r="F696" t="s">
        <v>18</v>
      </c>
      <c r="G696">
        <v>4</v>
      </c>
      <c r="H696" t="s">
        <v>19</v>
      </c>
      <c r="I696" t="s">
        <v>20</v>
      </c>
      <c r="J696" t="s">
        <v>379</v>
      </c>
      <c r="K696">
        <v>4.4000000000000004</v>
      </c>
      <c r="L696">
        <v>13990</v>
      </c>
      <c r="M696">
        <v>21990</v>
      </c>
      <c r="N696">
        <v>8000</v>
      </c>
      <c r="O696">
        <v>36.380172809999998</v>
      </c>
    </row>
    <row r="697" spans="1:15" x14ac:dyDescent="0.35">
      <c r="A697" t="s">
        <v>185</v>
      </c>
      <c r="B697" t="s">
        <v>1200</v>
      </c>
      <c r="C697" t="s">
        <v>666</v>
      </c>
      <c r="D697" t="s">
        <v>18</v>
      </c>
      <c r="E697">
        <v>128</v>
      </c>
      <c r="F697" t="s">
        <v>18</v>
      </c>
      <c r="G697">
        <v>4</v>
      </c>
      <c r="H697" t="s">
        <v>19</v>
      </c>
      <c r="I697" t="s">
        <v>20</v>
      </c>
      <c r="J697" t="s">
        <v>1201</v>
      </c>
      <c r="K697">
        <v>4.0999999999999996</v>
      </c>
      <c r="L697">
        <v>10999</v>
      </c>
      <c r="M697">
        <v>10999</v>
      </c>
      <c r="N697">
        <v>0</v>
      </c>
      <c r="O697">
        <v>0</v>
      </c>
    </row>
    <row r="698" spans="1:15" x14ac:dyDescent="0.35">
      <c r="A698" t="s">
        <v>60</v>
      </c>
      <c r="B698" t="s">
        <v>1202</v>
      </c>
      <c r="C698" t="s">
        <v>407</v>
      </c>
      <c r="D698" t="s">
        <v>18</v>
      </c>
      <c r="E698">
        <v>64</v>
      </c>
      <c r="F698" t="s">
        <v>18</v>
      </c>
      <c r="G698">
        <v>4</v>
      </c>
      <c r="H698" t="s">
        <v>19</v>
      </c>
      <c r="I698" t="s">
        <v>20</v>
      </c>
      <c r="J698" t="s">
        <v>1203</v>
      </c>
      <c r="K698">
        <v>4</v>
      </c>
      <c r="L698">
        <v>24900</v>
      </c>
      <c r="M698">
        <v>24900</v>
      </c>
      <c r="N698">
        <v>0</v>
      </c>
      <c r="O698">
        <v>0</v>
      </c>
    </row>
    <row r="699" spans="1:15" x14ac:dyDescent="0.35">
      <c r="A699" t="s">
        <v>25</v>
      </c>
      <c r="B699">
        <v>3</v>
      </c>
      <c r="C699" t="s">
        <v>1204</v>
      </c>
      <c r="D699" t="s">
        <v>18</v>
      </c>
      <c r="E699">
        <v>32</v>
      </c>
      <c r="F699" t="s">
        <v>18</v>
      </c>
      <c r="G699">
        <v>3</v>
      </c>
      <c r="H699" t="s">
        <v>19</v>
      </c>
      <c r="I699" t="s">
        <v>20</v>
      </c>
      <c r="J699" t="s">
        <v>1205</v>
      </c>
      <c r="K699">
        <v>4.5</v>
      </c>
      <c r="L699">
        <v>8499</v>
      </c>
      <c r="M699">
        <v>10999</v>
      </c>
      <c r="N699">
        <v>2500</v>
      </c>
      <c r="O699">
        <v>22.729339029999998</v>
      </c>
    </row>
    <row r="700" spans="1:15" x14ac:dyDescent="0.35">
      <c r="A700" t="s">
        <v>15</v>
      </c>
      <c r="B700" t="s">
        <v>1206</v>
      </c>
      <c r="C700" t="s">
        <v>88</v>
      </c>
      <c r="D700" t="s">
        <v>18</v>
      </c>
      <c r="E700">
        <v>8</v>
      </c>
      <c r="F700" t="s">
        <v>18</v>
      </c>
      <c r="G700">
        <v>1</v>
      </c>
      <c r="H700" t="s">
        <v>19</v>
      </c>
      <c r="I700" t="s">
        <v>20</v>
      </c>
      <c r="J700" t="s">
        <v>1207</v>
      </c>
      <c r="K700">
        <v>4</v>
      </c>
      <c r="L700">
        <v>7992</v>
      </c>
      <c r="M700">
        <v>7992</v>
      </c>
      <c r="N700">
        <v>0</v>
      </c>
      <c r="O700">
        <v>0</v>
      </c>
    </row>
    <row r="701" spans="1:15" x14ac:dyDescent="0.35">
      <c r="A701" t="s">
        <v>60</v>
      </c>
      <c r="B701" t="s">
        <v>1208</v>
      </c>
      <c r="C701" t="s">
        <v>1209</v>
      </c>
      <c r="D701" t="s">
        <v>18</v>
      </c>
      <c r="E701">
        <v>64</v>
      </c>
      <c r="F701" t="s">
        <v>18</v>
      </c>
      <c r="G701">
        <v>3</v>
      </c>
      <c r="H701" t="s">
        <v>19</v>
      </c>
      <c r="I701" t="s">
        <v>20</v>
      </c>
      <c r="J701" t="s">
        <v>1210</v>
      </c>
      <c r="K701">
        <v>4.4000000000000004</v>
      </c>
      <c r="L701">
        <v>12990</v>
      </c>
      <c r="M701">
        <v>14990</v>
      </c>
      <c r="N701">
        <v>2000</v>
      </c>
      <c r="O701">
        <v>13.34222815</v>
      </c>
    </row>
    <row r="702" spans="1:15" x14ac:dyDescent="0.35">
      <c r="A702" t="s">
        <v>124</v>
      </c>
      <c r="B702" t="s">
        <v>1211</v>
      </c>
      <c r="C702" t="s">
        <v>937</v>
      </c>
      <c r="D702" t="s">
        <v>18</v>
      </c>
      <c r="E702">
        <v>8</v>
      </c>
      <c r="F702" t="s">
        <v>18</v>
      </c>
      <c r="G702">
        <v>1</v>
      </c>
      <c r="H702" t="s">
        <v>19</v>
      </c>
      <c r="I702" t="s">
        <v>20</v>
      </c>
      <c r="J702" t="s">
        <v>1212</v>
      </c>
      <c r="K702">
        <v>3.7</v>
      </c>
      <c r="L702">
        <v>9590</v>
      </c>
      <c r="M702">
        <v>9590</v>
      </c>
      <c r="N702">
        <v>0</v>
      </c>
      <c r="O702">
        <v>0</v>
      </c>
    </row>
    <row r="703" spans="1:15" x14ac:dyDescent="0.35">
      <c r="A703" t="s">
        <v>124</v>
      </c>
      <c r="B703">
        <v>826</v>
      </c>
      <c r="C703" t="s">
        <v>1213</v>
      </c>
      <c r="D703" t="s">
        <v>18</v>
      </c>
      <c r="E703">
        <v>16</v>
      </c>
      <c r="F703" t="s">
        <v>18</v>
      </c>
      <c r="G703">
        <v>2</v>
      </c>
      <c r="H703" t="s">
        <v>19</v>
      </c>
      <c r="I703" t="s">
        <v>20</v>
      </c>
      <c r="J703" t="s">
        <v>1214</v>
      </c>
      <c r="K703">
        <v>3.7</v>
      </c>
      <c r="L703">
        <v>27990</v>
      </c>
      <c r="M703">
        <v>27990</v>
      </c>
      <c r="N703">
        <v>0</v>
      </c>
      <c r="O703">
        <v>0</v>
      </c>
    </row>
    <row r="704" spans="1:15" x14ac:dyDescent="0.35">
      <c r="A704" t="s">
        <v>15</v>
      </c>
      <c r="B704" t="s">
        <v>240</v>
      </c>
      <c r="C704" t="s">
        <v>1215</v>
      </c>
      <c r="D704" t="s">
        <v>18</v>
      </c>
      <c r="E704">
        <v>128</v>
      </c>
      <c r="F704" t="s">
        <v>18</v>
      </c>
      <c r="G704">
        <v>4</v>
      </c>
      <c r="H704" t="s">
        <v>19</v>
      </c>
      <c r="I704" t="s">
        <v>20</v>
      </c>
      <c r="J704" t="s">
        <v>242</v>
      </c>
      <c r="K704">
        <v>4.2</v>
      </c>
      <c r="L704">
        <v>12499</v>
      </c>
      <c r="M704">
        <v>13999</v>
      </c>
      <c r="N704">
        <v>1500</v>
      </c>
      <c r="O704">
        <v>10.71505108</v>
      </c>
    </row>
    <row r="705" spans="1:15" x14ac:dyDescent="0.35">
      <c r="A705" t="s">
        <v>37</v>
      </c>
      <c r="B705" t="s">
        <v>1216</v>
      </c>
      <c r="C705" t="s">
        <v>35</v>
      </c>
      <c r="D705" t="s">
        <v>18</v>
      </c>
      <c r="E705">
        <v>32</v>
      </c>
      <c r="F705" t="s">
        <v>18</v>
      </c>
      <c r="G705">
        <v>3</v>
      </c>
      <c r="H705" t="s">
        <v>19</v>
      </c>
      <c r="I705" t="s">
        <v>20</v>
      </c>
      <c r="J705" t="s">
        <v>1217</v>
      </c>
      <c r="K705">
        <v>4.2</v>
      </c>
      <c r="L705">
        <v>7900</v>
      </c>
      <c r="M705">
        <v>7900</v>
      </c>
      <c r="N705">
        <v>0</v>
      </c>
      <c r="O705">
        <v>0</v>
      </c>
    </row>
    <row r="706" spans="1:15" x14ac:dyDescent="0.35">
      <c r="A706" t="s">
        <v>33</v>
      </c>
      <c r="B706" t="s">
        <v>257</v>
      </c>
      <c r="C706" t="s">
        <v>119</v>
      </c>
      <c r="D706" t="s">
        <v>18</v>
      </c>
      <c r="E706">
        <v>256</v>
      </c>
      <c r="F706" t="s">
        <v>18</v>
      </c>
      <c r="G706">
        <v>4</v>
      </c>
      <c r="H706" t="s">
        <v>19</v>
      </c>
      <c r="I706" t="s">
        <v>20</v>
      </c>
      <c r="J706" t="s">
        <v>258</v>
      </c>
      <c r="K706">
        <v>4.5999999999999996</v>
      </c>
      <c r="L706">
        <v>78999</v>
      </c>
      <c r="M706">
        <v>80900</v>
      </c>
      <c r="N706">
        <v>1901</v>
      </c>
      <c r="O706">
        <v>2.3498145859999999</v>
      </c>
    </row>
    <row r="707" spans="1:15" x14ac:dyDescent="0.35">
      <c r="A707" t="s">
        <v>78</v>
      </c>
      <c r="B707" t="s">
        <v>1218</v>
      </c>
      <c r="C707" t="s">
        <v>759</v>
      </c>
      <c r="D707" t="s">
        <v>18</v>
      </c>
      <c r="E707">
        <v>128</v>
      </c>
      <c r="F707" t="s">
        <v>18</v>
      </c>
      <c r="G707">
        <v>8</v>
      </c>
      <c r="H707" t="s">
        <v>19</v>
      </c>
      <c r="I707" t="s">
        <v>20</v>
      </c>
      <c r="J707" t="s">
        <v>1219</v>
      </c>
      <c r="K707">
        <v>0</v>
      </c>
      <c r="L707">
        <v>49999</v>
      </c>
      <c r="M707">
        <v>55999</v>
      </c>
      <c r="N707">
        <v>6000</v>
      </c>
      <c r="O707">
        <v>10.71447704</v>
      </c>
    </row>
    <row r="708" spans="1:15" x14ac:dyDescent="0.35">
      <c r="A708" t="s">
        <v>29</v>
      </c>
      <c r="B708" t="s">
        <v>872</v>
      </c>
      <c r="C708" t="s">
        <v>1220</v>
      </c>
      <c r="D708" t="s">
        <v>18</v>
      </c>
      <c r="E708">
        <v>16</v>
      </c>
      <c r="F708" t="s">
        <v>18</v>
      </c>
      <c r="G708">
        <v>3</v>
      </c>
      <c r="H708" t="s">
        <v>19</v>
      </c>
      <c r="I708" t="s">
        <v>20</v>
      </c>
      <c r="J708" t="s">
        <v>874</v>
      </c>
      <c r="K708">
        <v>4</v>
      </c>
      <c r="L708">
        <v>7499</v>
      </c>
      <c r="M708">
        <v>7499</v>
      </c>
      <c r="N708">
        <v>0</v>
      </c>
      <c r="O708">
        <v>0</v>
      </c>
    </row>
    <row r="709" spans="1:15" x14ac:dyDescent="0.35">
      <c r="A709" t="s">
        <v>124</v>
      </c>
      <c r="B709" t="s">
        <v>988</v>
      </c>
      <c r="C709" t="s">
        <v>1221</v>
      </c>
      <c r="D709" t="s">
        <v>18</v>
      </c>
      <c r="E709">
        <v>16</v>
      </c>
      <c r="F709" t="s">
        <v>18</v>
      </c>
      <c r="G709">
        <v>2</v>
      </c>
      <c r="H709" t="s">
        <v>19</v>
      </c>
      <c r="I709" t="s">
        <v>20</v>
      </c>
      <c r="J709" t="s">
        <v>989</v>
      </c>
      <c r="K709">
        <v>4.4000000000000004</v>
      </c>
      <c r="L709">
        <v>59900</v>
      </c>
      <c r="M709">
        <v>59900</v>
      </c>
      <c r="N709">
        <v>0</v>
      </c>
      <c r="O709">
        <v>0</v>
      </c>
    </row>
    <row r="710" spans="1:15" x14ac:dyDescent="0.35">
      <c r="A710" t="s">
        <v>15</v>
      </c>
      <c r="B710" t="s">
        <v>1222</v>
      </c>
      <c r="C710" t="s">
        <v>1223</v>
      </c>
      <c r="D710" t="s">
        <v>18</v>
      </c>
      <c r="E710">
        <v>32</v>
      </c>
      <c r="F710" t="s">
        <v>18</v>
      </c>
      <c r="G710">
        <v>3</v>
      </c>
      <c r="H710" t="s">
        <v>19</v>
      </c>
      <c r="I710" t="s">
        <v>20</v>
      </c>
      <c r="J710" t="s">
        <v>1224</v>
      </c>
      <c r="K710">
        <v>4.4000000000000004</v>
      </c>
      <c r="L710">
        <v>9100</v>
      </c>
      <c r="M710">
        <v>10000</v>
      </c>
      <c r="N710">
        <v>900</v>
      </c>
      <c r="O710">
        <v>9</v>
      </c>
    </row>
    <row r="711" spans="1:15" x14ac:dyDescent="0.35">
      <c r="A711" t="s">
        <v>74</v>
      </c>
      <c r="B711" t="s">
        <v>1225</v>
      </c>
      <c r="C711" t="s">
        <v>1226</v>
      </c>
      <c r="D711" t="s">
        <v>18</v>
      </c>
      <c r="E711">
        <v>8</v>
      </c>
      <c r="F711" t="s">
        <v>18</v>
      </c>
      <c r="G711">
        <v>1</v>
      </c>
      <c r="H711" t="s">
        <v>19</v>
      </c>
      <c r="I711" t="s">
        <v>20</v>
      </c>
      <c r="J711" t="s">
        <v>1227</v>
      </c>
      <c r="K711">
        <v>4.0999999999999996</v>
      </c>
      <c r="L711">
        <v>19999</v>
      </c>
      <c r="M711">
        <v>19999</v>
      </c>
      <c r="N711">
        <v>0</v>
      </c>
      <c r="O711">
        <v>0</v>
      </c>
    </row>
    <row r="712" spans="1:15" x14ac:dyDescent="0.35">
      <c r="A712" t="s">
        <v>60</v>
      </c>
      <c r="B712" t="s">
        <v>232</v>
      </c>
      <c r="C712" t="s">
        <v>233</v>
      </c>
      <c r="D712" t="s">
        <v>18</v>
      </c>
      <c r="E712">
        <v>16</v>
      </c>
      <c r="F712" t="s">
        <v>18</v>
      </c>
      <c r="G712">
        <v>2</v>
      </c>
      <c r="H712" t="s">
        <v>19</v>
      </c>
      <c r="I712" t="s">
        <v>20</v>
      </c>
      <c r="J712" t="s">
        <v>234</v>
      </c>
      <c r="K712">
        <v>4.2</v>
      </c>
      <c r="L712">
        <v>11000</v>
      </c>
      <c r="M712">
        <v>11000</v>
      </c>
      <c r="N712">
        <v>0</v>
      </c>
      <c r="O712">
        <v>0</v>
      </c>
    </row>
    <row r="713" spans="1:15" x14ac:dyDescent="0.35">
      <c r="A713" t="s">
        <v>82</v>
      </c>
      <c r="B713" t="s">
        <v>1074</v>
      </c>
      <c r="C713" t="s">
        <v>35</v>
      </c>
      <c r="D713" t="s">
        <v>18</v>
      </c>
      <c r="E713">
        <v>128</v>
      </c>
      <c r="F713" t="s">
        <v>18</v>
      </c>
      <c r="G713">
        <v>6</v>
      </c>
      <c r="H713" t="s">
        <v>19</v>
      </c>
      <c r="I713" t="s">
        <v>20</v>
      </c>
      <c r="J713" t="s">
        <v>1075</v>
      </c>
      <c r="K713">
        <v>3.8</v>
      </c>
      <c r="L713">
        <v>74999</v>
      </c>
      <c r="M713">
        <v>149999</v>
      </c>
      <c r="N713">
        <v>75000</v>
      </c>
      <c r="O713">
        <v>50.000333339999997</v>
      </c>
    </row>
    <row r="714" spans="1:15" x14ac:dyDescent="0.35">
      <c r="A714" t="s">
        <v>64</v>
      </c>
      <c r="B714" t="s">
        <v>1228</v>
      </c>
      <c r="C714" t="s">
        <v>1176</v>
      </c>
      <c r="D714" t="s">
        <v>18</v>
      </c>
      <c r="E714">
        <v>64</v>
      </c>
      <c r="F714" t="s">
        <v>18</v>
      </c>
      <c r="G714">
        <v>3</v>
      </c>
      <c r="H714" t="s">
        <v>19</v>
      </c>
      <c r="I714" t="s">
        <v>20</v>
      </c>
      <c r="J714" t="s">
        <v>1229</v>
      </c>
      <c r="K714">
        <v>4.4000000000000004</v>
      </c>
      <c r="L714">
        <v>39990</v>
      </c>
      <c r="M714">
        <v>46990</v>
      </c>
      <c r="N714">
        <v>7000</v>
      </c>
      <c r="O714">
        <v>14.89678655</v>
      </c>
    </row>
    <row r="715" spans="1:15" x14ac:dyDescent="0.35">
      <c r="A715" t="s">
        <v>15</v>
      </c>
      <c r="B715" t="s">
        <v>54</v>
      </c>
      <c r="C715" t="s">
        <v>80</v>
      </c>
      <c r="D715" t="s">
        <v>18</v>
      </c>
      <c r="E715">
        <v>128</v>
      </c>
      <c r="F715" t="s">
        <v>18</v>
      </c>
      <c r="G715">
        <v>6</v>
      </c>
      <c r="H715" t="s">
        <v>19</v>
      </c>
      <c r="I715" t="s">
        <v>20</v>
      </c>
      <c r="J715" t="s">
        <v>55</v>
      </c>
      <c r="K715">
        <v>3.9</v>
      </c>
      <c r="L715">
        <v>15271</v>
      </c>
      <c r="M715">
        <v>15271</v>
      </c>
      <c r="N715">
        <v>0</v>
      </c>
      <c r="O715">
        <v>0</v>
      </c>
    </row>
    <row r="716" spans="1:15" x14ac:dyDescent="0.35">
      <c r="A716" t="s">
        <v>15</v>
      </c>
      <c r="B716" t="s">
        <v>434</v>
      </c>
      <c r="C716" t="s">
        <v>435</v>
      </c>
      <c r="D716" t="s">
        <v>18</v>
      </c>
      <c r="E716">
        <v>128</v>
      </c>
      <c r="F716" t="s">
        <v>18</v>
      </c>
      <c r="G716">
        <v>8</v>
      </c>
      <c r="H716" t="s">
        <v>19</v>
      </c>
      <c r="I716" t="s">
        <v>20</v>
      </c>
      <c r="J716" t="s">
        <v>436</v>
      </c>
      <c r="K716">
        <v>4.3</v>
      </c>
      <c r="L716">
        <v>34999</v>
      </c>
      <c r="M716">
        <v>41999</v>
      </c>
      <c r="N716">
        <v>7000</v>
      </c>
      <c r="O716">
        <v>16.667063500000001</v>
      </c>
    </row>
    <row r="717" spans="1:15" x14ac:dyDescent="0.35">
      <c r="A717" t="s">
        <v>22</v>
      </c>
      <c r="B717">
        <v>2.2999999999999998</v>
      </c>
      <c r="C717" t="s">
        <v>1230</v>
      </c>
      <c r="D717" t="s">
        <v>18</v>
      </c>
      <c r="E717">
        <v>32</v>
      </c>
      <c r="F717" t="s">
        <v>18</v>
      </c>
      <c r="G717">
        <v>2</v>
      </c>
      <c r="H717" t="s">
        <v>19</v>
      </c>
      <c r="I717" t="s">
        <v>20</v>
      </c>
      <c r="J717" t="s">
        <v>1116</v>
      </c>
      <c r="K717">
        <v>4</v>
      </c>
      <c r="L717">
        <v>9999</v>
      </c>
      <c r="M717">
        <v>9999</v>
      </c>
      <c r="N717">
        <v>0</v>
      </c>
      <c r="O717">
        <v>0</v>
      </c>
    </row>
    <row r="718" spans="1:15" x14ac:dyDescent="0.35">
      <c r="A718" t="s">
        <v>29</v>
      </c>
      <c r="B718" t="s">
        <v>1231</v>
      </c>
      <c r="C718" t="s">
        <v>1232</v>
      </c>
      <c r="D718" t="s">
        <v>18</v>
      </c>
      <c r="E718">
        <v>32</v>
      </c>
      <c r="F718" t="s">
        <v>18</v>
      </c>
      <c r="G718">
        <v>3</v>
      </c>
      <c r="H718" t="s">
        <v>19</v>
      </c>
      <c r="I718" t="s">
        <v>20</v>
      </c>
      <c r="J718" t="s">
        <v>1233</v>
      </c>
      <c r="K718">
        <v>4.2</v>
      </c>
      <c r="L718">
        <v>10999</v>
      </c>
      <c r="M718">
        <v>10999</v>
      </c>
      <c r="N718">
        <v>0</v>
      </c>
      <c r="O718">
        <v>0</v>
      </c>
    </row>
    <row r="719" spans="1:15" x14ac:dyDescent="0.35">
      <c r="A719" t="s">
        <v>33</v>
      </c>
      <c r="B719" t="s">
        <v>1234</v>
      </c>
      <c r="C719" t="s">
        <v>119</v>
      </c>
      <c r="D719" t="s">
        <v>18</v>
      </c>
      <c r="E719">
        <v>128</v>
      </c>
      <c r="F719" t="s">
        <v>18</v>
      </c>
      <c r="G719">
        <v>4</v>
      </c>
      <c r="H719" t="s">
        <v>19</v>
      </c>
      <c r="I719" t="s">
        <v>20</v>
      </c>
      <c r="J719" t="s">
        <v>1235</v>
      </c>
      <c r="K719">
        <v>4.5</v>
      </c>
      <c r="L719">
        <v>61999</v>
      </c>
      <c r="M719">
        <v>64900</v>
      </c>
      <c r="N719">
        <v>2901</v>
      </c>
      <c r="O719">
        <v>4.4699537749999996</v>
      </c>
    </row>
    <row r="720" spans="1:15" x14ac:dyDescent="0.35">
      <c r="A720" t="s">
        <v>60</v>
      </c>
      <c r="B720" t="s">
        <v>920</v>
      </c>
      <c r="C720" t="s">
        <v>160</v>
      </c>
      <c r="D720" t="s">
        <v>18</v>
      </c>
      <c r="E720">
        <v>128</v>
      </c>
      <c r="F720" t="s">
        <v>18</v>
      </c>
      <c r="G720">
        <v>6</v>
      </c>
      <c r="H720" t="s">
        <v>19</v>
      </c>
      <c r="I720" t="s">
        <v>20</v>
      </c>
      <c r="J720" t="s">
        <v>922</v>
      </c>
      <c r="K720">
        <v>4.5</v>
      </c>
      <c r="L720">
        <v>38990</v>
      </c>
      <c r="M720">
        <v>41990</v>
      </c>
      <c r="N720">
        <v>3000</v>
      </c>
      <c r="O720">
        <v>7.1445582280000002</v>
      </c>
    </row>
    <row r="721" spans="1:15" x14ac:dyDescent="0.35">
      <c r="A721" t="s">
        <v>37</v>
      </c>
      <c r="B721" t="s">
        <v>1236</v>
      </c>
      <c r="C721" t="s">
        <v>35</v>
      </c>
      <c r="D721" t="s">
        <v>18</v>
      </c>
      <c r="E721">
        <v>8</v>
      </c>
      <c r="F721" t="s">
        <v>18</v>
      </c>
      <c r="G721">
        <v>1</v>
      </c>
      <c r="H721" t="s">
        <v>19</v>
      </c>
      <c r="I721" t="s">
        <v>20</v>
      </c>
      <c r="J721" t="s">
        <v>1237</v>
      </c>
      <c r="K721">
        <v>3.5</v>
      </c>
      <c r="L721">
        <v>3499</v>
      </c>
      <c r="M721">
        <v>3499</v>
      </c>
      <c r="N721">
        <v>0</v>
      </c>
      <c r="O721">
        <v>0</v>
      </c>
    </row>
    <row r="722" spans="1:15" x14ac:dyDescent="0.35">
      <c r="A722" t="s">
        <v>82</v>
      </c>
      <c r="B722" t="s">
        <v>1238</v>
      </c>
      <c r="C722" t="s">
        <v>1239</v>
      </c>
      <c r="D722" t="s">
        <v>18</v>
      </c>
      <c r="E722">
        <v>64</v>
      </c>
      <c r="F722" t="s">
        <v>18</v>
      </c>
      <c r="G722">
        <v>6</v>
      </c>
      <c r="H722" t="s">
        <v>19</v>
      </c>
      <c r="I722" t="s">
        <v>20</v>
      </c>
      <c r="J722" t="s">
        <v>1240</v>
      </c>
      <c r="K722">
        <v>4.0999999999999996</v>
      </c>
      <c r="L722">
        <v>14999</v>
      </c>
      <c r="M722">
        <v>44999</v>
      </c>
      <c r="N722">
        <v>30000</v>
      </c>
      <c r="O722">
        <v>66.668148180000003</v>
      </c>
    </row>
    <row r="723" spans="1:15" x14ac:dyDescent="0.35">
      <c r="A723" t="s">
        <v>15</v>
      </c>
      <c r="B723" t="s">
        <v>978</v>
      </c>
      <c r="C723" t="s">
        <v>72</v>
      </c>
      <c r="D723" t="s">
        <v>18</v>
      </c>
      <c r="E723">
        <v>32</v>
      </c>
      <c r="F723" t="s">
        <v>18</v>
      </c>
      <c r="G723">
        <v>3</v>
      </c>
      <c r="H723" t="s">
        <v>19</v>
      </c>
      <c r="I723" t="s">
        <v>20</v>
      </c>
      <c r="J723" t="s">
        <v>979</v>
      </c>
      <c r="K723">
        <v>4.2</v>
      </c>
      <c r="L723">
        <v>16879</v>
      </c>
      <c r="M723">
        <v>16879</v>
      </c>
      <c r="N723">
        <v>0</v>
      </c>
      <c r="O723">
        <v>0</v>
      </c>
    </row>
    <row r="724" spans="1:15" x14ac:dyDescent="0.35">
      <c r="A724" t="s">
        <v>15</v>
      </c>
      <c r="B724" t="s">
        <v>1241</v>
      </c>
      <c r="C724" t="s">
        <v>42</v>
      </c>
      <c r="D724" t="s">
        <v>18</v>
      </c>
      <c r="E724">
        <v>16</v>
      </c>
      <c r="F724" t="s">
        <v>18</v>
      </c>
      <c r="G724">
        <v>2</v>
      </c>
      <c r="H724" t="s">
        <v>19</v>
      </c>
      <c r="I724" t="s">
        <v>20</v>
      </c>
      <c r="J724" t="s">
        <v>1242</v>
      </c>
      <c r="K724">
        <v>4.3</v>
      </c>
      <c r="L724">
        <v>6799</v>
      </c>
      <c r="M724">
        <v>6799</v>
      </c>
      <c r="N724">
        <v>0</v>
      </c>
      <c r="O724">
        <v>0</v>
      </c>
    </row>
    <row r="725" spans="1:15" x14ac:dyDescent="0.35">
      <c r="A725" t="s">
        <v>15</v>
      </c>
      <c r="B725" t="s">
        <v>1243</v>
      </c>
      <c r="C725" t="s">
        <v>72</v>
      </c>
      <c r="D725" t="s">
        <v>18</v>
      </c>
      <c r="E725">
        <v>64</v>
      </c>
      <c r="F725" t="s">
        <v>18</v>
      </c>
      <c r="G725">
        <v>4</v>
      </c>
      <c r="H725" t="s">
        <v>19</v>
      </c>
      <c r="I725" t="s">
        <v>20</v>
      </c>
      <c r="J725" t="s">
        <v>1244</v>
      </c>
      <c r="K725">
        <v>4.4000000000000004</v>
      </c>
      <c r="L725">
        <v>19500</v>
      </c>
      <c r="M725">
        <v>19500</v>
      </c>
      <c r="N725">
        <v>0</v>
      </c>
      <c r="O725">
        <v>0</v>
      </c>
    </row>
    <row r="726" spans="1:15" x14ac:dyDescent="0.35">
      <c r="A726" t="s">
        <v>25</v>
      </c>
      <c r="B726">
        <v>3</v>
      </c>
      <c r="C726" t="s">
        <v>1204</v>
      </c>
      <c r="D726" t="s">
        <v>18</v>
      </c>
      <c r="E726">
        <v>64</v>
      </c>
      <c r="F726" t="s">
        <v>18</v>
      </c>
      <c r="G726">
        <v>3</v>
      </c>
      <c r="H726" t="s">
        <v>19</v>
      </c>
      <c r="I726" t="s">
        <v>20</v>
      </c>
      <c r="J726" t="s">
        <v>1205</v>
      </c>
      <c r="K726">
        <v>4.5</v>
      </c>
      <c r="L726">
        <v>9499</v>
      </c>
      <c r="M726">
        <v>11999</v>
      </c>
      <c r="N726">
        <v>2500</v>
      </c>
      <c r="O726">
        <v>20.83506959</v>
      </c>
    </row>
    <row r="727" spans="1:15" x14ac:dyDescent="0.35">
      <c r="A727" t="s">
        <v>324</v>
      </c>
      <c r="B727" t="s">
        <v>442</v>
      </c>
      <c r="C727" t="s">
        <v>1245</v>
      </c>
      <c r="D727" t="s">
        <v>18</v>
      </c>
      <c r="E727">
        <v>64</v>
      </c>
      <c r="F727" t="s">
        <v>18</v>
      </c>
      <c r="G727">
        <v>6</v>
      </c>
      <c r="H727" t="s">
        <v>19</v>
      </c>
      <c r="I727" t="s">
        <v>20</v>
      </c>
      <c r="J727" t="s">
        <v>444</v>
      </c>
      <c r="K727">
        <v>4.4000000000000004</v>
      </c>
      <c r="L727">
        <v>14999</v>
      </c>
      <c r="M727">
        <v>19999</v>
      </c>
      <c r="N727">
        <v>5000</v>
      </c>
      <c r="O727">
        <v>25.00125006</v>
      </c>
    </row>
    <row r="728" spans="1:15" x14ac:dyDescent="0.35">
      <c r="A728" t="s">
        <v>25</v>
      </c>
      <c r="B728">
        <v>3</v>
      </c>
      <c r="C728" t="s">
        <v>35</v>
      </c>
      <c r="D728" t="s">
        <v>18</v>
      </c>
      <c r="E728">
        <v>64</v>
      </c>
      <c r="F728" t="s">
        <v>18</v>
      </c>
      <c r="G728">
        <v>4</v>
      </c>
      <c r="H728" t="s">
        <v>19</v>
      </c>
      <c r="I728" t="s">
        <v>20</v>
      </c>
      <c r="J728" t="s">
        <v>1205</v>
      </c>
      <c r="K728">
        <v>4.4000000000000004</v>
      </c>
      <c r="L728">
        <v>10499</v>
      </c>
      <c r="M728">
        <v>12999</v>
      </c>
      <c r="N728">
        <v>2500</v>
      </c>
      <c r="O728">
        <v>19.232248630000001</v>
      </c>
    </row>
    <row r="729" spans="1:15" x14ac:dyDescent="0.35">
      <c r="A729" t="s">
        <v>15</v>
      </c>
      <c r="B729" t="s">
        <v>1243</v>
      </c>
      <c r="C729" t="s">
        <v>35</v>
      </c>
      <c r="D729" t="s">
        <v>18</v>
      </c>
      <c r="E729">
        <v>64</v>
      </c>
      <c r="F729" t="s">
        <v>18</v>
      </c>
      <c r="G729">
        <v>4</v>
      </c>
      <c r="H729" t="s">
        <v>19</v>
      </c>
      <c r="I729" t="s">
        <v>20</v>
      </c>
      <c r="J729" t="s">
        <v>1244</v>
      </c>
      <c r="K729">
        <v>4.4000000000000004</v>
      </c>
      <c r="L729">
        <v>19500</v>
      </c>
      <c r="M729">
        <v>19500</v>
      </c>
      <c r="N729">
        <v>0</v>
      </c>
      <c r="O729">
        <v>0</v>
      </c>
    </row>
    <row r="730" spans="1:15" x14ac:dyDescent="0.35">
      <c r="A730" t="s">
        <v>15</v>
      </c>
      <c r="B730" t="s">
        <v>103</v>
      </c>
      <c r="C730" t="s">
        <v>1246</v>
      </c>
      <c r="D730" t="s">
        <v>18</v>
      </c>
      <c r="E730">
        <v>128</v>
      </c>
      <c r="F730" t="s">
        <v>18</v>
      </c>
      <c r="G730">
        <v>6</v>
      </c>
      <c r="H730" t="s">
        <v>19</v>
      </c>
      <c r="I730" t="s">
        <v>20</v>
      </c>
      <c r="J730" t="s">
        <v>105</v>
      </c>
      <c r="K730">
        <v>4.5</v>
      </c>
      <c r="L730">
        <v>68900</v>
      </c>
      <c r="M730">
        <v>68900</v>
      </c>
      <c r="N730">
        <v>0</v>
      </c>
      <c r="O730">
        <v>0</v>
      </c>
    </row>
    <row r="731" spans="1:15" x14ac:dyDescent="0.35">
      <c r="A731" t="s">
        <v>33</v>
      </c>
      <c r="B731" t="s">
        <v>484</v>
      </c>
      <c r="C731" t="s">
        <v>730</v>
      </c>
      <c r="D731" t="s">
        <v>698</v>
      </c>
      <c r="E731">
        <v>1</v>
      </c>
      <c r="F731" t="s">
        <v>18</v>
      </c>
      <c r="G731">
        <v>6</v>
      </c>
      <c r="H731" t="s">
        <v>19</v>
      </c>
      <c r="I731" t="s">
        <v>20</v>
      </c>
      <c r="J731" t="s">
        <v>485</v>
      </c>
      <c r="K731">
        <v>0</v>
      </c>
      <c r="L731">
        <v>169900</v>
      </c>
      <c r="M731">
        <v>169900</v>
      </c>
      <c r="N731">
        <v>0</v>
      </c>
      <c r="O731">
        <v>0</v>
      </c>
    </row>
    <row r="732" spans="1:15" x14ac:dyDescent="0.35">
      <c r="A732" t="s">
        <v>22</v>
      </c>
      <c r="B732">
        <v>2.2000000000000002</v>
      </c>
      <c r="C732" t="s">
        <v>35</v>
      </c>
      <c r="D732" t="s">
        <v>18</v>
      </c>
      <c r="E732">
        <v>16</v>
      </c>
      <c r="F732" t="s">
        <v>18</v>
      </c>
      <c r="G732">
        <v>2</v>
      </c>
      <c r="H732" t="s">
        <v>19</v>
      </c>
      <c r="I732" t="s">
        <v>20</v>
      </c>
      <c r="J732" t="s">
        <v>1247</v>
      </c>
      <c r="K732">
        <v>4</v>
      </c>
      <c r="L732">
        <v>8599</v>
      </c>
      <c r="M732">
        <v>8599</v>
      </c>
      <c r="N732">
        <v>0</v>
      </c>
      <c r="O732">
        <v>0</v>
      </c>
    </row>
    <row r="733" spans="1:15" x14ac:dyDescent="0.35">
      <c r="A733" t="s">
        <v>15</v>
      </c>
      <c r="B733" t="s">
        <v>887</v>
      </c>
      <c r="C733" t="s">
        <v>424</v>
      </c>
      <c r="D733" t="s">
        <v>18</v>
      </c>
      <c r="E733">
        <v>512</v>
      </c>
      <c r="F733" t="s">
        <v>18</v>
      </c>
      <c r="G733">
        <v>8</v>
      </c>
      <c r="H733" t="s">
        <v>19</v>
      </c>
      <c r="I733" t="s">
        <v>20</v>
      </c>
      <c r="J733" t="s">
        <v>888</v>
      </c>
      <c r="K733">
        <v>4.5</v>
      </c>
      <c r="L733">
        <v>45999</v>
      </c>
      <c r="M733">
        <v>51000</v>
      </c>
      <c r="N733">
        <v>5001</v>
      </c>
      <c r="O733">
        <v>9.8058823529999994</v>
      </c>
    </row>
    <row r="734" spans="1:15" x14ac:dyDescent="0.35">
      <c r="A734" t="s">
        <v>78</v>
      </c>
      <c r="B734" t="s">
        <v>1248</v>
      </c>
      <c r="C734" t="s">
        <v>666</v>
      </c>
      <c r="D734" t="s">
        <v>18</v>
      </c>
      <c r="E734">
        <v>256</v>
      </c>
      <c r="F734" t="s">
        <v>18</v>
      </c>
      <c r="G734">
        <v>8</v>
      </c>
      <c r="H734" t="s">
        <v>19</v>
      </c>
      <c r="I734" t="s">
        <v>20</v>
      </c>
      <c r="J734" t="s">
        <v>1249</v>
      </c>
      <c r="K734">
        <v>4.5</v>
      </c>
      <c r="L734">
        <v>43999</v>
      </c>
      <c r="M734">
        <v>43999</v>
      </c>
      <c r="N734">
        <v>0</v>
      </c>
      <c r="O734">
        <v>0</v>
      </c>
    </row>
    <row r="735" spans="1:15" x14ac:dyDescent="0.35">
      <c r="A735" t="s">
        <v>74</v>
      </c>
      <c r="B735" t="s">
        <v>1250</v>
      </c>
      <c r="C735" t="s">
        <v>84</v>
      </c>
      <c r="D735" t="s">
        <v>18</v>
      </c>
      <c r="E735">
        <v>4</v>
      </c>
      <c r="F735" t="s">
        <v>18</v>
      </c>
      <c r="G735">
        <v>1</v>
      </c>
      <c r="H735" t="s">
        <v>19</v>
      </c>
      <c r="I735" t="s">
        <v>20</v>
      </c>
      <c r="J735" t="s">
        <v>1251</v>
      </c>
      <c r="K735">
        <v>4.3</v>
      </c>
      <c r="L735">
        <v>12899</v>
      </c>
      <c r="M735">
        <v>12899</v>
      </c>
      <c r="N735">
        <v>0</v>
      </c>
      <c r="O735">
        <v>0</v>
      </c>
    </row>
    <row r="736" spans="1:15" x14ac:dyDescent="0.35">
      <c r="A736" t="s">
        <v>22</v>
      </c>
      <c r="B736" t="s">
        <v>1252</v>
      </c>
      <c r="C736" t="s">
        <v>80</v>
      </c>
      <c r="D736" t="s">
        <v>18</v>
      </c>
      <c r="E736">
        <v>64</v>
      </c>
      <c r="F736" t="s">
        <v>18</v>
      </c>
      <c r="G736">
        <v>6</v>
      </c>
      <c r="H736" t="s">
        <v>19</v>
      </c>
      <c r="I736" t="s">
        <v>20</v>
      </c>
      <c r="J736" t="s">
        <v>1253</v>
      </c>
      <c r="K736">
        <v>3.7</v>
      </c>
      <c r="L736">
        <v>9900</v>
      </c>
      <c r="M736">
        <v>15990</v>
      </c>
      <c r="N736">
        <v>6090</v>
      </c>
      <c r="O736">
        <v>38.086303940000001</v>
      </c>
    </row>
    <row r="737" spans="1:15" x14ac:dyDescent="0.35">
      <c r="A737" t="s">
        <v>22</v>
      </c>
      <c r="B737" t="s">
        <v>1254</v>
      </c>
      <c r="C737" t="s">
        <v>1255</v>
      </c>
      <c r="D737" t="s">
        <v>18</v>
      </c>
      <c r="E737">
        <v>128</v>
      </c>
      <c r="F737" t="s">
        <v>18</v>
      </c>
      <c r="G737">
        <v>6</v>
      </c>
      <c r="H737" t="s">
        <v>19</v>
      </c>
      <c r="I737" t="s">
        <v>20</v>
      </c>
      <c r="J737" t="s">
        <v>1256</v>
      </c>
      <c r="K737">
        <v>4.3</v>
      </c>
      <c r="L737">
        <v>46988</v>
      </c>
      <c r="M737">
        <v>46988</v>
      </c>
      <c r="N737">
        <v>0</v>
      </c>
      <c r="O737">
        <v>0</v>
      </c>
    </row>
    <row r="738" spans="1:15" x14ac:dyDescent="0.35">
      <c r="A738" t="s">
        <v>15</v>
      </c>
      <c r="B738" t="s">
        <v>591</v>
      </c>
      <c r="C738" t="s">
        <v>1257</v>
      </c>
      <c r="D738" t="s">
        <v>18</v>
      </c>
      <c r="E738">
        <v>16</v>
      </c>
      <c r="F738" t="s">
        <v>18</v>
      </c>
      <c r="G738">
        <v>2</v>
      </c>
      <c r="H738" t="s">
        <v>19</v>
      </c>
      <c r="I738" t="s">
        <v>20</v>
      </c>
      <c r="J738" t="s">
        <v>593</v>
      </c>
      <c r="K738">
        <v>3.9</v>
      </c>
      <c r="L738">
        <v>21999</v>
      </c>
      <c r="M738">
        <v>21999</v>
      </c>
      <c r="N738">
        <v>0</v>
      </c>
      <c r="O738">
        <v>0</v>
      </c>
    </row>
    <row r="739" spans="1:15" x14ac:dyDescent="0.35">
      <c r="A739" t="s">
        <v>33</v>
      </c>
      <c r="B739" t="s">
        <v>279</v>
      </c>
      <c r="C739" t="s">
        <v>72</v>
      </c>
      <c r="D739" t="s">
        <v>18</v>
      </c>
      <c r="E739">
        <v>64</v>
      </c>
      <c r="F739" t="s">
        <v>18</v>
      </c>
      <c r="G739">
        <v>4</v>
      </c>
      <c r="H739" t="s">
        <v>19</v>
      </c>
      <c r="I739" t="s">
        <v>20</v>
      </c>
      <c r="J739" t="s">
        <v>280</v>
      </c>
      <c r="K739">
        <v>4.7</v>
      </c>
      <c r="L739">
        <v>117100</v>
      </c>
      <c r="M739">
        <v>117100</v>
      </c>
      <c r="N739">
        <v>0</v>
      </c>
      <c r="O739">
        <v>0</v>
      </c>
    </row>
    <row r="740" spans="1:15" x14ac:dyDescent="0.35">
      <c r="A740" t="s">
        <v>15</v>
      </c>
      <c r="B740" t="s">
        <v>830</v>
      </c>
      <c r="C740" t="s">
        <v>35</v>
      </c>
      <c r="D740" t="s">
        <v>18</v>
      </c>
      <c r="E740">
        <v>64</v>
      </c>
      <c r="F740" t="s">
        <v>18</v>
      </c>
      <c r="G740">
        <v>4</v>
      </c>
      <c r="H740" t="s">
        <v>19</v>
      </c>
      <c r="I740" t="s">
        <v>20</v>
      </c>
      <c r="J740" t="s">
        <v>831</v>
      </c>
      <c r="K740">
        <v>4.0999999999999996</v>
      </c>
      <c r="L740">
        <v>11499</v>
      </c>
      <c r="M740">
        <v>11499</v>
      </c>
      <c r="N740">
        <v>0</v>
      </c>
      <c r="O740">
        <v>0</v>
      </c>
    </row>
    <row r="741" spans="1:15" x14ac:dyDescent="0.35">
      <c r="A741" t="s">
        <v>82</v>
      </c>
      <c r="B741" t="s">
        <v>1258</v>
      </c>
      <c r="C741" t="s">
        <v>529</v>
      </c>
      <c r="D741" t="s">
        <v>18</v>
      </c>
      <c r="E741">
        <v>32</v>
      </c>
      <c r="F741" t="s">
        <v>18</v>
      </c>
      <c r="G741">
        <v>4</v>
      </c>
      <c r="H741" t="s">
        <v>19</v>
      </c>
      <c r="I741" t="s">
        <v>20</v>
      </c>
      <c r="J741" t="s">
        <v>1259</v>
      </c>
      <c r="K741">
        <v>4.0999999999999996</v>
      </c>
      <c r="L741">
        <v>7350</v>
      </c>
      <c r="M741">
        <v>7350</v>
      </c>
      <c r="N741">
        <v>0</v>
      </c>
      <c r="O741">
        <v>0</v>
      </c>
    </row>
    <row r="742" spans="1:15" x14ac:dyDescent="0.35">
      <c r="A742" t="s">
        <v>33</v>
      </c>
      <c r="B742" t="s">
        <v>41</v>
      </c>
      <c r="C742" t="s">
        <v>42</v>
      </c>
      <c r="D742" t="s">
        <v>18</v>
      </c>
      <c r="E742">
        <v>128</v>
      </c>
      <c r="F742" t="s">
        <v>18</v>
      </c>
      <c r="G742">
        <v>4</v>
      </c>
      <c r="H742" t="s">
        <v>19</v>
      </c>
      <c r="I742" t="s">
        <v>20</v>
      </c>
      <c r="J742" t="s">
        <v>43</v>
      </c>
      <c r="K742">
        <v>0</v>
      </c>
      <c r="L742">
        <v>69900</v>
      </c>
      <c r="M742">
        <v>69900</v>
      </c>
      <c r="N742">
        <v>0</v>
      </c>
      <c r="O742">
        <v>0</v>
      </c>
    </row>
    <row r="743" spans="1:15" x14ac:dyDescent="0.35">
      <c r="A743" t="s">
        <v>60</v>
      </c>
      <c r="B743" t="s">
        <v>270</v>
      </c>
      <c r="C743" t="s">
        <v>35</v>
      </c>
      <c r="D743" t="s">
        <v>18</v>
      </c>
      <c r="E743">
        <v>64</v>
      </c>
      <c r="F743" t="s">
        <v>18</v>
      </c>
      <c r="G743">
        <v>4</v>
      </c>
      <c r="H743" t="s">
        <v>19</v>
      </c>
      <c r="I743" t="s">
        <v>20</v>
      </c>
      <c r="J743" t="s">
        <v>271</v>
      </c>
      <c r="K743">
        <v>4.4000000000000004</v>
      </c>
      <c r="L743">
        <v>22990</v>
      </c>
      <c r="M743">
        <v>22990</v>
      </c>
      <c r="N743">
        <v>0</v>
      </c>
      <c r="O743">
        <v>0</v>
      </c>
    </row>
    <row r="744" spans="1:15" x14ac:dyDescent="0.35">
      <c r="A744" t="s">
        <v>60</v>
      </c>
      <c r="B744" t="s">
        <v>1260</v>
      </c>
      <c r="C744" t="s">
        <v>1261</v>
      </c>
      <c r="D744" t="s">
        <v>18</v>
      </c>
      <c r="E744">
        <v>128</v>
      </c>
      <c r="F744" t="s">
        <v>18</v>
      </c>
      <c r="G744">
        <v>6</v>
      </c>
      <c r="H744" t="s">
        <v>19</v>
      </c>
      <c r="I744" t="s">
        <v>20</v>
      </c>
      <c r="J744" t="s">
        <v>1262</v>
      </c>
      <c r="K744">
        <v>4.3</v>
      </c>
      <c r="L744">
        <v>15990</v>
      </c>
      <c r="M744">
        <v>16990</v>
      </c>
      <c r="N744">
        <v>1000</v>
      </c>
      <c r="O744">
        <v>5.8858151850000002</v>
      </c>
    </row>
    <row r="745" spans="1:15" x14ac:dyDescent="0.35">
      <c r="A745" t="s">
        <v>324</v>
      </c>
      <c r="B745" t="s">
        <v>783</v>
      </c>
      <c r="C745" t="s">
        <v>784</v>
      </c>
      <c r="D745" t="s">
        <v>18</v>
      </c>
      <c r="E745">
        <v>32</v>
      </c>
      <c r="F745" t="s">
        <v>18</v>
      </c>
      <c r="G745">
        <v>3</v>
      </c>
      <c r="H745" t="s">
        <v>19</v>
      </c>
      <c r="I745" t="s">
        <v>20</v>
      </c>
      <c r="J745" t="s">
        <v>785</v>
      </c>
      <c r="K745">
        <v>4.4000000000000004</v>
      </c>
      <c r="L745">
        <v>7999</v>
      </c>
      <c r="M745">
        <v>10999</v>
      </c>
      <c r="N745">
        <v>3000</v>
      </c>
      <c r="O745">
        <v>27.275206839999999</v>
      </c>
    </row>
    <row r="746" spans="1:15" x14ac:dyDescent="0.35">
      <c r="A746" t="s">
        <v>78</v>
      </c>
      <c r="B746" t="s">
        <v>238</v>
      </c>
      <c r="C746" t="s">
        <v>35</v>
      </c>
      <c r="D746" t="s">
        <v>18</v>
      </c>
      <c r="E746">
        <v>8</v>
      </c>
      <c r="F746" t="s">
        <v>18</v>
      </c>
      <c r="G746">
        <v>1</v>
      </c>
      <c r="H746" t="s">
        <v>19</v>
      </c>
      <c r="I746" t="s">
        <v>20</v>
      </c>
      <c r="J746" t="s">
        <v>239</v>
      </c>
      <c r="K746">
        <v>3.8</v>
      </c>
      <c r="L746">
        <v>6299</v>
      </c>
      <c r="M746">
        <v>6299</v>
      </c>
      <c r="N746">
        <v>0</v>
      </c>
      <c r="O746">
        <v>0</v>
      </c>
    </row>
    <row r="747" spans="1:15" x14ac:dyDescent="0.35">
      <c r="A747" t="s">
        <v>22</v>
      </c>
      <c r="B747">
        <v>5.4</v>
      </c>
      <c r="C747" t="s">
        <v>1263</v>
      </c>
      <c r="D747" t="s">
        <v>18</v>
      </c>
      <c r="E747">
        <v>64</v>
      </c>
      <c r="F747" t="s">
        <v>18</v>
      </c>
      <c r="G747">
        <v>4</v>
      </c>
      <c r="H747" t="s">
        <v>19</v>
      </c>
      <c r="I747" t="s">
        <v>20</v>
      </c>
      <c r="J747" t="s">
        <v>657</v>
      </c>
      <c r="K747">
        <v>3.9</v>
      </c>
      <c r="L747">
        <v>12999</v>
      </c>
      <c r="M747">
        <v>16799</v>
      </c>
      <c r="N747">
        <v>3800</v>
      </c>
      <c r="O747">
        <v>22.62039407</v>
      </c>
    </row>
    <row r="748" spans="1:15" x14ac:dyDescent="0.35">
      <c r="A748" t="s">
        <v>22</v>
      </c>
      <c r="B748">
        <v>3.2</v>
      </c>
      <c r="C748" t="s">
        <v>23</v>
      </c>
      <c r="D748" t="s">
        <v>18</v>
      </c>
      <c r="E748">
        <v>32</v>
      </c>
      <c r="F748" t="s">
        <v>18</v>
      </c>
      <c r="G748">
        <v>3</v>
      </c>
      <c r="H748" t="s">
        <v>19</v>
      </c>
      <c r="I748" t="s">
        <v>20</v>
      </c>
      <c r="J748" t="s">
        <v>24</v>
      </c>
      <c r="K748">
        <v>4.0999999999999996</v>
      </c>
      <c r="L748">
        <v>12399</v>
      </c>
      <c r="M748">
        <v>12399</v>
      </c>
      <c r="N748">
        <v>0</v>
      </c>
      <c r="O748">
        <v>0</v>
      </c>
    </row>
    <row r="749" spans="1:15" x14ac:dyDescent="0.35">
      <c r="A749" t="s">
        <v>22</v>
      </c>
      <c r="B749">
        <v>3</v>
      </c>
      <c r="C749" t="s">
        <v>680</v>
      </c>
      <c r="D749" t="s">
        <v>18</v>
      </c>
      <c r="E749">
        <v>16</v>
      </c>
      <c r="F749" t="s">
        <v>18</v>
      </c>
      <c r="G749">
        <v>2</v>
      </c>
      <c r="H749" t="s">
        <v>19</v>
      </c>
      <c r="I749" t="s">
        <v>20</v>
      </c>
      <c r="J749" t="s">
        <v>1264</v>
      </c>
      <c r="K749">
        <v>3.9</v>
      </c>
      <c r="L749">
        <v>10899</v>
      </c>
      <c r="M749">
        <v>10899</v>
      </c>
      <c r="N749">
        <v>0</v>
      </c>
      <c r="O749">
        <v>0</v>
      </c>
    </row>
    <row r="750" spans="1:15" x14ac:dyDescent="0.35">
      <c r="A750" t="s">
        <v>15</v>
      </c>
      <c r="B750" t="s">
        <v>1265</v>
      </c>
      <c r="C750" t="s">
        <v>759</v>
      </c>
      <c r="D750" t="s">
        <v>18</v>
      </c>
      <c r="E750">
        <v>256</v>
      </c>
      <c r="F750" t="s">
        <v>18</v>
      </c>
      <c r="G750">
        <v>12</v>
      </c>
      <c r="H750" t="s">
        <v>19</v>
      </c>
      <c r="I750" t="s">
        <v>20</v>
      </c>
      <c r="J750" t="s">
        <v>1266</v>
      </c>
      <c r="K750">
        <v>4.5</v>
      </c>
      <c r="L750">
        <v>105999</v>
      </c>
      <c r="M750">
        <v>128999</v>
      </c>
      <c r="N750">
        <v>23000</v>
      </c>
      <c r="O750">
        <v>17.829595579999999</v>
      </c>
    </row>
    <row r="751" spans="1:15" x14ac:dyDescent="0.35">
      <c r="A751" t="s">
        <v>25</v>
      </c>
      <c r="B751" t="s">
        <v>199</v>
      </c>
      <c r="C751" t="s">
        <v>997</v>
      </c>
      <c r="D751" t="s">
        <v>18</v>
      </c>
      <c r="E751">
        <v>128</v>
      </c>
      <c r="F751" t="s">
        <v>18</v>
      </c>
      <c r="G751">
        <v>6</v>
      </c>
      <c r="H751" t="s">
        <v>19</v>
      </c>
      <c r="I751" t="s">
        <v>20</v>
      </c>
      <c r="J751" t="s">
        <v>201</v>
      </c>
      <c r="K751">
        <v>4.4000000000000004</v>
      </c>
      <c r="L751">
        <v>18999</v>
      </c>
      <c r="M751">
        <v>18999</v>
      </c>
      <c r="N751">
        <v>0</v>
      </c>
      <c r="O751">
        <v>0</v>
      </c>
    </row>
    <row r="752" spans="1:15" x14ac:dyDescent="0.35">
      <c r="A752" t="s">
        <v>25</v>
      </c>
      <c r="B752" t="s">
        <v>156</v>
      </c>
      <c r="C752" t="s">
        <v>424</v>
      </c>
      <c r="D752" t="s">
        <v>18</v>
      </c>
      <c r="E752">
        <v>64</v>
      </c>
      <c r="F752" t="s">
        <v>18</v>
      </c>
      <c r="G752">
        <v>4</v>
      </c>
      <c r="H752" t="s">
        <v>19</v>
      </c>
      <c r="I752" t="s">
        <v>20</v>
      </c>
      <c r="J752" t="s">
        <v>158</v>
      </c>
      <c r="K752">
        <v>4.5</v>
      </c>
      <c r="L752">
        <v>13999</v>
      </c>
      <c r="M752">
        <v>15999</v>
      </c>
      <c r="N752">
        <v>2000</v>
      </c>
      <c r="O752">
        <v>12.5007813</v>
      </c>
    </row>
    <row r="753" spans="1:15" x14ac:dyDescent="0.35">
      <c r="A753" t="s">
        <v>15</v>
      </c>
      <c r="B753" t="s">
        <v>1267</v>
      </c>
      <c r="C753" t="s">
        <v>241</v>
      </c>
      <c r="D753" t="s">
        <v>18</v>
      </c>
      <c r="E753">
        <v>128</v>
      </c>
      <c r="F753" t="s">
        <v>18</v>
      </c>
      <c r="G753">
        <v>8</v>
      </c>
      <c r="H753" t="s">
        <v>19</v>
      </c>
      <c r="I753" t="s">
        <v>20</v>
      </c>
      <c r="J753" t="s">
        <v>1268</v>
      </c>
      <c r="K753">
        <v>4.2</v>
      </c>
      <c r="L753">
        <v>20350</v>
      </c>
      <c r="M753">
        <v>22595</v>
      </c>
      <c r="N753">
        <v>2245</v>
      </c>
      <c r="O753">
        <v>9.9358265100000001</v>
      </c>
    </row>
    <row r="754" spans="1:15" x14ac:dyDescent="0.35">
      <c r="A754" t="s">
        <v>15</v>
      </c>
      <c r="B754" t="s">
        <v>1269</v>
      </c>
      <c r="C754" t="s">
        <v>80</v>
      </c>
      <c r="D754" t="s">
        <v>18</v>
      </c>
      <c r="E754">
        <v>32</v>
      </c>
      <c r="F754" t="s">
        <v>18</v>
      </c>
      <c r="G754">
        <v>2</v>
      </c>
      <c r="H754" t="s">
        <v>19</v>
      </c>
      <c r="I754" t="s">
        <v>20</v>
      </c>
      <c r="J754" t="s">
        <v>1270</v>
      </c>
      <c r="K754">
        <v>4</v>
      </c>
      <c r="L754">
        <v>8299</v>
      </c>
      <c r="M754">
        <v>8499</v>
      </c>
      <c r="N754">
        <v>200</v>
      </c>
      <c r="O754">
        <v>2.353218026</v>
      </c>
    </row>
    <row r="755" spans="1:15" x14ac:dyDescent="0.35">
      <c r="A755" t="s">
        <v>29</v>
      </c>
      <c r="B755" t="s">
        <v>1271</v>
      </c>
      <c r="C755" t="s">
        <v>1170</v>
      </c>
      <c r="D755" t="s">
        <v>18</v>
      </c>
      <c r="E755">
        <v>64</v>
      </c>
      <c r="F755" t="s">
        <v>18</v>
      </c>
      <c r="G755">
        <v>6</v>
      </c>
      <c r="H755" t="s">
        <v>19</v>
      </c>
      <c r="I755" t="s">
        <v>20</v>
      </c>
      <c r="J755" t="s">
        <v>1272</v>
      </c>
      <c r="K755">
        <v>4.3</v>
      </c>
      <c r="L755">
        <v>13999</v>
      </c>
      <c r="M755">
        <v>16999</v>
      </c>
      <c r="N755">
        <v>3000</v>
      </c>
      <c r="O755">
        <v>17.648096949999999</v>
      </c>
    </row>
    <row r="756" spans="1:15" x14ac:dyDescent="0.35">
      <c r="A756" t="s">
        <v>64</v>
      </c>
      <c r="B756" t="s">
        <v>1273</v>
      </c>
      <c r="C756" t="s">
        <v>1274</v>
      </c>
      <c r="D756" t="s">
        <v>18</v>
      </c>
      <c r="E756">
        <v>128</v>
      </c>
      <c r="F756" t="s">
        <v>18</v>
      </c>
      <c r="G756">
        <v>8</v>
      </c>
      <c r="H756" t="s">
        <v>19</v>
      </c>
      <c r="I756" t="s">
        <v>20</v>
      </c>
      <c r="J756" t="s">
        <v>1275</v>
      </c>
      <c r="K756">
        <v>4.4000000000000004</v>
      </c>
      <c r="L756">
        <v>13990</v>
      </c>
      <c r="M756">
        <v>18990</v>
      </c>
      <c r="N756">
        <v>5000</v>
      </c>
      <c r="O756">
        <v>26.329647179999998</v>
      </c>
    </row>
    <row r="757" spans="1:15" x14ac:dyDescent="0.35">
      <c r="A757" t="s">
        <v>74</v>
      </c>
      <c r="B757" t="s">
        <v>1037</v>
      </c>
      <c r="C757" t="s">
        <v>80</v>
      </c>
      <c r="D757" t="s">
        <v>18</v>
      </c>
      <c r="E757">
        <v>32</v>
      </c>
      <c r="F757" t="s">
        <v>18</v>
      </c>
      <c r="G757">
        <v>3</v>
      </c>
      <c r="H757" t="s">
        <v>19</v>
      </c>
      <c r="I757" t="s">
        <v>20</v>
      </c>
      <c r="J757" t="s">
        <v>1038</v>
      </c>
      <c r="K757">
        <v>4.2</v>
      </c>
      <c r="L757">
        <v>9999</v>
      </c>
      <c r="M757">
        <v>9999</v>
      </c>
      <c r="N757">
        <v>0</v>
      </c>
      <c r="O757">
        <v>0</v>
      </c>
    </row>
    <row r="758" spans="1:15" x14ac:dyDescent="0.35">
      <c r="A758" t="s">
        <v>25</v>
      </c>
      <c r="B758" t="s">
        <v>832</v>
      </c>
      <c r="C758" t="s">
        <v>661</v>
      </c>
      <c r="D758" t="s">
        <v>18</v>
      </c>
      <c r="E758">
        <v>64</v>
      </c>
      <c r="F758" t="s">
        <v>18</v>
      </c>
      <c r="G758">
        <v>4</v>
      </c>
      <c r="H758" t="s">
        <v>19</v>
      </c>
      <c r="I758" t="s">
        <v>20</v>
      </c>
      <c r="J758" t="s">
        <v>834</v>
      </c>
      <c r="K758">
        <v>4.4000000000000004</v>
      </c>
      <c r="L758">
        <v>10999</v>
      </c>
      <c r="M758">
        <v>10999</v>
      </c>
      <c r="N758">
        <v>0</v>
      </c>
      <c r="O758">
        <v>0</v>
      </c>
    </row>
    <row r="759" spans="1:15" x14ac:dyDescent="0.35">
      <c r="A759" t="s">
        <v>25</v>
      </c>
      <c r="B759">
        <v>1</v>
      </c>
      <c r="C759" t="s">
        <v>1276</v>
      </c>
      <c r="D759" t="s">
        <v>18</v>
      </c>
      <c r="E759">
        <v>128</v>
      </c>
      <c r="F759" t="s">
        <v>18</v>
      </c>
      <c r="G759">
        <v>6</v>
      </c>
      <c r="H759" t="s">
        <v>19</v>
      </c>
      <c r="I759" t="s">
        <v>20</v>
      </c>
      <c r="J759" t="s">
        <v>86</v>
      </c>
      <c r="K759">
        <v>4.3</v>
      </c>
      <c r="L759">
        <v>10990</v>
      </c>
      <c r="M759">
        <v>14990</v>
      </c>
      <c r="N759">
        <v>4000</v>
      </c>
      <c r="O759">
        <v>26.684456300000001</v>
      </c>
    </row>
    <row r="760" spans="1:15" x14ac:dyDescent="0.35">
      <c r="A760" t="s">
        <v>25</v>
      </c>
      <c r="B760" t="s">
        <v>93</v>
      </c>
      <c r="C760" t="s">
        <v>1277</v>
      </c>
      <c r="D760" t="s">
        <v>18</v>
      </c>
      <c r="E760">
        <v>64</v>
      </c>
      <c r="F760" t="s">
        <v>18</v>
      </c>
      <c r="G760">
        <v>4</v>
      </c>
      <c r="H760" t="s">
        <v>19</v>
      </c>
      <c r="I760" t="s">
        <v>20</v>
      </c>
      <c r="J760" t="s">
        <v>95</v>
      </c>
      <c r="K760">
        <v>4.3</v>
      </c>
      <c r="L760">
        <v>10499</v>
      </c>
      <c r="M760">
        <v>10999</v>
      </c>
      <c r="N760">
        <v>500</v>
      </c>
      <c r="O760">
        <v>4.5458678060000004</v>
      </c>
    </row>
    <row r="761" spans="1:15" x14ac:dyDescent="0.35">
      <c r="A761" t="s">
        <v>22</v>
      </c>
      <c r="B761">
        <v>8</v>
      </c>
      <c r="C761" t="s">
        <v>1278</v>
      </c>
      <c r="D761" t="s">
        <v>18</v>
      </c>
      <c r="E761">
        <v>64</v>
      </c>
      <c r="F761" t="s">
        <v>18</v>
      </c>
      <c r="G761">
        <v>4</v>
      </c>
      <c r="H761" t="s">
        <v>19</v>
      </c>
      <c r="I761" t="s">
        <v>20</v>
      </c>
      <c r="J761" t="s">
        <v>602</v>
      </c>
      <c r="K761">
        <v>4</v>
      </c>
      <c r="L761">
        <v>36999</v>
      </c>
      <c r="M761">
        <v>36999</v>
      </c>
      <c r="N761">
        <v>0</v>
      </c>
      <c r="O761">
        <v>0</v>
      </c>
    </row>
    <row r="762" spans="1:15" x14ac:dyDescent="0.35">
      <c r="A762" t="s">
        <v>15</v>
      </c>
      <c r="B762" t="s">
        <v>1279</v>
      </c>
      <c r="C762" t="s">
        <v>1280</v>
      </c>
      <c r="D762" t="s">
        <v>18</v>
      </c>
      <c r="E762">
        <v>256</v>
      </c>
      <c r="F762" t="s">
        <v>18</v>
      </c>
      <c r="G762">
        <v>12</v>
      </c>
      <c r="H762" t="s">
        <v>19</v>
      </c>
      <c r="I762" t="s">
        <v>20</v>
      </c>
      <c r="J762" t="s">
        <v>1281</v>
      </c>
      <c r="K762">
        <v>4.4000000000000004</v>
      </c>
      <c r="L762">
        <v>149999</v>
      </c>
      <c r="M762">
        <v>171999</v>
      </c>
      <c r="N762">
        <v>22000</v>
      </c>
      <c r="O762">
        <v>12.79077204</v>
      </c>
    </row>
    <row r="763" spans="1:15" x14ac:dyDescent="0.35">
      <c r="A763" t="s">
        <v>29</v>
      </c>
      <c r="B763" t="s">
        <v>1282</v>
      </c>
      <c r="C763" t="s">
        <v>1283</v>
      </c>
      <c r="D763" t="s">
        <v>18</v>
      </c>
      <c r="E763">
        <v>32</v>
      </c>
      <c r="F763" t="s">
        <v>18</v>
      </c>
      <c r="G763">
        <v>3</v>
      </c>
      <c r="H763" t="s">
        <v>19</v>
      </c>
      <c r="I763" t="s">
        <v>20</v>
      </c>
      <c r="J763" t="s">
        <v>1284</v>
      </c>
      <c r="K763">
        <v>4.0999999999999996</v>
      </c>
      <c r="L763">
        <v>7946</v>
      </c>
      <c r="M763">
        <v>7999</v>
      </c>
      <c r="N763">
        <v>53</v>
      </c>
      <c r="O763">
        <v>0.66258282300000004</v>
      </c>
    </row>
    <row r="764" spans="1:15" x14ac:dyDescent="0.35">
      <c r="A764" t="s">
        <v>15</v>
      </c>
      <c r="B764" t="s">
        <v>1285</v>
      </c>
      <c r="C764" t="s">
        <v>35</v>
      </c>
      <c r="D764" t="s">
        <v>18</v>
      </c>
      <c r="E764">
        <v>64</v>
      </c>
      <c r="F764" t="s">
        <v>18</v>
      </c>
      <c r="G764">
        <v>6</v>
      </c>
      <c r="H764" t="s">
        <v>19</v>
      </c>
      <c r="I764" t="s">
        <v>20</v>
      </c>
      <c r="J764" t="s">
        <v>1286</v>
      </c>
      <c r="K764">
        <v>4.3</v>
      </c>
      <c r="L764">
        <v>16989</v>
      </c>
      <c r="M764">
        <v>37990</v>
      </c>
      <c r="N764">
        <v>21001</v>
      </c>
      <c r="O764">
        <v>55.280336929999997</v>
      </c>
    </row>
    <row r="765" spans="1:15" x14ac:dyDescent="0.35">
      <c r="A765" t="s">
        <v>25</v>
      </c>
      <c r="B765" t="s">
        <v>1287</v>
      </c>
      <c r="C765" t="s">
        <v>1288</v>
      </c>
      <c r="D765" t="s">
        <v>18</v>
      </c>
      <c r="E765">
        <v>64</v>
      </c>
      <c r="F765" t="s">
        <v>18</v>
      </c>
      <c r="G765">
        <v>4</v>
      </c>
      <c r="H765" t="s">
        <v>19</v>
      </c>
      <c r="I765" t="s">
        <v>20</v>
      </c>
      <c r="J765" t="s">
        <v>1289</v>
      </c>
      <c r="K765">
        <v>4.5</v>
      </c>
      <c r="L765">
        <v>10999</v>
      </c>
      <c r="M765">
        <v>12999</v>
      </c>
      <c r="N765">
        <v>2000</v>
      </c>
      <c r="O765">
        <v>15.38579891</v>
      </c>
    </row>
    <row r="766" spans="1:15" x14ac:dyDescent="0.35">
      <c r="A766" t="s">
        <v>25</v>
      </c>
      <c r="B766" t="s">
        <v>1290</v>
      </c>
      <c r="C766" t="s">
        <v>1291</v>
      </c>
      <c r="D766" t="s">
        <v>18</v>
      </c>
      <c r="E766">
        <v>128</v>
      </c>
      <c r="F766" t="s">
        <v>18</v>
      </c>
      <c r="G766">
        <v>6</v>
      </c>
      <c r="H766" t="s">
        <v>19</v>
      </c>
      <c r="I766" t="s">
        <v>20</v>
      </c>
      <c r="J766" t="s">
        <v>1292</v>
      </c>
      <c r="K766">
        <v>4.5</v>
      </c>
      <c r="L766">
        <v>17999</v>
      </c>
      <c r="M766">
        <v>20999</v>
      </c>
      <c r="N766">
        <v>3000</v>
      </c>
      <c r="O766">
        <v>14.28639459</v>
      </c>
    </row>
    <row r="767" spans="1:15" x14ac:dyDescent="0.35">
      <c r="A767" t="s">
        <v>15</v>
      </c>
      <c r="B767" t="s">
        <v>331</v>
      </c>
      <c r="C767" t="s">
        <v>35</v>
      </c>
      <c r="D767" t="s">
        <v>39</v>
      </c>
      <c r="E767">
        <v>2</v>
      </c>
      <c r="F767" t="s">
        <v>39</v>
      </c>
      <c r="G767">
        <v>2</v>
      </c>
      <c r="H767" t="s">
        <v>19</v>
      </c>
      <c r="I767" t="s">
        <v>20</v>
      </c>
      <c r="J767" t="s">
        <v>332</v>
      </c>
      <c r="K767">
        <v>4.3</v>
      </c>
      <c r="L767">
        <v>1625</v>
      </c>
      <c r="M767">
        <v>1625</v>
      </c>
      <c r="N767">
        <v>0</v>
      </c>
      <c r="O767">
        <v>0</v>
      </c>
    </row>
    <row r="768" spans="1:15" x14ac:dyDescent="0.35">
      <c r="A768" t="s">
        <v>25</v>
      </c>
      <c r="B768">
        <v>1</v>
      </c>
      <c r="C768" t="s">
        <v>27</v>
      </c>
      <c r="D768" t="s">
        <v>18</v>
      </c>
      <c r="E768">
        <v>64</v>
      </c>
      <c r="F768" t="s">
        <v>18</v>
      </c>
      <c r="G768">
        <v>6</v>
      </c>
      <c r="H768" t="s">
        <v>19</v>
      </c>
      <c r="I768" t="s">
        <v>20</v>
      </c>
      <c r="J768" t="s">
        <v>86</v>
      </c>
      <c r="K768">
        <v>4.3</v>
      </c>
      <c r="L768">
        <v>10999</v>
      </c>
      <c r="M768">
        <v>14990</v>
      </c>
      <c r="N768">
        <v>3991</v>
      </c>
      <c r="O768">
        <v>26.624416279999998</v>
      </c>
    </row>
    <row r="769" spans="1:15" x14ac:dyDescent="0.35">
      <c r="A769" t="s">
        <v>33</v>
      </c>
      <c r="B769" t="s">
        <v>398</v>
      </c>
      <c r="C769" t="s">
        <v>1293</v>
      </c>
      <c r="D769" t="s">
        <v>18</v>
      </c>
      <c r="E769">
        <v>512</v>
      </c>
      <c r="F769" t="s">
        <v>18</v>
      </c>
      <c r="G769">
        <v>4</v>
      </c>
      <c r="H769" t="s">
        <v>19</v>
      </c>
      <c r="I769" t="s">
        <v>20</v>
      </c>
      <c r="J769" t="s">
        <v>399</v>
      </c>
      <c r="K769">
        <v>4.7</v>
      </c>
      <c r="L769">
        <v>159900</v>
      </c>
      <c r="M769">
        <v>159900</v>
      </c>
      <c r="N769">
        <v>0</v>
      </c>
      <c r="O769">
        <v>0</v>
      </c>
    </row>
    <row r="770" spans="1:15" x14ac:dyDescent="0.35">
      <c r="A770" t="s">
        <v>50</v>
      </c>
      <c r="B770" t="s">
        <v>356</v>
      </c>
      <c r="C770" t="s">
        <v>236</v>
      </c>
      <c r="D770" t="s">
        <v>18</v>
      </c>
      <c r="E770">
        <v>128</v>
      </c>
      <c r="F770" t="s">
        <v>18</v>
      </c>
      <c r="G770">
        <v>8</v>
      </c>
      <c r="H770" t="s">
        <v>19</v>
      </c>
      <c r="I770" t="s">
        <v>20</v>
      </c>
      <c r="J770" t="s">
        <v>357</v>
      </c>
      <c r="K770">
        <v>4.3</v>
      </c>
      <c r="L770">
        <v>28999</v>
      </c>
      <c r="M770">
        <v>33999</v>
      </c>
      <c r="N770">
        <v>5000</v>
      </c>
      <c r="O770">
        <v>14.70631489</v>
      </c>
    </row>
    <row r="771" spans="1:15" x14ac:dyDescent="0.35">
      <c r="A771" t="s">
        <v>15</v>
      </c>
      <c r="B771" t="s">
        <v>122</v>
      </c>
      <c r="C771" t="s">
        <v>35</v>
      </c>
      <c r="D771" t="s">
        <v>39</v>
      </c>
      <c r="E771">
        <v>2</v>
      </c>
      <c r="F771" t="s">
        <v>39</v>
      </c>
      <c r="G771">
        <v>2</v>
      </c>
      <c r="H771" t="s">
        <v>19</v>
      </c>
      <c r="I771" t="s">
        <v>20</v>
      </c>
      <c r="J771" t="s">
        <v>123</v>
      </c>
      <c r="K771">
        <v>4.0999999999999996</v>
      </c>
      <c r="L771">
        <v>2200</v>
      </c>
      <c r="M771">
        <v>2200</v>
      </c>
      <c r="N771">
        <v>0</v>
      </c>
      <c r="O771">
        <v>0</v>
      </c>
    </row>
    <row r="772" spans="1:15" x14ac:dyDescent="0.35">
      <c r="A772" t="s">
        <v>15</v>
      </c>
      <c r="B772" t="s">
        <v>106</v>
      </c>
      <c r="C772" t="s">
        <v>107</v>
      </c>
      <c r="D772" t="s">
        <v>18</v>
      </c>
      <c r="E772">
        <v>64</v>
      </c>
      <c r="F772" t="s">
        <v>18</v>
      </c>
      <c r="G772">
        <v>4</v>
      </c>
      <c r="H772" t="s">
        <v>19</v>
      </c>
      <c r="I772" t="s">
        <v>20</v>
      </c>
      <c r="J772" t="s">
        <v>108</v>
      </c>
      <c r="K772">
        <v>4.3</v>
      </c>
      <c r="L772">
        <v>18900</v>
      </c>
      <c r="M772">
        <v>18900</v>
      </c>
      <c r="N772">
        <v>0</v>
      </c>
      <c r="O772">
        <v>0</v>
      </c>
    </row>
    <row r="773" spans="1:15" x14ac:dyDescent="0.35">
      <c r="A773" t="s">
        <v>33</v>
      </c>
      <c r="B773" t="s">
        <v>1234</v>
      </c>
      <c r="C773" t="s">
        <v>80</v>
      </c>
      <c r="D773" t="s">
        <v>18</v>
      </c>
      <c r="E773">
        <v>256</v>
      </c>
      <c r="F773" t="s">
        <v>18</v>
      </c>
      <c r="G773">
        <v>4</v>
      </c>
      <c r="H773" t="s">
        <v>19</v>
      </c>
      <c r="I773" t="s">
        <v>20</v>
      </c>
      <c r="J773" t="s">
        <v>1235</v>
      </c>
      <c r="K773">
        <v>4.5</v>
      </c>
      <c r="L773">
        <v>71999</v>
      </c>
      <c r="M773">
        <v>84900</v>
      </c>
      <c r="N773">
        <v>12901</v>
      </c>
      <c r="O773">
        <v>15.195524150000001</v>
      </c>
    </row>
    <row r="774" spans="1:15" x14ac:dyDescent="0.35">
      <c r="A774" t="s">
        <v>15</v>
      </c>
      <c r="B774" t="s">
        <v>1269</v>
      </c>
      <c r="C774" t="s">
        <v>84</v>
      </c>
      <c r="D774" t="s">
        <v>18</v>
      </c>
      <c r="E774">
        <v>32</v>
      </c>
      <c r="F774" t="s">
        <v>18</v>
      </c>
      <c r="G774">
        <v>3</v>
      </c>
      <c r="H774" t="s">
        <v>19</v>
      </c>
      <c r="I774" t="s">
        <v>20</v>
      </c>
      <c r="J774" t="s">
        <v>1270</v>
      </c>
      <c r="K774">
        <v>4</v>
      </c>
      <c r="L774">
        <v>8850</v>
      </c>
      <c r="M774">
        <v>9998</v>
      </c>
      <c r="N774">
        <v>1148</v>
      </c>
      <c r="O774">
        <v>11.482296460000001</v>
      </c>
    </row>
    <row r="775" spans="1:15" x14ac:dyDescent="0.35">
      <c r="A775" t="s">
        <v>15</v>
      </c>
      <c r="B775" t="s">
        <v>887</v>
      </c>
      <c r="C775" t="s">
        <v>157</v>
      </c>
      <c r="D775" t="s">
        <v>18</v>
      </c>
      <c r="E775">
        <v>512</v>
      </c>
      <c r="F775" t="s">
        <v>18</v>
      </c>
      <c r="G775">
        <v>8</v>
      </c>
      <c r="H775" t="s">
        <v>19</v>
      </c>
      <c r="I775" t="s">
        <v>20</v>
      </c>
      <c r="J775" t="s">
        <v>888</v>
      </c>
      <c r="K775">
        <v>4.5</v>
      </c>
      <c r="L775">
        <v>49999</v>
      </c>
      <c r="M775">
        <v>49999</v>
      </c>
      <c r="N775">
        <v>0</v>
      </c>
      <c r="O775">
        <v>0</v>
      </c>
    </row>
    <row r="776" spans="1:15" x14ac:dyDescent="0.35">
      <c r="A776" t="s">
        <v>60</v>
      </c>
      <c r="B776" t="s">
        <v>693</v>
      </c>
      <c r="C776" t="s">
        <v>1294</v>
      </c>
      <c r="D776" t="s">
        <v>18</v>
      </c>
      <c r="E776">
        <v>128</v>
      </c>
      <c r="F776" t="s">
        <v>18</v>
      </c>
      <c r="G776">
        <v>6</v>
      </c>
      <c r="H776" t="s">
        <v>19</v>
      </c>
      <c r="I776" t="s">
        <v>20</v>
      </c>
      <c r="J776" t="s">
        <v>695</v>
      </c>
      <c r="K776">
        <v>4.3</v>
      </c>
      <c r="L776">
        <v>13799</v>
      </c>
      <c r="M776">
        <v>13799</v>
      </c>
      <c r="N776">
        <v>0</v>
      </c>
      <c r="O776">
        <v>0</v>
      </c>
    </row>
    <row r="777" spans="1:15" x14ac:dyDescent="0.35">
      <c r="A777" t="s">
        <v>33</v>
      </c>
      <c r="B777" t="s">
        <v>463</v>
      </c>
      <c r="C777" t="s">
        <v>72</v>
      </c>
      <c r="D777" t="s">
        <v>18</v>
      </c>
      <c r="E777">
        <v>32</v>
      </c>
      <c r="F777" t="s">
        <v>18</v>
      </c>
      <c r="G777">
        <v>2</v>
      </c>
      <c r="H777" t="s">
        <v>19</v>
      </c>
      <c r="I777" t="s">
        <v>20</v>
      </c>
      <c r="J777" t="s">
        <v>464</v>
      </c>
      <c r="K777">
        <v>4.5</v>
      </c>
      <c r="L777">
        <v>24999</v>
      </c>
      <c r="M777">
        <v>31500</v>
      </c>
      <c r="N777">
        <v>6501</v>
      </c>
      <c r="O777">
        <v>20.638095239999998</v>
      </c>
    </row>
    <row r="778" spans="1:15" x14ac:dyDescent="0.35">
      <c r="A778" t="s">
        <v>60</v>
      </c>
      <c r="B778" t="s">
        <v>270</v>
      </c>
      <c r="C778" t="s">
        <v>35</v>
      </c>
      <c r="D778" t="s">
        <v>18</v>
      </c>
      <c r="E778">
        <v>128</v>
      </c>
      <c r="F778" t="s">
        <v>18</v>
      </c>
      <c r="G778">
        <v>6</v>
      </c>
      <c r="H778" t="s">
        <v>19</v>
      </c>
      <c r="I778" t="s">
        <v>20</v>
      </c>
      <c r="J778" t="s">
        <v>271</v>
      </c>
      <c r="K778">
        <v>4.5</v>
      </c>
      <c r="L778">
        <v>27990</v>
      </c>
      <c r="M778">
        <v>27990</v>
      </c>
      <c r="N778">
        <v>0</v>
      </c>
      <c r="O778">
        <v>0</v>
      </c>
    </row>
    <row r="779" spans="1:15" x14ac:dyDescent="0.35">
      <c r="A779" t="s">
        <v>64</v>
      </c>
      <c r="B779" t="s">
        <v>1295</v>
      </c>
      <c r="C779" t="s">
        <v>1296</v>
      </c>
      <c r="D779" t="s">
        <v>18</v>
      </c>
      <c r="E779">
        <v>128</v>
      </c>
      <c r="F779" t="s">
        <v>18</v>
      </c>
      <c r="G779">
        <v>8</v>
      </c>
      <c r="H779" t="s">
        <v>19</v>
      </c>
      <c r="I779" t="s">
        <v>20</v>
      </c>
      <c r="J779" t="s">
        <v>1297</v>
      </c>
      <c r="K779">
        <v>0</v>
      </c>
      <c r="L779">
        <v>19990</v>
      </c>
      <c r="M779">
        <v>23990</v>
      </c>
      <c r="N779">
        <v>4000</v>
      </c>
      <c r="O779">
        <v>16.673614010000001</v>
      </c>
    </row>
    <row r="780" spans="1:15" x14ac:dyDescent="0.35">
      <c r="A780" t="s">
        <v>185</v>
      </c>
      <c r="B780" t="s">
        <v>1298</v>
      </c>
      <c r="C780" t="s">
        <v>187</v>
      </c>
      <c r="D780" t="s">
        <v>18</v>
      </c>
      <c r="E780">
        <v>16</v>
      </c>
      <c r="F780" t="s">
        <v>18</v>
      </c>
      <c r="G780">
        <v>1</v>
      </c>
      <c r="H780" t="s">
        <v>19</v>
      </c>
      <c r="I780" t="s">
        <v>20</v>
      </c>
      <c r="J780" t="s">
        <v>1299</v>
      </c>
      <c r="K780">
        <v>3.6</v>
      </c>
      <c r="L780">
        <v>7000</v>
      </c>
      <c r="M780">
        <v>14990</v>
      </c>
      <c r="N780">
        <v>7990</v>
      </c>
      <c r="O780">
        <v>53.30220147</v>
      </c>
    </row>
    <row r="781" spans="1:15" x14ac:dyDescent="0.35">
      <c r="A781" t="s">
        <v>15</v>
      </c>
      <c r="B781" t="s">
        <v>1300</v>
      </c>
      <c r="C781" t="s">
        <v>88</v>
      </c>
      <c r="D781" t="s">
        <v>18</v>
      </c>
      <c r="E781">
        <v>8</v>
      </c>
      <c r="F781" t="s">
        <v>18</v>
      </c>
      <c r="G781">
        <v>2</v>
      </c>
      <c r="H781" t="s">
        <v>19</v>
      </c>
      <c r="I781" t="s">
        <v>20</v>
      </c>
      <c r="J781" t="s">
        <v>1301</v>
      </c>
      <c r="K781">
        <v>4.3</v>
      </c>
      <c r="L781">
        <v>11390</v>
      </c>
      <c r="M781">
        <v>11390</v>
      </c>
      <c r="N781">
        <v>0</v>
      </c>
      <c r="O781">
        <v>0</v>
      </c>
    </row>
    <row r="782" spans="1:15" x14ac:dyDescent="0.35">
      <c r="A782" t="s">
        <v>15</v>
      </c>
      <c r="B782" t="s">
        <v>429</v>
      </c>
      <c r="C782" t="s">
        <v>1302</v>
      </c>
      <c r="D782" t="s">
        <v>18</v>
      </c>
      <c r="E782">
        <v>16</v>
      </c>
      <c r="F782" t="s">
        <v>18</v>
      </c>
      <c r="G782">
        <v>2</v>
      </c>
      <c r="H782" t="s">
        <v>19</v>
      </c>
      <c r="I782" t="s">
        <v>20</v>
      </c>
      <c r="J782" t="s">
        <v>430</v>
      </c>
      <c r="K782">
        <v>4.3</v>
      </c>
      <c r="L782">
        <v>13499</v>
      </c>
      <c r="M782">
        <v>13500</v>
      </c>
      <c r="N782">
        <v>1</v>
      </c>
      <c r="O782">
        <v>7.4074070000000004E-3</v>
      </c>
    </row>
    <row r="783" spans="1:15" x14ac:dyDescent="0.35">
      <c r="A783" t="s">
        <v>15</v>
      </c>
      <c r="B783" t="s">
        <v>1303</v>
      </c>
      <c r="C783" t="s">
        <v>1304</v>
      </c>
      <c r="D783" t="s">
        <v>18</v>
      </c>
      <c r="E783">
        <v>128</v>
      </c>
      <c r="F783" t="s">
        <v>18</v>
      </c>
      <c r="G783">
        <v>6</v>
      </c>
      <c r="H783" t="s">
        <v>19</v>
      </c>
      <c r="I783" t="s">
        <v>20</v>
      </c>
      <c r="J783" t="s">
        <v>1305</v>
      </c>
      <c r="K783">
        <v>4.3</v>
      </c>
      <c r="L783">
        <v>16999</v>
      </c>
      <c r="M783">
        <v>23999</v>
      </c>
      <c r="N783">
        <v>7000</v>
      </c>
      <c r="O783">
        <v>29.167881999999999</v>
      </c>
    </row>
    <row r="784" spans="1:15" x14ac:dyDescent="0.35">
      <c r="A784" t="s">
        <v>15</v>
      </c>
      <c r="B784" t="s">
        <v>1306</v>
      </c>
      <c r="C784" t="s">
        <v>114</v>
      </c>
      <c r="D784" t="s">
        <v>18</v>
      </c>
      <c r="E784">
        <v>16</v>
      </c>
      <c r="F784" t="s">
        <v>18</v>
      </c>
      <c r="G784">
        <v>1</v>
      </c>
      <c r="H784" t="s">
        <v>19</v>
      </c>
      <c r="I784" t="s">
        <v>20</v>
      </c>
      <c r="J784" t="s">
        <v>1307</v>
      </c>
      <c r="K784">
        <v>4</v>
      </c>
      <c r="L784">
        <v>9999</v>
      </c>
      <c r="M784">
        <v>9999</v>
      </c>
      <c r="N784">
        <v>0</v>
      </c>
      <c r="O784">
        <v>0</v>
      </c>
    </row>
    <row r="785" spans="1:15" x14ac:dyDescent="0.35">
      <c r="A785" t="s">
        <v>137</v>
      </c>
      <c r="B785">
        <v>3</v>
      </c>
      <c r="C785" t="s">
        <v>1107</v>
      </c>
      <c r="D785" t="s">
        <v>18</v>
      </c>
      <c r="E785">
        <v>64</v>
      </c>
      <c r="F785" t="s">
        <v>18</v>
      </c>
      <c r="G785">
        <v>4</v>
      </c>
      <c r="H785" t="s">
        <v>19</v>
      </c>
      <c r="I785" t="s">
        <v>20</v>
      </c>
      <c r="J785" t="s">
        <v>139</v>
      </c>
      <c r="K785">
        <v>4.5</v>
      </c>
      <c r="L785">
        <v>71000</v>
      </c>
      <c r="M785">
        <v>71000</v>
      </c>
      <c r="N785">
        <v>0</v>
      </c>
      <c r="O785">
        <v>0</v>
      </c>
    </row>
    <row r="786" spans="1:15" x14ac:dyDescent="0.35">
      <c r="A786" t="s">
        <v>29</v>
      </c>
      <c r="B786" t="s">
        <v>1308</v>
      </c>
      <c r="C786" t="s">
        <v>1309</v>
      </c>
      <c r="D786" t="s">
        <v>18</v>
      </c>
      <c r="E786">
        <v>32</v>
      </c>
      <c r="F786" t="s">
        <v>18</v>
      </c>
      <c r="G786">
        <v>2</v>
      </c>
      <c r="H786" t="s">
        <v>19</v>
      </c>
      <c r="I786" t="s">
        <v>20</v>
      </c>
      <c r="J786" t="s">
        <v>1310</v>
      </c>
      <c r="K786">
        <v>4.3</v>
      </c>
      <c r="L786">
        <v>7990</v>
      </c>
      <c r="M786">
        <v>7990</v>
      </c>
      <c r="N786">
        <v>0</v>
      </c>
      <c r="O786">
        <v>0</v>
      </c>
    </row>
    <row r="787" spans="1:15" x14ac:dyDescent="0.35">
      <c r="A787" t="s">
        <v>82</v>
      </c>
      <c r="B787" t="s">
        <v>731</v>
      </c>
      <c r="C787" t="s">
        <v>135</v>
      </c>
      <c r="D787" t="s">
        <v>18</v>
      </c>
      <c r="E787">
        <v>16</v>
      </c>
      <c r="F787" t="s">
        <v>18</v>
      </c>
      <c r="G787">
        <v>2</v>
      </c>
      <c r="H787" t="s">
        <v>19</v>
      </c>
      <c r="I787" t="s">
        <v>20</v>
      </c>
      <c r="J787" t="s">
        <v>733</v>
      </c>
      <c r="K787">
        <v>4.2</v>
      </c>
      <c r="L787">
        <v>6999</v>
      </c>
      <c r="M787">
        <v>6999</v>
      </c>
      <c r="N787">
        <v>0</v>
      </c>
      <c r="O787">
        <v>0</v>
      </c>
    </row>
    <row r="788" spans="1:15" x14ac:dyDescent="0.35">
      <c r="A788" t="s">
        <v>15</v>
      </c>
      <c r="B788" t="s">
        <v>109</v>
      </c>
      <c r="C788" t="s">
        <v>80</v>
      </c>
      <c r="D788" t="s">
        <v>18</v>
      </c>
      <c r="E788">
        <v>64</v>
      </c>
      <c r="F788" t="s">
        <v>18</v>
      </c>
      <c r="G788">
        <v>4</v>
      </c>
      <c r="H788" t="s">
        <v>19</v>
      </c>
      <c r="I788" t="s">
        <v>20</v>
      </c>
      <c r="J788" t="s">
        <v>110</v>
      </c>
      <c r="K788">
        <v>4.5</v>
      </c>
      <c r="L788">
        <v>9490</v>
      </c>
      <c r="M788">
        <v>17108</v>
      </c>
      <c r="N788">
        <v>7618</v>
      </c>
      <c r="O788">
        <v>44.528875380000002</v>
      </c>
    </row>
    <row r="789" spans="1:15" x14ac:dyDescent="0.35">
      <c r="A789" t="s">
        <v>64</v>
      </c>
      <c r="B789" t="s">
        <v>1311</v>
      </c>
      <c r="C789" t="s">
        <v>1016</v>
      </c>
      <c r="D789" t="s">
        <v>18</v>
      </c>
      <c r="E789">
        <v>32</v>
      </c>
      <c r="F789" t="s">
        <v>18</v>
      </c>
      <c r="G789">
        <v>3</v>
      </c>
      <c r="H789" t="s">
        <v>19</v>
      </c>
      <c r="I789" t="s">
        <v>20</v>
      </c>
      <c r="J789" t="s">
        <v>1312</v>
      </c>
      <c r="K789">
        <v>4.4000000000000004</v>
      </c>
      <c r="L789">
        <v>10990</v>
      </c>
      <c r="M789">
        <v>10990</v>
      </c>
      <c r="N789">
        <v>0</v>
      </c>
      <c r="O789">
        <v>0</v>
      </c>
    </row>
    <row r="790" spans="1:15" x14ac:dyDescent="0.35">
      <c r="A790" t="s">
        <v>22</v>
      </c>
      <c r="B790">
        <v>225</v>
      </c>
      <c r="C790" t="s">
        <v>35</v>
      </c>
      <c r="D790" t="s">
        <v>18</v>
      </c>
      <c r="E790">
        <v>32</v>
      </c>
      <c r="F790" t="s">
        <v>39</v>
      </c>
      <c r="G790">
        <v>8</v>
      </c>
      <c r="H790" t="s">
        <v>774</v>
      </c>
      <c r="I790" t="s">
        <v>20</v>
      </c>
      <c r="J790" t="s">
        <v>786</v>
      </c>
      <c r="K790">
        <v>4</v>
      </c>
      <c r="L790">
        <v>3499</v>
      </c>
      <c r="M790">
        <v>3499</v>
      </c>
      <c r="N790">
        <v>0</v>
      </c>
      <c r="O790">
        <v>0</v>
      </c>
    </row>
    <row r="791" spans="1:15" x14ac:dyDescent="0.35">
      <c r="A791" t="s">
        <v>22</v>
      </c>
      <c r="B791" t="s">
        <v>743</v>
      </c>
      <c r="C791" t="s">
        <v>35</v>
      </c>
      <c r="D791" t="s">
        <v>39</v>
      </c>
      <c r="E791">
        <v>64</v>
      </c>
      <c r="F791" t="s">
        <v>39</v>
      </c>
      <c r="G791">
        <v>32</v>
      </c>
      <c r="H791" t="s">
        <v>19</v>
      </c>
      <c r="I791" t="s">
        <v>20</v>
      </c>
      <c r="J791" t="s">
        <v>744</v>
      </c>
      <c r="K791">
        <v>3.8</v>
      </c>
      <c r="L791">
        <v>4300</v>
      </c>
      <c r="M791">
        <v>4300</v>
      </c>
      <c r="N791">
        <v>0</v>
      </c>
      <c r="O791">
        <v>0</v>
      </c>
    </row>
    <row r="792" spans="1:15" x14ac:dyDescent="0.35">
      <c r="A792" t="s">
        <v>50</v>
      </c>
      <c r="B792" t="s">
        <v>276</v>
      </c>
      <c r="C792" t="s">
        <v>713</v>
      </c>
      <c r="D792" t="s">
        <v>18</v>
      </c>
      <c r="E792">
        <v>128</v>
      </c>
      <c r="F792" t="s">
        <v>18</v>
      </c>
      <c r="G792">
        <v>6</v>
      </c>
      <c r="H792" t="s">
        <v>19</v>
      </c>
      <c r="I792" t="s">
        <v>20</v>
      </c>
      <c r="J792" t="s">
        <v>278</v>
      </c>
      <c r="K792">
        <v>4.4000000000000004</v>
      </c>
      <c r="L792">
        <v>24283</v>
      </c>
      <c r="M792">
        <v>28700</v>
      </c>
      <c r="N792">
        <v>4417</v>
      </c>
      <c r="O792">
        <v>15.3902439</v>
      </c>
    </row>
    <row r="793" spans="1:15" x14ac:dyDescent="0.35">
      <c r="A793" t="s">
        <v>50</v>
      </c>
      <c r="B793" t="s">
        <v>276</v>
      </c>
      <c r="C793" t="s">
        <v>195</v>
      </c>
      <c r="D793" t="s">
        <v>18</v>
      </c>
      <c r="E793">
        <v>128</v>
      </c>
      <c r="F793" t="s">
        <v>18</v>
      </c>
      <c r="G793">
        <v>6</v>
      </c>
      <c r="H793" t="s">
        <v>19</v>
      </c>
      <c r="I793" t="s">
        <v>20</v>
      </c>
      <c r="J793" t="s">
        <v>278</v>
      </c>
      <c r="K793">
        <v>4.2</v>
      </c>
      <c r="L793">
        <v>24744</v>
      </c>
      <c r="M793">
        <v>25990</v>
      </c>
      <c r="N793">
        <v>1246</v>
      </c>
      <c r="O793">
        <v>4.7941515969999999</v>
      </c>
    </row>
    <row r="794" spans="1:15" x14ac:dyDescent="0.35">
      <c r="A794" t="s">
        <v>15</v>
      </c>
      <c r="B794" t="s">
        <v>902</v>
      </c>
      <c r="C794" t="s">
        <v>35</v>
      </c>
      <c r="D794" t="s">
        <v>39</v>
      </c>
      <c r="E794">
        <v>2</v>
      </c>
      <c r="F794" t="s">
        <v>39</v>
      </c>
      <c r="G794">
        <v>128</v>
      </c>
      <c r="H794" t="s">
        <v>19</v>
      </c>
      <c r="I794" t="s">
        <v>20</v>
      </c>
      <c r="J794" t="s">
        <v>903</v>
      </c>
      <c r="K794">
        <v>4.2</v>
      </c>
      <c r="L794">
        <v>1450</v>
      </c>
      <c r="M794">
        <v>1450</v>
      </c>
      <c r="N794">
        <v>0</v>
      </c>
      <c r="O794">
        <v>0</v>
      </c>
    </row>
    <row r="795" spans="1:15" x14ac:dyDescent="0.35">
      <c r="A795" t="s">
        <v>64</v>
      </c>
      <c r="B795" t="s">
        <v>553</v>
      </c>
      <c r="C795" t="s">
        <v>554</v>
      </c>
      <c r="D795" t="s">
        <v>18</v>
      </c>
      <c r="E795">
        <v>32</v>
      </c>
      <c r="F795" t="s">
        <v>18</v>
      </c>
      <c r="G795">
        <v>2</v>
      </c>
      <c r="H795" t="s">
        <v>19</v>
      </c>
      <c r="I795" t="s">
        <v>20</v>
      </c>
      <c r="J795" t="s">
        <v>555</v>
      </c>
      <c r="K795">
        <v>4.2</v>
      </c>
      <c r="L795">
        <v>49990</v>
      </c>
      <c r="M795">
        <v>54990</v>
      </c>
      <c r="N795">
        <v>5000</v>
      </c>
      <c r="O795">
        <v>9.0925622839999996</v>
      </c>
    </row>
    <row r="796" spans="1:15" x14ac:dyDescent="0.35">
      <c r="A796" t="s">
        <v>64</v>
      </c>
      <c r="B796" t="s">
        <v>1313</v>
      </c>
      <c r="C796" t="s">
        <v>72</v>
      </c>
      <c r="D796" t="s">
        <v>18</v>
      </c>
      <c r="E796">
        <v>16</v>
      </c>
      <c r="F796" t="s">
        <v>18</v>
      </c>
      <c r="G796">
        <v>2</v>
      </c>
      <c r="H796" t="s">
        <v>19</v>
      </c>
      <c r="I796" t="s">
        <v>20</v>
      </c>
      <c r="J796" t="s">
        <v>1314</v>
      </c>
      <c r="K796">
        <v>4.3</v>
      </c>
      <c r="L796">
        <v>8990</v>
      </c>
      <c r="M796">
        <v>8990</v>
      </c>
      <c r="N796">
        <v>0</v>
      </c>
      <c r="O796">
        <v>0</v>
      </c>
    </row>
    <row r="797" spans="1:15" x14ac:dyDescent="0.35">
      <c r="A797" t="s">
        <v>324</v>
      </c>
      <c r="B797" t="s">
        <v>325</v>
      </c>
      <c r="C797" t="s">
        <v>1315</v>
      </c>
      <c r="D797" t="s">
        <v>18</v>
      </c>
      <c r="E797">
        <v>64</v>
      </c>
      <c r="F797" t="s">
        <v>18</v>
      </c>
      <c r="G797">
        <v>4</v>
      </c>
      <c r="H797" t="s">
        <v>19</v>
      </c>
      <c r="I797" t="s">
        <v>20</v>
      </c>
      <c r="J797" t="s">
        <v>327</v>
      </c>
      <c r="K797">
        <v>4.3</v>
      </c>
      <c r="L797">
        <v>10999</v>
      </c>
      <c r="M797">
        <v>11999</v>
      </c>
      <c r="N797">
        <v>1000</v>
      </c>
      <c r="O797">
        <v>8.3340278360000006</v>
      </c>
    </row>
    <row r="798" spans="1:15" x14ac:dyDescent="0.35">
      <c r="A798" t="s">
        <v>78</v>
      </c>
      <c r="B798" t="s">
        <v>502</v>
      </c>
      <c r="C798" t="s">
        <v>56</v>
      </c>
      <c r="D798" t="s">
        <v>18</v>
      </c>
      <c r="E798">
        <v>16</v>
      </c>
      <c r="F798" t="s">
        <v>18</v>
      </c>
      <c r="G798">
        <v>2</v>
      </c>
      <c r="H798" t="s">
        <v>19</v>
      </c>
      <c r="I798" t="s">
        <v>20</v>
      </c>
      <c r="J798" t="s">
        <v>503</v>
      </c>
      <c r="K798">
        <v>3.9</v>
      </c>
      <c r="L798">
        <v>15999</v>
      </c>
      <c r="M798">
        <v>15999</v>
      </c>
      <c r="N798">
        <v>0</v>
      </c>
      <c r="O798">
        <v>0</v>
      </c>
    </row>
    <row r="799" spans="1:15" x14ac:dyDescent="0.35">
      <c r="A799" t="s">
        <v>78</v>
      </c>
      <c r="B799" t="s">
        <v>1316</v>
      </c>
      <c r="C799" t="s">
        <v>35</v>
      </c>
      <c r="D799" t="s">
        <v>18</v>
      </c>
      <c r="E799">
        <v>256</v>
      </c>
      <c r="F799" t="s">
        <v>18</v>
      </c>
      <c r="G799">
        <v>8</v>
      </c>
      <c r="H799" t="s">
        <v>19</v>
      </c>
      <c r="I799" t="s">
        <v>20</v>
      </c>
      <c r="J799" t="s">
        <v>1317</v>
      </c>
      <c r="K799">
        <v>4.3</v>
      </c>
      <c r="L799">
        <v>43999</v>
      </c>
      <c r="M799">
        <v>43999</v>
      </c>
      <c r="N799">
        <v>0</v>
      </c>
      <c r="O799">
        <v>0</v>
      </c>
    </row>
    <row r="800" spans="1:15" x14ac:dyDescent="0.35">
      <c r="A800" t="s">
        <v>82</v>
      </c>
      <c r="B800" t="s">
        <v>1318</v>
      </c>
      <c r="C800" t="s">
        <v>784</v>
      </c>
      <c r="D800" t="s">
        <v>18</v>
      </c>
      <c r="E800">
        <v>64</v>
      </c>
      <c r="F800" t="s">
        <v>18</v>
      </c>
      <c r="G800">
        <v>4</v>
      </c>
      <c r="H800" t="s">
        <v>19</v>
      </c>
      <c r="I800" t="s">
        <v>20</v>
      </c>
      <c r="J800" t="s">
        <v>1319</v>
      </c>
      <c r="K800">
        <v>4.3</v>
      </c>
      <c r="L800">
        <v>9999</v>
      </c>
      <c r="M800">
        <v>9999</v>
      </c>
      <c r="N800">
        <v>0</v>
      </c>
      <c r="O800">
        <v>0</v>
      </c>
    </row>
    <row r="801" spans="1:15" x14ac:dyDescent="0.35">
      <c r="A801" t="s">
        <v>33</v>
      </c>
      <c r="B801" t="s">
        <v>398</v>
      </c>
      <c r="C801" t="s">
        <v>1320</v>
      </c>
      <c r="D801" t="s">
        <v>698</v>
      </c>
      <c r="E801">
        <v>1</v>
      </c>
      <c r="F801" t="s">
        <v>18</v>
      </c>
      <c r="G801">
        <v>4</v>
      </c>
      <c r="H801" t="s">
        <v>19</v>
      </c>
      <c r="I801" t="s">
        <v>20</v>
      </c>
      <c r="J801" t="s">
        <v>399</v>
      </c>
      <c r="K801">
        <v>4.7</v>
      </c>
      <c r="L801">
        <v>179900</v>
      </c>
      <c r="M801">
        <v>179900</v>
      </c>
      <c r="N801">
        <v>0</v>
      </c>
      <c r="O801">
        <v>0</v>
      </c>
    </row>
    <row r="802" spans="1:15" x14ac:dyDescent="0.35">
      <c r="A802" t="s">
        <v>15</v>
      </c>
      <c r="B802" t="s">
        <v>1321</v>
      </c>
      <c r="C802" t="s">
        <v>72</v>
      </c>
      <c r="D802" t="s">
        <v>18</v>
      </c>
      <c r="E802">
        <v>8</v>
      </c>
      <c r="F802" t="s">
        <v>18</v>
      </c>
      <c r="G802">
        <v>2</v>
      </c>
      <c r="H802" t="s">
        <v>19</v>
      </c>
      <c r="I802" t="s">
        <v>20</v>
      </c>
      <c r="J802" t="s">
        <v>1322</v>
      </c>
      <c r="K802">
        <v>4.2</v>
      </c>
      <c r="L802">
        <v>8490</v>
      </c>
      <c r="M802">
        <v>8490</v>
      </c>
      <c r="N802">
        <v>0</v>
      </c>
      <c r="O802">
        <v>0</v>
      </c>
    </row>
    <row r="803" spans="1:15" x14ac:dyDescent="0.35">
      <c r="A803" t="s">
        <v>15</v>
      </c>
      <c r="B803" t="s">
        <v>1323</v>
      </c>
      <c r="C803" t="s">
        <v>35</v>
      </c>
      <c r="D803" t="s">
        <v>18</v>
      </c>
      <c r="E803">
        <v>16</v>
      </c>
      <c r="F803" t="s">
        <v>18</v>
      </c>
      <c r="G803">
        <v>3</v>
      </c>
      <c r="H803" t="s">
        <v>19</v>
      </c>
      <c r="I803" t="s">
        <v>20</v>
      </c>
      <c r="J803" t="s">
        <v>1324</v>
      </c>
      <c r="K803">
        <v>4.3</v>
      </c>
      <c r="L803">
        <v>11200</v>
      </c>
      <c r="M803">
        <v>11200</v>
      </c>
      <c r="N803">
        <v>0</v>
      </c>
      <c r="O803">
        <v>0</v>
      </c>
    </row>
    <row r="804" spans="1:15" x14ac:dyDescent="0.35">
      <c r="A804" t="s">
        <v>185</v>
      </c>
      <c r="B804" t="s">
        <v>1140</v>
      </c>
      <c r="C804" t="s">
        <v>1325</v>
      </c>
      <c r="D804" t="s">
        <v>18</v>
      </c>
      <c r="E804">
        <v>32</v>
      </c>
      <c r="F804" t="s">
        <v>18</v>
      </c>
      <c r="G804">
        <v>3</v>
      </c>
      <c r="H804" t="s">
        <v>19</v>
      </c>
      <c r="I804" t="s">
        <v>20</v>
      </c>
      <c r="J804" t="s">
        <v>1142</v>
      </c>
      <c r="K804">
        <v>4</v>
      </c>
      <c r="L804">
        <v>30600</v>
      </c>
      <c r="M804">
        <v>30600</v>
      </c>
      <c r="N804">
        <v>0</v>
      </c>
      <c r="O804">
        <v>0</v>
      </c>
    </row>
    <row r="805" spans="1:15" x14ac:dyDescent="0.35">
      <c r="A805" t="s">
        <v>22</v>
      </c>
      <c r="B805">
        <v>3.2</v>
      </c>
      <c r="C805" t="s">
        <v>35</v>
      </c>
      <c r="D805" t="s">
        <v>18</v>
      </c>
      <c r="E805">
        <v>16</v>
      </c>
      <c r="F805" t="s">
        <v>18</v>
      </c>
      <c r="G805">
        <v>2</v>
      </c>
      <c r="H805" t="s">
        <v>19</v>
      </c>
      <c r="I805" t="s">
        <v>20</v>
      </c>
      <c r="J805" t="s">
        <v>24</v>
      </c>
      <c r="K805">
        <v>3.8</v>
      </c>
      <c r="L805">
        <v>9999</v>
      </c>
      <c r="M805">
        <v>9999</v>
      </c>
      <c r="N805">
        <v>0</v>
      </c>
      <c r="O805">
        <v>0</v>
      </c>
    </row>
    <row r="806" spans="1:15" x14ac:dyDescent="0.35">
      <c r="A806" t="s">
        <v>74</v>
      </c>
      <c r="B806" t="s">
        <v>1022</v>
      </c>
      <c r="C806" t="s">
        <v>72</v>
      </c>
      <c r="D806" t="s">
        <v>18</v>
      </c>
      <c r="E806">
        <v>32</v>
      </c>
      <c r="F806" t="s">
        <v>18</v>
      </c>
      <c r="G806">
        <v>3</v>
      </c>
      <c r="H806" t="s">
        <v>19</v>
      </c>
      <c r="I806" t="s">
        <v>20</v>
      </c>
      <c r="J806" t="s">
        <v>1023</v>
      </c>
      <c r="K806">
        <v>4.0999999999999996</v>
      </c>
      <c r="L806">
        <v>6250</v>
      </c>
      <c r="M806">
        <v>6250</v>
      </c>
      <c r="N806">
        <v>0</v>
      </c>
      <c r="O806">
        <v>0</v>
      </c>
    </row>
    <row r="807" spans="1:15" x14ac:dyDescent="0.35">
      <c r="A807" t="s">
        <v>82</v>
      </c>
      <c r="B807" t="s">
        <v>415</v>
      </c>
      <c r="C807" t="s">
        <v>1326</v>
      </c>
      <c r="D807" t="s">
        <v>18</v>
      </c>
      <c r="E807">
        <v>64</v>
      </c>
      <c r="F807" t="s">
        <v>18</v>
      </c>
      <c r="G807">
        <v>4</v>
      </c>
      <c r="H807" t="s">
        <v>19</v>
      </c>
      <c r="I807" t="s">
        <v>20</v>
      </c>
      <c r="J807" t="s">
        <v>417</v>
      </c>
      <c r="K807">
        <v>4.0999999999999996</v>
      </c>
      <c r="L807">
        <v>8799</v>
      </c>
      <c r="M807">
        <v>11999</v>
      </c>
      <c r="N807">
        <v>3200</v>
      </c>
      <c r="O807">
        <v>26.668889069999999</v>
      </c>
    </row>
    <row r="808" spans="1:15" x14ac:dyDescent="0.35">
      <c r="A808" t="s">
        <v>37</v>
      </c>
      <c r="B808" t="s">
        <v>1327</v>
      </c>
      <c r="C808" t="s">
        <v>56</v>
      </c>
      <c r="D808" t="s">
        <v>18</v>
      </c>
      <c r="E808">
        <v>8</v>
      </c>
      <c r="F808" t="s">
        <v>18</v>
      </c>
      <c r="G808">
        <v>1</v>
      </c>
      <c r="H808" t="s">
        <v>19</v>
      </c>
      <c r="I808" t="s">
        <v>20</v>
      </c>
      <c r="J808" t="s">
        <v>1328</v>
      </c>
      <c r="K808">
        <v>3.8</v>
      </c>
      <c r="L808">
        <v>3990</v>
      </c>
      <c r="M808">
        <v>3990</v>
      </c>
      <c r="N808">
        <v>0</v>
      </c>
      <c r="O808">
        <v>0</v>
      </c>
    </row>
    <row r="809" spans="1:15" x14ac:dyDescent="0.35">
      <c r="A809" t="s">
        <v>22</v>
      </c>
      <c r="B809">
        <v>3.4</v>
      </c>
      <c r="C809" t="s">
        <v>1329</v>
      </c>
      <c r="D809" t="s">
        <v>18</v>
      </c>
      <c r="E809">
        <v>64</v>
      </c>
      <c r="F809" t="s">
        <v>18</v>
      </c>
      <c r="G809">
        <v>4</v>
      </c>
      <c r="H809" t="s">
        <v>19</v>
      </c>
      <c r="I809" t="s">
        <v>20</v>
      </c>
      <c r="J809" t="s">
        <v>1330</v>
      </c>
      <c r="K809">
        <v>3.9</v>
      </c>
      <c r="L809">
        <v>11999</v>
      </c>
      <c r="M809">
        <v>13999</v>
      </c>
      <c r="N809">
        <v>2000</v>
      </c>
      <c r="O809">
        <v>14.286734770000001</v>
      </c>
    </row>
    <row r="810" spans="1:15" x14ac:dyDescent="0.35">
      <c r="A810" t="s">
        <v>50</v>
      </c>
      <c r="B810" t="s">
        <v>640</v>
      </c>
      <c r="C810" t="s">
        <v>228</v>
      </c>
      <c r="D810" t="s">
        <v>18</v>
      </c>
      <c r="E810">
        <v>64</v>
      </c>
      <c r="F810" t="s">
        <v>18</v>
      </c>
      <c r="G810">
        <v>4</v>
      </c>
      <c r="H810" t="s">
        <v>19</v>
      </c>
      <c r="I810" t="s">
        <v>20</v>
      </c>
      <c r="J810" t="s">
        <v>642</v>
      </c>
      <c r="K810">
        <v>4.5</v>
      </c>
      <c r="L810">
        <v>13499</v>
      </c>
      <c r="M810">
        <v>14500</v>
      </c>
      <c r="N810">
        <v>1001</v>
      </c>
      <c r="O810">
        <v>6.9034482759999998</v>
      </c>
    </row>
    <row r="811" spans="1:15" x14ac:dyDescent="0.35">
      <c r="A811" t="s">
        <v>15</v>
      </c>
      <c r="B811" t="s">
        <v>1331</v>
      </c>
      <c r="C811" t="s">
        <v>1332</v>
      </c>
      <c r="D811" t="s">
        <v>18</v>
      </c>
      <c r="E811">
        <v>64</v>
      </c>
      <c r="F811" t="s">
        <v>18</v>
      </c>
      <c r="G811">
        <v>6</v>
      </c>
      <c r="H811" t="s">
        <v>19</v>
      </c>
      <c r="I811" t="s">
        <v>20</v>
      </c>
      <c r="J811" t="s">
        <v>1333</v>
      </c>
      <c r="K811">
        <v>4.5999999999999996</v>
      </c>
      <c r="L811">
        <v>35990</v>
      </c>
      <c r="M811">
        <v>74000</v>
      </c>
      <c r="N811">
        <v>38010</v>
      </c>
      <c r="O811">
        <v>51.364864859999997</v>
      </c>
    </row>
    <row r="812" spans="1:15" x14ac:dyDescent="0.35">
      <c r="A812" t="s">
        <v>324</v>
      </c>
      <c r="B812" t="s">
        <v>1334</v>
      </c>
      <c r="C812" t="s">
        <v>167</v>
      </c>
      <c r="D812" t="s">
        <v>18</v>
      </c>
      <c r="E812">
        <v>128</v>
      </c>
      <c r="F812" t="s">
        <v>18</v>
      </c>
      <c r="G812">
        <v>6</v>
      </c>
      <c r="H812" t="s">
        <v>19</v>
      </c>
      <c r="I812" t="s">
        <v>20</v>
      </c>
      <c r="J812" t="s">
        <v>1335</v>
      </c>
      <c r="K812">
        <v>4.2</v>
      </c>
      <c r="L812">
        <v>16499</v>
      </c>
      <c r="M812">
        <v>17999</v>
      </c>
      <c r="N812">
        <v>1500</v>
      </c>
      <c r="O812">
        <v>8.3337963219999995</v>
      </c>
    </row>
    <row r="813" spans="1:15" x14ac:dyDescent="0.35">
      <c r="A813" t="s">
        <v>60</v>
      </c>
      <c r="B813" t="s">
        <v>1336</v>
      </c>
      <c r="C813" t="s">
        <v>993</v>
      </c>
      <c r="D813" t="s">
        <v>18</v>
      </c>
      <c r="E813">
        <v>128</v>
      </c>
      <c r="F813" t="s">
        <v>18</v>
      </c>
      <c r="G813">
        <v>8</v>
      </c>
      <c r="H813" t="s">
        <v>19</v>
      </c>
      <c r="I813" t="s">
        <v>20</v>
      </c>
      <c r="J813" t="s">
        <v>1337</v>
      </c>
      <c r="K813">
        <v>4.3</v>
      </c>
      <c r="L813">
        <v>25990</v>
      </c>
      <c r="M813">
        <v>29990</v>
      </c>
      <c r="N813">
        <v>4000</v>
      </c>
      <c r="O813">
        <v>13.33777926</v>
      </c>
    </row>
    <row r="814" spans="1:15" x14ac:dyDescent="0.35">
      <c r="A814" t="s">
        <v>37</v>
      </c>
      <c r="B814" t="s">
        <v>87</v>
      </c>
      <c r="C814" t="s">
        <v>35</v>
      </c>
      <c r="D814" t="s">
        <v>18</v>
      </c>
      <c r="E814">
        <v>8</v>
      </c>
      <c r="F814" t="s">
        <v>18</v>
      </c>
      <c r="G814">
        <v>1</v>
      </c>
      <c r="H814" t="s">
        <v>19</v>
      </c>
      <c r="I814" t="s">
        <v>20</v>
      </c>
      <c r="J814" t="s">
        <v>89</v>
      </c>
      <c r="K814">
        <v>3.5</v>
      </c>
      <c r="L814">
        <v>3999</v>
      </c>
      <c r="M814">
        <v>3999</v>
      </c>
      <c r="N814">
        <v>0</v>
      </c>
      <c r="O814">
        <v>0</v>
      </c>
    </row>
    <row r="815" spans="1:15" x14ac:dyDescent="0.35">
      <c r="A815" t="s">
        <v>33</v>
      </c>
      <c r="B815" t="s">
        <v>398</v>
      </c>
      <c r="C815" t="s">
        <v>730</v>
      </c>
      <c r="D815" t="s">
        <v>698</v>
      </c>
      <c r="E815">
        <v>1</v>
      </c>
      <c r="F815" t="s">
        <v>18</v>
      </c>
      <c r="G815">
        <v>4</v>
      </c>
      <c r="H815" t="s">
        <v>19</v>
      </c>
      <c r="I815" t="s">
        <v>20</v>
      </c>
      <c r="J815" t="s">
        <v>399</v>
      </c>
      <c r="K815">
        <v>4.7</v>
      </c>
      <c r="L815">
        <v>179900</v>
      </c>
      <c r="M815">
        <v>179900</v>
      </c>
      <c r="N815">
        <v>0</v>
      </c>
      <c r="O815">
        <v>0</v>
      </c>
    </row>
    <row r="816" spans="1:15" x14ac:dyDescent="0.35">
      <c r="A816" t="s">
        <v>33</v>
      </c>
      <c r="B816" t="s">
        <v>159</v>
      </c>
      <c r="C816" t="s">
        <v>35</v>
      </c>
      <c r="D816" t="s">
        <v>18</v>
      </c>
      <c r="E816">
        <v>128</v>
      </c>
      <c r="F816" t="s">
        <v>18</v>
      </c>
      <c r="G816">
        <v>3</v>
      </c>
      <c r="H816" t="s">
        <v>19</v>
      </c>
      <c r="I816" t="s">
        <v>20</v>
      </c>
      <c r="J816" t="s">
        <v>161</v>
      </c>
      <c r="K816">
        <v>4.5</v>
      </c>
      <c r="L816">
        <v>42900</v>
      </c>
      <c r="M816">
        <v>42900</v>
      </c>
      <c r="N816">
        <v>0</v>
      </c>
      <c r="O816">
        <v>0</v>
      </c>
    </row>
    <row r="817" spans="1:15" x14ac:dyDescent="0.35">
      <c r="A817" t="s">
        <v>15</v>
      </c>
      <c r="B817" t="s">
        <v>54</v>
      </c>
      <c r="C817" t="s">
        <v>35</v>
      </c>
      <c r="D817" t="s">
        <v>18</v>
      </c>
      <c r="E817">
        <v>128</v>
      </c>
      <c r="F817" t="s">
        <v>18</v>
      </c>
      <c r="G817">
        <v>6</v>
      </c>
      <c r="H817" t="s">
        <v>19</v>
      </c>
      <c r="I817" t="s">
        <v>20</v>
      </c>
      <c r="J817" t="s">
        <v>55</v>
      </c>
      <c r="K817">
        <v>3.9</v>
      </c>
      <c r="L817">
        <v>15843</v>
      </c>
      <c r="M817">
        <v>17480</v>
      </c>
      <c r="N817">
        <v>1637</v>
      </c>
      <c r="O817">
        <v>9.3649885580000003</v>
      </c>
    </row>
    <row r="818" spans="1:15" x14ac:dyDescent="0.35">
      <c r="A818" t="s">
        <v>64</v>
      </c>
      <c r="B818" t="s">
        <v>1028</v>
      </c>
      <c r="C818" t="s">
        <v>1338</v>
      </c>
      <c r="D818" t="s">
        <v>18</v>
      </c>
      <c r="E818">
        <v>64</v>
      </c>
      <c r="F818" t="s">
        <v>18</v>
      </c>
      <c r="G818">
        <v>4</v>
      </c>
      <c r="H818" t="s">
        <v>19</v>
      </c>
      <c r="I818" t="s">
        <v>20</v>
      </c>
      <c r="J818" t="s">
        <v>1030</v>
      </c>
      <c r="K818">
        <v>4.4000000000000004</v>
      </c>
      <c r="L818">
        <v>19990</v>
      </c>
      <c r="M818">
        <v>24990</v>
      </c>
      <c r="N818">
        <v>5000</v>
      </c>
      <c r="O818">
        <v>20.008003200000001</v>
      </c>
    </row>
    <row r="819" spans="1:15" x14ac:dyDescent="0.35">
      <c r="A819" t="s">
        <v>82</v>
      </c>
      <c r="B819" t="s">
        <v>1019</v>
      </c>
      <c r="C819" t="s">
        <v>1339</v>
      </c>
      <c r="D819" t="s">
        <v>18</v>
      </c>
      <c r="E819">
        <v>64</v>
      </c>
      <c r="F819" t="s">
        <v>18</v>
      </c>
      <c r="G819">
        <v>4</v>
      </c>
      <c r="H819" t="s">
        <v>19</v>
      </c>
      <c r="I819" t="s">
        <v>20</v>
      </c>
      <c r="J819" t="s">
        <v>1021</v>
      </c>
      <c r="K819">
        <v>4.2</v>
      </c>
      <c r="L819">
        <v>8999</v>
      </c>
      <c r="M819">
        <v>12999</v>
      </c>
      <c r="N819">
        <v>4000</v>
      </c>
      <c r="O819">
        <v>30.77159782</v>
      </c>
    </row>
    <row r="820" spans="1:15" x14ac:dyDescent="0.35">
      <c r="A820" t="s">
        <v>25</v>
      </c>
      <c r="B820" t="s">
        <v>550</v>
      </c>
      <c r="C820" t="s">
        <v>551</v>
      </c>
      <c r="D820" t="s">
        <v>18</v>
      </c>
      <c r="E820">
        <v>128</v>
      </c>
      <c r="F820" t="s">
        <v>18</v>
      </c>
      <c r="G820">
        <v>4</v>
      </c>
      <c r="H820" t="s">
        <v>19</v>
      </c>
      <c r="I820" t="s">
        <v>20</v>
      </c>
      <c r="J820" t="s">
        <v>552</v>
      </c>
      <c r="K820">
        <v>4.3</v>
      </c>
      <c r="L820">
        <v>12499</v>
      </c>
      <c r="M820">
        <v>13999</v>
      </c>
      <c r="N820">
        <v>1500</v>
      </c>
      <c r="O820">
        <v>10.71505108</v>
      </c>
    </row>
    <row r="821" spans="1:15" x14ac:dyDescent="0.35">
      <c r="A821" t="s">
        <v>33</v>
      </c>
      <c r="B821" t="s">
        <v>484</v>
      </c>
      <c r="C821" t="s">
        <v>163</v>
      </c>
      <c r="D821" t="s">
        <v>18</v>
      </c>
      <c r="E821">
        <v>256</v>
      </c>
      <c r="F821" t="s">
        <v>18</v>
      </c>
      <c r="G821">
        <v>6</v>
      </c>
      <c r="H821" t="s">
        <v>19</v>
      </c>
      <c r="I821" t="s">
        <v>20</v>
      </c>
      <c r="J821" t="s">
        <v>485</v>
      </c>
      <c r="K821">
        <v>0</v>
      </c>
      <c r="L821">
        <v>129900</v>
      </c>
      <c r="M821">
        <v>129900</v>
      </c>
      <c r="N821">
        <v>0</v>
      </c>
      <c r="O821">
        <v>0</v>
      </c>
    </row>
    <row r="822" spans="1:15" x14ac:dyDescent="0.35">
      <c r="A822" t="s">
        <v>25</v>
      </c>
      <c r="B822">
        <v>8</v>
      </c>
      <c r="C822" t="s">
        <v>556</v>
      </c>
      <c r="D822" t="s">
        <v>18</v>
      </c>
      <c r="E822">
        <v>128</v>
      </c>
      <c r="F822" t="s">
        <v>18</v>
      </c>
      <c r="G822">
        <v>6</v>
      </c>
      <c r="H822" t="s">
        <v>19</v>
      </c>
      <c r="I822" t="s">
        <v>20</v>
      </c>
      <c r="J822" t="s">
        <v>557</v>
      </c>
      <c r="K822">
        <v>4.3</v>
      </c>
      <c r="L822">
        <v>16999</v>
      </c>
      <c r="M822">
        <v>17999</v>
      </c>
      <c r="N822">
        <v>1000</v>
      </c>
      <c r="O822">
        <v>5.5558642149999997</v>
      </c>
    </row>
    <row r="823" spans="1:15" x14ac:dyDescent="0.35">
      <c r="A823" t="s">
        <v>124</v>
      </c>
      <c r="B823" t="s">
        <v>209</v>
      </c>
      <c r="C823" t="s">
        <v>1340</v>
      </c>
      <c r="D823" t="s">
        <v>18</v>
      </c>
      <c r="E823">
        <v>32</v>
      </c>
      <c r="F823" t="s">
        <v>18</v>
      </c>
      <c r="G823">
        <v>3</v>
      </c>
      <c r="H823" t="s">
        <v>19</v>
      </c>
      <c r="I823" t="s">
        <v>20</v>
      </c>
      <c r="J823" t="s">
        <v>211</v>
      </c>
      <c r="K823">
        <v>4.0999999999999996</v>
      </c>
      <c r="L823">
        <v>53900</v>
      </c>
      <c r="M823">
        <v>53900</v>
      </c>
      <c r="N823">
        <v>0</v>
      </c>
      <c r="O823">
        <v>0</v>
      </c>
    </row>
    <row r="824" spans="1:15" x14ac:dyDescent="0.35">
      <c r="A824" t="s">
        <v>124</v>
      </c>
      <c r="B824" t="s">
        <v>1341</v>
      </c>
      <c r="C824" t="s">
        <v>80</v>
      </c>
      <c r="D824" t="s">
        <v>18</v>
      </c>
      <c r="E824">
        <v>16</v>
      </c>
      <c r="F824" t="s">
        <v>18</v>
      </c>
      <c r="G824">
        <v>1</v>
      </c>
      <c r="H824" t="s">
        <v>19</v>
      </c>
      <c r="I824" t="s">
        <v>20</v>
      </c>
      <c r="J824" t="s">
        <v>1342</v>
      </c>
      <c r="K824">
        <v>4</v>
      </c>
      <c r="L824">
        <v>21999</v>
      </c>
      <c r="M824">
        <v>21999</v>
      </c>
      <c r="N824">
        <v>0</v>
      </c>
      <c r="O824">
        <v>0</v>
      </c>
    </row>
    <row r="825" spans="1:15" x14ac:dyDescent="0.35">
      <c r="A825" t="s">
        <v>15</v>
      </c>
      <c r="B825" t="s">
        <v>887</v>
      </c>
      <c r="C825" t="s">
        <v>157</v>
      </c>
      <c r="D825" t="s">
        <v>18</v>
      </c>
      <c r="E825">
        <v>128</v>
      </c>
      <c r="F825" t="s">
        <v>18</v>
      </c>
      <c r="G825">
        <v>8</v>
      </c>
      <c r="H825" t="s">
        <v>19</v>
      </c>
      <c r="I825" t="s">
        <v>20</v>
      </c>
      <c r="J825" t="s">
        <v>888</v>
      </c>
      <c r="K825">
        <v>4.5</v>
      </c>
      <c r="L825">
        <v>40999</v>
      </c>
      <c r="M825">
        <v>43999</v>
      </c>
      <c r="N825">
        <v>3000</v>
      </c>
      <c r="O825">
        <v>6.8183367800000001</v>
      </c>
    </row>
    <row r="826" spans="1:15" x14ac:dyDescent="0.35">
      <c r="A826" t="s">
        <v>15</v>
      </c>
      <c r="B826" t="s">
        <v>1343</v>
      </c>
      <c r="C826" t="s">
        <v>80</v>
      </c>
      <c r="D826" t="s">
        <v>18</v>
      </c>
      <c r="E826">
        <v>64</v>
      </c>
      <c r="F826" t="s">
        <v>18</v>
      </c>
      <c r="G826">
        <v>4</v>
      </c>
      <c r="H826" t="s">
        <v>19</v>
      </c>
      <c r="I826" t="s">
        <v>20</v>
      </c>
      <c r="J826" t="s">
        <v>1344</v>
      </c>
      <c r="K826">
        <v>4.4000000000000004</v>
      </c>
      <c r="L826">
        <v>19990</v>
      </c>
      <c r="M826">
        <v>19990</v>
      </c>
      <c r="N826">
        <v>0</v>
      </c>
      <c r="O826">
        <v>0</v>
      </c>
    </row>
    <row r="827" spans="1:15" x14ac:dyDescent="0.35">
      <c r="A827" t="s">
        <v>33</v>
      </c>
      <c r="B827" t="s">
        <v>406</v>
      </c>
      <c r="C827" t="s">
        <v>407</v>
      </c>
      <c r="D827" t="s">
        <v>18</v>
      </c>
      <c r="E827">
        <v>32</v>
      </c>
      <c r="F827" t="s">
        <v>18</v>
      </c>
      <c r="G827">
        <v>2</v>
      </c>
      <c r="H827" t="s">
        <v>19</v>
      </c>
      <c r="I827" t="s">
        <v>20</v>
      </c>
      <c r="J827" t="s">
        <v>408</v>
      </c>
      <c r="K827">
        <v>4.4000000000000004</v>
      </c>
      <c r="L827">
        <v>34900</v>
      </c>
      <c r="M827">
        <v>34900</v>
      </c>
      <c r="N827">
        <v>0</v>
      </c>
      <c r="O827">
        <v>0</v>
      </c>
    </row>
    <row r="828" spans="1:15" x14ac:dyDescent="0.35">
      <c r="A828" t="s">
        <v>37</v>
      </c>
      <c r="B828" t="s">
        <v>145</v>
      </c>
      <c r="C828" t="s">
        <v>1345</v>
      </c>
      <c r="D828" t="s">
        <v>18</v>
      </c>
      <c r="E828">
        <v>64</v>
      </c>
      <c r="F828" t="s">
        <v>18</v>
      </c>
      <c r="G828">
        <v>3</v>
      </c>
      <c r="H828" t="s">
        <v>19</v>
      </c>
      <c r="I828" t="s">
        <v>20</v>
      </c>
      <c r="J828" t="s">
        <v>147</v>
      </c>
      <c r="K828">
        <v>4.0999999999999996</v>
      </c>
      <c r="L828">
        <v>8499</v>
      </c>
      <c r="M828">
        <v>28099</v>
      </c>
      <c r="N828">
        <v>19600</v>
      </c>
      <c r="O828">
        <v>69.753372010000007</v>
      </c>
    </row>
    <row r="829" spans="1:15" x14ac:dyDescent="0.35">
      <c r="A829" t="s">
        <v>50</v>
      </c>
      <c r="B829" t="s">
        <v>495</v>
      </c>
      <c r="C829" t="s">
        <v>72</v>
      </c>
      <c r="D829" t="s">
        <v>18</v>
      </c>
      <c r="E829">
        <v>64</v>
      </c>
      <c r="F829" t="s">
        <v>18</v>
      </c>
      <c r="G829">
        <v>4</v>
      </c>
      <c r="H829" t="s">
        <v>19</v>
      </c>
      <c r="I829" t="s">
        <v>20</v>
      </c>
      <c r="J829" t="s">
        <v>496</v>
      </c>
      <c r="K829">
        <v>4.4000000000000004</v>
      </c>
      <c r="L829">
        <v>12499</v>
      </c>
      <c r="M829">
        <v>12499</v>
      </c>
      <c r="N829">
        <v>0</v>
      </c>
      <c r="O829">
        <v>0</v>
      </c>
    </row>
    <row r="830" spans="1:15" x14ac:dyDescent="0.35">
      <c r="A830" t="s">
        <v>33</v>
      </c>
      <c r="B830" t="s">
        <v>463</v>
      </c>
      <c r="C830" t="s">
        <v>56</v>
      </c>
      <c r="D830" t="s">
        <v>18</v>
      </c>
      <c r="E830">
        <v>128</v>
      </c>
      <c r="F830" t="s">
        <v>18</v>
      </c>
      <c r="G830">
        <v>2</v>
      </c>
      <c r="H830" t="s">
        <v>19</v>
      </c>
      <c r="I830" t="s">
        <v>20</v>
      </c>
      <c r="J830" t="s">
        <v>464</v>
      </c>
      <c r="K830">
        <v>4.5</v>
      </c>
      <c r="L830">
        <v>34900</v>
      </c>
      <c r="M830">
        <v>34900</v>
      </c>
      <c r="N830">
        <v>0</v>
      </c>
      <c r="O830">
        <v>0</v>
      </c>
    </row>
    <row r="831" spans="1:15" x14ac:dyDescent="0.35">
      <c r="A831" t="s">
        <v>15</v>
      </c>
      <c r="B831" t="s">
        <v>322</v>
      </c>
      <c r="C831" t="s">
        <v>387</v>
      </c>
      <c r="D831" t="s">
        <v>18</v>
      </c>
      <c r="E831">
        <v>64</v>
      </c>
      <c r="F831" t="s">
        <v>18</v>
      </c>
      <c r="G831">
        <v>4</v>
      </c>
      <c r="H831" t="s">
        <v>19</v>
      </c>
      <c r="I831" t="s">
        <v>20</v>
      </c>
      <c r="J831" t="s">
        <v>323</v>
      </c>
      <c r="K831">
        <v>4.2</v>
      </c>
      <c r="L831">
        <v>10499</v>
      </c>
      <c r="M831">
        <v>11499</v>
      </c>
      <c r="N831">
        <v>1000</v>
      </c>
      <c r="O831">
        <v>8.6964083829999996</v>
      </c>
    </row>
    <row r="832" spans="1:15" x14ac:dyDescent="0.35">
      <c r="A832" t="s">
        <v>50</v>
      </c>
      <c r="B832" t="s">
        <v>473</v>
      </c>
      <c r="C832" t="s">
        <v>1133</v>
      </c>
      <c r="D832" t="s">
        <v>18</v>
      </c>
      <c r="E832">
        <v>128</v>
      </c>
      <c r="F832" t="s">
        <v>18</v>
      </c>
      <c r="G832">
        <v>6</v>
      </c>
      <c r="H832" t="s">
        <v>19</v>
      </c>
      <c r="I832" t="s">
        <v>20</v>
      </c>
      <c r="J832" t="s">
        <v>475</v>
      </c>
      <c r="K832">
        <v>4.3</v>
      </c>
      <c r="L832">
        <v>18499</v>
      </c>
      <c r="M832">
        <v>18999</v>
      </c>
      <c r="N832">
        <v>500</v>
      </c>
      <c r="O832">
        <v>2.6317174589999999</v>
      </c>
    </row>
    <row r="833" spans="1:15" x14ac:dyDescent="0.35">
      <c r="A833" t="s">
        <v>33</v>
      </c>
      <c r="B833" t="s">
        <v>398</v>
      </c>
      <c r="C833" t="s">
        <v>72</v>
      </c>
      <c r="D833" t="s">
        <v>698</v>
      </c>
      <c r="E833">
        <v>1</v>
      </c>
      <c r="F833" t="s">
        <v>18</v>
      </c>
      <c r="G833">
        <v>4</v>
      </c>
      <c r="H833" t="s">
        <v>19</v>
      </c>
      <c r="I833" t="s">
        <v>20</v>
      </c>
      <c r="J833" t="s">
        <v>399</v>
      </c>
      <c r="K833">
        <v>4.7</v>
      </c>
      <c r="L833">
        <v>179900</v>
      </c>
      <c r="M833">
        <v>179900</v>
      </c>
      <c r="N833">
        <v>0</v>
      </c>
      <c r="O833">
        <v>0</v>
      </c>
    </row>
    <row r="834" spans="1:15" x14ac:dyDescent="0.35">
      <c r="A834" t="s">
        <v>15</v>
      </c>
      <c r="B834" t="s">
        <v>1346</v>
      </c>
      <c r="C834" t="s">
        <v>88</v>
      </c>
      <c r="D834" t="s">
        <v>18</v>
      </c>
      <c r="E834">
        <v>4</v>
      </c>
      <c r="F834" t="s">
        <v>39</v>
      </c>
      <c r="G834">
        <v>768</v>
      </c>
      <c r="H834" t="s">
        <v>19</v>
      </c>
      <c r="I834" t="s">
        <v>20</v>
      </c>
      <c r="J834" t="s">
        <v>1347</v>
      </c>
      <c r="K834">
        <v>3.5</v>
      </c>
      <c r="L834">
        <v>3990</v>
      </c>
      <c r="M834">
        <v>3990</v>
      </c>
      <c r="N834">
        <v>0</v>
      </c>
      <c r="O834">
        <v>0</v>
      </c>
    </row>
    <row r="835" spans="1:15" x14ac:dyDescent="0.35">
      <c r="A835" t="s">
        <v>33</v>
      </c>
      <c r="B835" t="s">
        <v>484</v>
      </c>
      <c r="C835" t="s">
        <v>163</v>
      </c>
      <c r="D835" t="s">
        <v>698</v>
      </c>
      <c r="E835">
        <v>1</v>
      </c>
      <c r="F835" t="s">
        <v>18</v>
      </c>
      <c r="G835">
        <v>6</v>
      </c>
      <c r="H835" t="s">
        <v>19</v>
      </c>
      <c r="I835" t="s">
        <v>20</v>
      </c>
      <c r="J835" t="s">
        <v>485</v>
      </c>
      <c r="K835">
        <v>0</v>
      </c>
      <c r="L835">
        <v>169900</v>
      </c>
      <c r="M835">
        <v>169900</v>
      </c>
      <c r="N835">
        <v>0</v>
      </c>
      <c r="O835">
        <v>0</v>
      </c>
    </row>
    <row r="836" spans="1:15" x14ac:dyDescent="0.35">
      <c r="A836" t="s">
        <v>50</v>
      </c>
      <c r="B836" t="s">
        <v>495</v>
      </c>
      <c r="C836" t="s">
        <v>72</v>
      </c>
      <c r="D836" t="s">
        <v>18</v>
      </c>
      <c r="E836">
        <v>128</v>
      </c>
      <c r="F836" t="s">
        <v>18</v>
      </c>
      <c r="G836">
        <v>6</v>
      </c>
      <c r="H836" t="s">
        <v>19</v>
      </c>
      <c r="I836" t="s">
        <v>20</v>
      </c>
      <c r="J836" t="s">
        <v>496</v>
      </c>
      <c r="K836">
        <v>4.3</v>
      </c>
      <c r="L836">
        <v>14398</v>
      </c>
      <c r="M836">
        <v>14398</v>
      </c>
      <c r="N836">
        <v>0</v>
      </c>
      <c r="O836">
        <v>0</v>
      </c>
    </row>
    <row r="837" spans="1:15" x14ac:dyDescent="0.35">
      <c r="A837" t="s">
        <v>15</v>
      </c>
      <c r="B837" t="s">
        <v>230</v>
      </c>
      <c r="C837" t="s">
        <v>72</v>
      </c>
      <c r="D837" t="s">
        <v>18</v>
      </c>
      <c r="E837">
        <v>16</v>
      </c>
      <c r="F837" t="s">
        <v>18</v>
      </c>
      <c r="G837">
        <v>3</v>
      </c>
      <c r="H837" t="s">
        <v>19</v>
      </c>
      <c r="I837" t="s">
        <v>20</v>
      </c>
      <c r="J837" t="s">
        <v>231</v>
      </c>
      <c r="K837">
        <v>4.0999999999999996</v>
      </c>
      <c r="L837">
        <v>17490</v>
      </c>
      <c r="M837">
        <v>17490</v>
      </c>
      <c r="N837">
        <v>0</v>
      </c>
      <c r="O837">
        <v>0</v>
      </c>
    </row>
    <row r="838" spans="1:15" x14ac:dyDescent="0.35">
      <c r="A838" t="s">
        <v>50</v>
      </c>
      <c r="B838" t="s">
        <v>1348</v>
      </c>
      <c r="C838" t="s">
        <v>1349</v>
      </c>
      <c r="D838" t="s">
        <v>18</v>
      </c>
      <c r="E838">
        <v>16</v>
      </c>
      <c r="F838" t="s">
        <v>18</v>
      </c>
      <c r="G838">
        <v>2</v>
      </c>
      <c r="H838" t="s">
        <v>19</v>
      </c>
      <c r="I838" t="s">
        <v>20</v>
      </c>
      <c r="J838" t="s">
        <v>1350</v>
      </c>
      <c r="K838">
        <v>4.5</v>
      </c>
      <c r="L838">
        <v>6499</v>
      </c>
      <c r="M838">
        <v>6499</v>
      </c>
      <c r="N838">
        <v>0</v>
      </c>
      <c r="O838">
        <v>0</v>
      </c>
    </row>
    <row r="839" spans="1:15" x14ac:dyDescent="0.35">
      <c r="A839" t="s">
        <v>78</v>
      </c>
      <c r="B839" t="s">
        <v>1351</v>
      </c>
      <c r="C839" t="s">
        <v>1352</v>
      </c>
      <c r="D839" t="s">
        <v>18</v>
      </c>
      <c r="E839">
        <v>8</v>
      </c>
      <c r="F839" t="s">
        <v>18</v>
      </c>
      <c r="G839">
        <v>1</v>
      </c>
      <c r="H839" t="s">
        <v>19</v>
      </c>
      <c r="I839" t="s">
        <v>20</v>
      </c>
      <c r="J839" t="s">
        <v>1353</v>
      </c>
      <c r="K839">
        <v>3.6</v>
      </c>
      <c r="L839">
        <v>4890</v>
      </c>
      <c r="M839">
        <v>4890</v>
      </c>
      <c r="N839">
        <v>0</v>
      </c>
      <c r="O839">
        <v>0</v>
      </c>
    </row>
    <row r="840" spans="1:15" x14ac:dyDescent="0.35">
      <c r="A840" t="s">
        <v>15</v>
      </c>
      <c r="B840" t="s">
        <v>751</v>
      </c>
      <c r="C840" t="s">
        <v>249</v>
      </c>
      <c r="D840" t="s">
        <v>18</v>
      </c>
      <c r="E840">
        <v>32</v>
      </c>
      <c r="F840" t="s">
        <v>18</v>
      </c>
      <c r="G840">
        <v>3</v>
      </c>
      <c r="H840" t="s">
        <v>19</v>
      </c>
      <c r="I840" t="s">
        <v>20</v>
      </c>
      <c r="J840" t="s">
        <v>752</v>
      </c>
      <c r="K840">
        <v>4</v>
      </c>
      <c r="L840">
        <v>33900</v>
      </c>
      <c r="M840">
        <v>33900</v>
      </c>
      <c r="N840">
        <v>0</v>
      </c>
      <c r="O840">
        <v>0</v>
      </c>
    </row>
    <row r="841" spans="1:15" x14ac:dyDescent="0.35">
      <c r="A841" t="s">
        <v>60</v>
      </c>
      <c r="B841" t="s">
        <v>920</v>
      </c>
      <c r="C841" t="s">
        <v>921</v>
      </c>
      <c r="D841" t="s">
        <v>18</v>
      </c>
      <c r="E841">
        <v>128</v>
      </c>
      <c r="F841" t="s">
        <v>18</v>
      </c>
      <c r="G841">
        <v>6</v>
      </c>
      <c r="H841" t="s">
        <v>19</v>
      </c>
      <c r="I841" t="s">
        <v>20</v>
      </c>
      <c r="J841" t="s">
        <v>922</v>
      </c>
      <c r="K841">
        <v>4.5</v>
      </c>
      <c r="L841">
        <v>38990</v>
      </c>
      <c r="M841">
        <v>41990</v>
      </c>
      <c r="N841">
        <v>3000</v>
      </c>
      <c r="O841">
        <v>7.1445582280000002</v>
      </c>
    </row>
    <row r="842" spans="1:15" x14ac:dyDescent="0.35">
      <c r="A842" t="s">
        <v>50</v>
      </c>
      <c r="B842" t="s">
        <v>1354</v>
      </c>
      <c r="C842" t="s">
        <v>1355</v>
      </c>
      <c r="D842" t="s">
        <v>18</v>
      </c>
      <c r="E842">
        <v>32</v>
      </c>
      <c r="F842" t="s">
        <v>18</v>
      </c>
      <c r="G842">
        <v>2</v>
      </c>
      <c r="H842" t="s">
        <v>19</v>
      </c>
      <c r="I842" t="s">
        <v>20</v>
      </c>
      <c r="J842" t="s">
        <v>1356</v>
      </c>
      <c r="K842">
        <v>4.3</v>
      </c>
      <c r="L842">
        <v>9490</v>
      </c>
      <c r="M842">
        <v>9490</v>
      </c>
      <c r="N842">
        <v>0</v>
      </c>
      <c r="O842">
        <v>0</v>
      </c>
    </row>
    <row r="843" spans="1:15" x14ac:dyDescent="0.35">
      <c r="A843" t="s">
        <v>22</v>
      </c>
      <c r="B843" t="s">
        <v>1357</v>
      </c>
      <c r="C843" t="s">
        <v>167</v>
      </c>
      <c r="D843" t="s">
        <v>18</v>
      </c>
      <c r="E843">
        <v>32</v>
      </c>
      <c r="F843" t="s">
        <v>39</v>
      </c>
      <c r="G843">
        <v>64</v>
      </c>
      <c r="H843" t="s">
        <v>774</v>
      </c>
      <c r="I843" t="s">
        <v>20</v>
      </c>
      <c r="J843" t="s">
        <v>1358</v>
      </c>
      <c r="K843">
        <v>3.6</v>
      </c>
      <c r="L843">
        <v>3799</v>
      </c>
      <c r="M843">
        <v>3799</v>
      </c>
      <c r="N843">
        <v>0</v>
      </c>
      <c r="O843">
        <v>0</v>
      </c>
    </row>
    <row r="844" spans="1:15" x14ac:dyDescent="0.35">
      <c r="A844" t="s">
        <v>60</v>
      </c>
      <c r="B844" t="s">
        <v>232</v>
      </c>
      <c r="C844" t="s">
        <v>56</v>
      </c>
      <c r="D844" t="s">
        <v>18</v>
      </c>
      <c r="E844">
        <v>64</v>
      </c>
      <c r="F844" t="s">
        <v>18</v>
      </c>
      <c r="G844">
        <v>4</v>
      </c>
      <c r="H844" t="s">
        <v>19</v>
      </c>
      <c r="I844" t="s">
        <v>20</v>
      </c>
      <c r="J844" t="s">
        <v>234</v>
      </c>
      <c r="K844">
        <v>4.3</v>
      </c>
      <c r="L844">
        <v>13990</v>
      </c>
      <c r="M844">
        <v>13990</v>
      </c>
      <c r="N844">
        <v>0</v>
      </c>
      <c r="O844">
        <v>0</v>
      </c>
    </row>
    <row r="845" spans="1:15" x14ac:dyDescent="0.35">
      <c r="A845" t="s">
        <v>15</v>
      </c>
      <c r="B845" t="s">
        <v>346</v>
      </c>
      <c r="C845" t="s">
        <v>35</v>
      </c>
      <c r="D845" t="s">
        <v>18</v>
      </c>
      <c r="E845">
        <v>64</v>
      </c>
      <c r="F845" t="s">
        <v>18</v>
      </c>
      <c r="G845">
        <v>4</v>
      </c>
      <c r="H845" t="s">
        <v>19</v>
      </c>
      <c r="I845" t="s">
        <v>20</v>
      </c>
      <c r="J845" t="s">
        <v>347</v>
      </c>
      <c r="K845">
        <v>4.3</v>
      </c>
      <c r="L845">
        <v>21000</v>
      </c>
      <c r="M845">
        <v>21000</v>
      </c>
      <c r="N845">
        <v>0</v>
      </c>
      <c r="O845">
        <v>0</v>
      </c>
    </row>
    <row r="846" spans="1:15" x14ac:dyDescent="0.35">
      <c r="A846" t="s">
        <v>37</v>
      </c>
      <c r="B846" t="s">
        <v>1359</v>
      </c>
      <c r="C846" t="s">
        <v>56</v>
      </c>
      <c r="D846" t="s">
        <v>18</v>
      </c>
      <c r="E846">
        <v>32</v>
      </c>
      <c r="F846" t="s">
        <v>18</v>
      </c>
      <c r="G846">
        <v>2</v>
      </c>
      <c r="H846" t="s">
        <v>19</v>
      </c>
      <c r="I846" t="s">
        <v>20</v>
      </c>
      <c r="J846" t="s">
        <v>1360</v>
      </c>
      <c r="K846">
        <v>4.0999999999999996</v>
      </c>
      <c r="L846">
        <v>6299</v>
      </c>
      <c r="M846">
        <v>7990</v>
      </c>
      <c r="N846">
        <v>1691</v>
      </c>
      <c r="O846">
        <v>21.16395494</v>
      </c>
    </row>
    <row r="847" spans="1:15" x14ac:dyDescent="0.35">
      <c r="A847" t="s">
        <v>15</v>
      </c>
      <c r="B847" t="s">
        <v>182</v>
      </c>
      <c r="C847" t="s">
        <v>880</v>
      </c>
      <c r="D847" t="s">
        <v>18</v>
      </c>
      <c r="E847">
        <v>32</v>
      </c>
      <c r="F847" t="s">
        <v>18</v>
      </c>
      <c r="G847">
        <v>4</v>
      </c>
      <c r="H847" t="s">
        <v>19</v>
      </c>
      <c r="I847" t="s">
        <v>20</v>
      </c>
      <c r="J847" t="s">
        <v>184</v>
      </c>
      <c r="K847">
        <v>4.2</v>
      </c>
      <c r="L847">
        <v>34999</v>
      </c>
      <c r="M847">
        <v>34999</v>
      </c>
      <c r="N847">
        <v>0</v>
      </c>
      <c r="O847">
        <v>0</v>
      </c>
    </row>
    <row r="848" spans="1:15" x14ac:dyDescent="0.35">
      <c r="A848" t="s">
        <v>60</v>
      </c>
      <c r="B848" t="s">
        <v>205</v>
      </c>
      <c r="C848" t="s">
        <v>80</v>
      </c>
      <c r="D848" t="s">
        <v>18</v>
      </c>
      <c r="E848">
        <v>64</v>
      </c>
      <c r="F848" t="s">
        <v>18</v>
      </c>
      <c r="G848">
        <v>4</v>
      </c>
      <c r="H848" t="s">
        <v>19</v>
      </c>
      <c r="I848" t="s">
        <v>20</v>
      </c>
      <c r="J848" t="s">
        <v>206</v>
      </c>
      <c r="K848">
        <v>4.4000000000000004</v>
      </c>
      <c r="L848">
        <v>10990</v>
      </c>
      <c r="M848">
        <v>15990</v>
      </c>
      <c r="N848">
        <v>5000</v>
      </c>
      <c r="O848">
        <v>31.269543460000001</v>
      </c>
    </row>
    <row r="849" spans="1:15" x14ac:dyDescent="0.35">
      <c r="A849" t="s">
        <v>185</v>
      </c>
      <c r="B849" t="s">
        <v>1361</v>
      </c>
      <c r="C849" t="s">
        <v>666</v>
      </c>
      <c r="D849" t="s">
        <v>18</v>
      </c>
      <c r="E849">
        <v>64</v>
      </c>
      <c r="F849" t="s">
        <v>18</v>
      </c>
      <c r="G849">
        <v>4</v>
      </c>
      <c r="H849" t="s">
        <v>19</v>
      </c>
      <c r="I849" t="s">
        <v>20</v>
      </c>
      <c r="J849" t="s">
        <v>1362</v>
      </c>
      <c r="K849">
        <v>3.8</v>
      </c>
      <c r="L849">
        <v>13775</v>
      </c>
      <c r="M849">
        <v>14500</v>
      </c>
      <c r="N849">
        <v>725</v>
      </c>
      <c r="O849">
        <v>5</v>
      </c>
    </row>
    <row r="850" spans="1:15" x14ac:dyDescent="0.35">
      <c r="A850" t="s">
        <v>82</v>
      </c>
      <c r="B850" t="s">
        <v>1363</v>
      </c>
      <c r="C850" t="s">
        <v>1364</v>
      </c>
      <c r="D850" t="s">
        <v>18</v>
      </c>
      <c r="E850">
        <v>256</v>
      </c>
      <c r="F850" t="s">
        <v>18</v>
      </c>
      <c r="G850">
        <v>8</v>
      </c>
      <c r="H850" t="s">
        <v>19</v>
      </c>
      <c r="I850" t="s">
        <v>20</v>
      </c>
      <c r="J850" t="s">
        <v>1365</v>
      </c>
      <c r="K850">
        <v>4</v>
      </c>
      <c r="L850">
        <v>89999</v>
      </c>
      <c r="M850">
        <v>149999</v>
      </c>
      <c r="N850">
        <v>60000</v>
      </c>
      <c r="O850">
        <v>40.000266670000002</v>
      </c>
    </row>
    <row r="851" spans="1:15" x14ac:dyDescent="0.35">
      <c r="A851" t="s">
        <v>328</v>
      </c>
      <c r="B851">
        <v>3</v>
      </c>
      <c r="C851" t="s">
        <v>1366</v>
      </c>
      <c r="D851" t="s">
        <v>18</v>
      </c>
      <c r="E851">
        <v>256</v>
      </c>
      <c r="F851" t="s">
        <v>18</v>
      </c>
      <c r="G851">
        <v>8</v>
      </c>
      <c r="H851" t="s">
        <v>19</v>
      </c>
      <c r="I851" t="s">
        <v>20</v>
      </c>
      <c r="J851" t="s">
        <v>330</v>
      </c>
      <c r="K851">
        <v>4.4000000000000004</v>
      </c>
      <c r="L851">
        <v>37990</v>
      </c>
      <c r="M851">
        <v>40990</v>
      </c>
      <c r="N851">
        <v>3000</v>
      </c>
      <c r="O851">
        <v>7.3188582579999997</v>
      </c>
    </row>
    <row r="852" spans="1:15" x14ac:dyDescent="0.35">
      <c r="A852" t="s">
        <v>15</v>
      </c>
      <c r="B852" t="s">
        <v>1267</v>
      </c>
      <c r="C852" t="s">
        <v>1367</v>
      </c>
      <c r="D852" t="s">
        <v>18</v>
      </c>
      <c r="E852">
        <v>128</v>
      </c>
      <c r="F852" t="s">
        <v>18</v>
      </c>
      <c r="G852">
        <v>6</v>
      </c>
      <c r="H852" t="s">
        <v>19</v>
      </c>
      <c r="I852" t="s">
        <v>20</v>
      </c>
      <c r="J852" t="s">
        <v>1268</v>
      </c>
      <c r="K852">
        <v>4.3</v>
      </c>
      <c r="L852">
        <v>25489</v>
      </c>
      <c r="M852">
        <v>28449</v>
      </c>
      <c r="N852">
        <v>2960</v>
      </c>
      <c r="O852">
        <v>10.40458364</v>
      </c>
    </row>
    <row r="853" spans="1:15" x14ac:dyDescent="0.35">
      <c r="A853" t="s">
        <v>15</v>
      </c>
      <c r="B853" t="s">
        <v>1285</v>
      </c>
      <c r="C853" t="s">
        <v>88</v>
      </c>
      <c r="D853" t="s">
        <v>18</v>
      </c>
      <c r="E853">
        <v>64</v>
      </c>
      <c r="F853" t="s">
        <v>18</v>
      </c>
      <c r="G853">
        <v>6</v>
      </c>
      <c r="H853" t="s">
        <v>19</v>
      </c>
      <c r="I853" t="s">
        <v>20</v>
      </c>
      <c r="J853" t="s">
        <v>1286</v>
      </c>
      <c r="K853">
        <v>4.3</v>
      </c>
      <c r="L853">
        <v>18990</v>
      </c>
      <c r="M853">
        <v>18990</v>
      </c>
      <c r="N853">
        <v>0</v>
      </c>
      <c r="O853">
        <v>0</v>
      </c>
    </row>
    <row r="854" spans="1:15" x14ac:dyDescent="0.35">
      <c r="A854" t="s">
        <v>15</v>
      </c>
      <c r="B854" t="s">
        <v>1368</v>
      </c>
      <c r="C854" t="s">
        <v>1369</v>
      </c>
      <c r="D854" t="s">
        <v>18</v>
      </c>
      <c r="E854">
        <v>256</v>
      </c>
      <c r="F854" t="s">
        <v>18</v>
      </c>
      <c r="G854">
        <v>12</v>
      </c>
      <c r="H854" t="s">
        <v>19</v>
      </c>
      <c r="I854" t="s">
        <v>20</v>
      </c>
      <c r="J854" t="s">
        <v>1370</v>
      </c>
      <c r="K854">
        <v>4.5</v>
      </c>
      <c r="L854">
        <v>91999</v>
      </c>
      <c r="M854">
        <v>116000</v>
      </c>
      <c r="N854">
        <v>24001</v>
      </c>
      <c r="O854">
        <v>20.690517239999998</v>
      </c>
    </row>
    <row r="855" spans="1:15" x14ac:dyDescent="0.35">
      <c r="A855" t="s">
        <v>25</v>
      </c>
      <c r="B855" t="s">
        <v>1371</v>
      </c>
      <c r="C855" t="s">
        <v>1372</v>
      </c>
      <c r="D855" t="s">
        <v>18</v>
      </c>
      <c r="E855">
        <v>64</v>
      </c>
      <c r="F855" t="s">
        <v>18</v>
      </c>
      <c r="G855">
        <v>4</v>
      </c>
      <c r="H855" t="s">
        <v>19</v>
      </c>
      <c r="I855" t="s">
        <v>20</v>
      </c>
      <c r="J855" t="s">
        <v>1373</v>
      </c>
      <c r="K855">
        <v>4.3</v>
      </c>
      <c r="L855">
        <v>8999</v>
      </c>
      <c r="M855">
        <v>9999</v>
      </c>
      <c r="N855">
        <v>1000</v>
      </c>
      <c r="O855">
        <v>10.001000100000001</v>
      </c>
    </row>
    <row r="856" spans="1:15" x14ac:dyDescent="0.35">
      <c r="A856" t="s">
        <v>37</v>
      </c>
      <c r="B856" t="s">
        <v>99</v>
      </c>
      <c r="C856" t="s">
        <v>233</v>
      </c>
      <c r="D856" t="s">
        <v>18</v>
      </c>
      <c r="E856">
        <v>16</v>
      </c>
      <c r="F856" t="s">
        <v>18</v>
      </c>
      <c r="G856">
        <v>2</v>
      </c>
      <c r="H856" t="s">
        <v>19</v>
      </c>
      <c r="I856" t="s">
        <v>20</v>
      </c>
      <c r="J856" t="s">
        <v>100</v>
      </c>
      <c r="K856">
        <v>4.0999999999999996</v>
      </c>
      <c r="L856">
        <v>6990</v>
      </c>
      <c r="M856">
        <v>6990</v>
      </c>
      <c r="N856">
        <v>0</v>
      </c>
      <c r="O856">
        <v>0</v>
      </c>
    </row>
    <row r="857" spans="1:15" x14ac:dyDescent="0.35">
      <c r="A857" t="s">
        <v>33</v>
      </c>
      <c r="B857" t="s">
        <v>406</v>
      </c>
      <c r="C857" t="s">
        <v>72</v>
      </c>
      <c r="D857" t="s">
        <v>18</v>
      </c>
      <c r="E857">
        <v>64</v>
      </c>
      <c r="F857" t="s">
        <v>18</v>
      </c>
      <c r="G857">
        <v>2</v>
      </c>
      <c r="H857" t="s">
        <v>19</v>
      </c>
      <c r="I857" t="s">
        <v>20</v>
      </c>
      <c r="J857" t="s">
        <v>408</v>
      </c>
      <c r="K857">
        <v>4.4000000000000004</v>
      </c>
      <c r="L857">
        <v>59999</v>
      </c>
      <c r="M857">
        <v>59999</v>
      </c>
      <c r="N857">
        <v>0</v>
      </c>
      <c r="O857">
        <v>0</v>
      </c>
    </row>
    <row r="858" spans="1:15" x14ac:dyDescent="0.35">
      <c r="A858" t="s">
        <v>15</v>
      </c>
      <c r="B858" t="s">
        <v>1374</v>
      </c>
      <c r="C858" t="s">
        <v>114</v>
      </c>
      <c r="D858" t="s">
        <v>18</v>
      </c>
      <c r="E858">
        <v>128</v>
      </c>
      <c r="F858" t="s">
        <v>18</v>
      </c>
      <c r="G858">
        <v>4</v>
      </c>
      <c r="H858" t="s">
        <v>19</v>
      </c>
      <c r="I858" t="s">
        <v>20</v>
      </c>
      <c r="J858" t="s">
        <v>1375</v>
      </c>
      <c r="K858">
        <v>4.4000000000000004</v>
      </c>
      <c r="L858">
        <v>61900</v>
      </c>
      <c r="M858">
        <v>61900</v>
      </c>
      <c r="N858">
        <v>0</v>
      </c>
      <c r="O858">
        <v>0</v>
      </c>
    </row>
    <row r="859" spans="1:15" x14ac:dyDescent="0.35">
      <c r="A859" t="s">
        <v>15</v>
      </c>
      <c r="B859" t="s">
        <v>1376</v>
      </c>
      <c r="C859" t="s">
        <v>1377</v>
      </c>
      <c r="D859" t="s">
        <v>18</v>
      </c>
      <c r="E859">
        <v>256</v>
      </c>
      <c r="F859" t="s">
        <v>18</v>
      </c>
      <c r="G859">
        <v>8</v>
      </c>
      <c r="H859" t="s">
        <v>19</v>
      </c>
      <c r="I859" t="s">
        <v>20</v>
      </c>
      <c r="J859" t="s">
        <v>1378</v>
      </c>
      <c r="K859">
        <v>4.3</v>
      </c>
      <c r="L859">
        <v>77999</v>
      </c>
      <c r="M859">
        <v>86000</v>
      </c>
      <c r="N859">
        <v>8001</v>
      </c>
      <c r="O859">
        <v>9.3034883720000003</v>
      </c>
    </row>
    <row r="860" spans="1:15" x14ac:dyDescent="0.35">
      <c r="A860" t="s">
        <v>37</v>
      </c>
      <c r="B860" t="s">
        <v>966</v>
      </c>
      <c r="C860" t="s">
        <v>72</v>
      </c>
      <c r="D860" t="s">
        <v>18</v>
      </c>
      <c r="E860">
        <v>32</v>
      </c>
      <c r="F860" t="s">
        <v>18</v>
      </c>
      <c r="G860">
        <v>3</v>
      </c>
      <c r="H860" t="s">
        <v>19</v>
      </c>
      <c r="I860" t="s">
        <v>20</v>
      </c>
      <c r="J860" t="s">
        <v>967</v>
      </c>
      <c r="K860">
        <v>3.8</v>
      </c>
      <c r="L860">
        <v>7999</v>
      </c>
      <c r="M860">
        <v>20924</v>
      </c>
      <c r="N860">
        <v>12925</v>
      </c>
      <c r="O860">
        <v>61.771171860000003</v>
      </c>
    </row>
    <row r="861" spans="1:15" x14ac:dyDescent="0.35">
      <c r="A861" t="s">
        <v>50</v>
      </c>
      <c r="B861" t="s">
        <v>748</v>
      </c>
      <c r="C861" t="s">
        <v>674</v>
      </c>
      <c r="D861" t="s">
        <v>18</v>
      </c>
      <c r="E861">
        <v>128</v>
      </c>
      <c r="F861" t="s">
        <v>18</v>
      </c>
      <c r="G861">
        <v>6</v>
      </c>
      <c r="H861" t="s">
        <v>19</v>
      </c>
      <c r="I861" t="s">
        <v>20</v>
      </c>
      <c r="J861" t="s">
        <v>750</v>
      </c>
      <c r="K861">
        <v>4.3</v>
      </c>
      <c r="L861">
        <v>17995</v>
      </c>
      <c r="M861">
        <v>18950</v>
      </c>
      <c r="N861">
        <v>955</v>
      </c>
      <c r="O861">
        <v>5.0395778360000003</v>
      </c>
    </row>
    <row r="862" spans="1:15" x14ac:dyDescent="0.35">
      <c r="A862" t="s">
        <v>64</v>
      </c>
      <c r="B862" t="s">
        <v>553</v>
      </c>
      <c r="C862" t="s">
        <v>393</v>
      </c>
      <c r="D862" t="s">
        <v>18</v>
      </c>
      <c r="E862">
        <v>128</v>
      </c>
      <c r="F862" t="s">
        <v>18</v>
      </c>
      <c r="G862">
        <v>6</v>
      </c>
      <c r="H862" t="s">
        <v>19</v>
      </c>
      <c r="I862" t="s">
        <v>20</v>
      </c>
      <c r="J862" t="s">
        <v>555</v>
      </c>
      <c r="K862">
        <v>4.3</v>
      </c>
      <c r="L862">
        <v>13400</v>
      </c>
      <c r="M862">
        <v>13400</v>
      </c>
      <c r="N862">
        <v>0</v>
      </c>
      <c r="O862">
        <v>0</v>
      </c>
    </row>
    <row r="863" spans="1:15" x14ac:dyDescent="0.35">
      <c r="A863" t="s">
        <v>15</v>
      </c>
      <c r="B863" t="s">
        <v>109</v>
      </c>
      <c r="C863" t="s">
        <v>80</v>
      </c>
      <c r="D863" t="s">
        <v>18</v>
      </c>
      <c r="E863">
        <v>32</v>
      </c>
      <c r="F863" t="s">
        <v>18</v>
      </c>
      <c r="G863">
        <v>3</v>
      </c>
      <c r="H863" t="s">
        <v>19</v>
      </c>
      <c r="I863" t="s">
        <v>20</v>
      </c>
      <c r="J863" t="s">
        <v>110</v>
      </c>
      <c r="K863">
        <v>4.4000000000000004</v>
      </c>
      <c r="L863">
        <v>12990</v>
      </c>
      <c r="M863">
        <v>12990</v>
      </c>
      <c r="N863">
        <v>0</v>
      </c>
      <c r="O863">
        <v>0</v>
      </c>
    </row>
    <row r="864" spans="1:15" x14ac:dyDescent="0.35">
      <c r="A864" t="s">
        <v>324</v>
      </c>
      <c r="B864" t="s">
        <v>207</v>
      </c>
      <c r="C864" t="s">
        <v>1379</v>
      </c>
      <c r="D864" t="s">
        <v>18</v>
      </c>
      <c r="E864">
        <v>128</v>
      </c>
      <c r="F864" t="s">
        <v>18</v>
      </c>
      <c r="G864">
        <v>6</v>
      </c>
      <c r="H864" t="s">
        <v>19</v>
      </c>
      <c r="I864" t="s">
        <v>20</v>
      </c>
      <c r="J864" t="s">
        <v>852</v>
      </c>
      <c r="K864">
        <v>4.5</v>
      </c>
      <c r="L864">
        <v>24999</v>
      </c>
      <c r="M864">
        <v>24999</v>
      </c>
      <c r="N864">
        <v>0</v>
      </c>
      <c r="O864">
        <v>0</v>
      </c>
    </row>
    <row r="865" spans="1:15" x14ac:dyDescent="0.35">
      <c r="A865" t="s">
        <v>15</v>
      </c>
      <c r="B865" t="s">
        <v>243</v>
      </c>
      <c r="C865" t="s">
        <v>244</v>
      </c>
      <c r="D865" t="s">
        <v>18</v>
      </c>
      <c r="E865">
        <v>128</v>
      </c>
      <c r="F865" t="s">
        <v>18</v>
      </c>
      <c r="G865">
        <v>6</v>
      </c>
      <c r="H865" t="s">
        <v>19</v>
      </c>
      <c r="I865" t="s">
        <v>20</v>
      </c>
      <c r="J865" t="s">
        <v>245</v>
      </c>
      <c r="K865">
        <v>4</v>
      </c>
      <c r="L865">
        <v>16999</v>
      </c>
      <c r="M865">
        <v>23999</v>
      </c>
      <c r="N865">
        <v>7000</v>
      </c>
      <c r="O865">
        <v>29.167881999999999</v>
      </c>
    </row>
    <row r="866" spans="1:15" x14ac:dyDescent="0.35">
      <c r="A866" t="s">
        <v>64</v>
      </c>
      <c r="B866" t="s">
        <v>1380</v>
      </c>
      <c r="C866" t="s">
        <v>1381</v>
      </c>
      <c r="D866" t="s">
        <v>18</v>
      </c>
      <c r="E866">
        <v>256</v>
      </c>
      <c r="F866" t="s">
        <v>18</v>
      </c>
      <c r="G866">
        <v>12</v>
      </c>
      <c r="H866" t="s">
        <v>19</v>
      </c>
      <c r="I866" t="s">
        <v>20</v>
      </c>
      <c r="J866" t="s">
        <v>1382</v>
      </c>
      <c r="K866">
        <v>4.4000000000000004</v>
      </c>
      <c r="L866">
        <v>15490</v>
      </c>
      <c r="M866">
        <v>19490</v>
      </c>
      <c r="N866">
        <v>4000</v>
      </c>
      <c r="O866">
        <v>20.52334531</v>
      </c>
    </row>
    <row r="867" spans="1:15" x14ac:dyDescent="0.35">
      <c r="A867" t="s">
        <v>37</v>
      </c>
      <c r="B867" t="s">
        <v>722</v>
      </c>
      <c r="C867" t="s">
        <v>72</v>
      </c>
      <c r="D867" t="s">
        <v>18</v>
      </c>
      <c r="E867">
        <v>64</v>
      </c>
      <c r="F867" t="s">
        <v>18</v>
      </c>
      <c r="G867">
        <v>4</v>
      </c>
      <c r="H867" t="s">
        <v>19</v>
      </c>
      <c r="I867" t="s">
        <v>20</v>
      </c>
      <c r="J867" t="s">
        <v>723</v>
      </c>
      <c r="K867">
        <v>4.0999999999999996</v>
      </c>
      <c r="L867">
        <v>15399</v>
      </c>
      <c r="M867">
        <v>15399</v>
      </c>
      <c r="N867">
        <v>0</v>
      </c>
      <c r="O867">
        <v>0</v>
      </c>
    </row>
    <row r="868" spans="1:15" x14ac:dyDescent="0.35">
      <c r="A868" t="s">
        <v>22</v>
      </c>
      <c r="B868" t="s">
        <v>281</v>
      </c>
      <c r="C868" t="s">
        <v>1383</v>
      </c>
      <c r="D868" t="s">
        <v>18</v>
      </c>
      <c r="E868">
        <v>64</v>
      </c>
      <c r="F868" t="s">
        <v>18</v>
      </c>
      <c r="G868">
        <v>4</v>
      </c>
      <c r="H868" t="s">
        <v>19</v>
      </c>
      <c r="I868" t="s">
        <v>20</v>
      </c>
      <c r="J868" t="s">
        <v>283</v>
      </c>
      <c r="K868">
        <v>0</v>
      </c>
      <c r="L868">
        <v>14490</v>
      </c>
      <c r="M868">
        <v>14490</v>
      </c>
      <c r="N868">
        <v>0</v>
      </c>
      <c r="O868">
        <v>0</v>
      </c>
    </row>
    <row r="869" spans="1:15" x14ac:dyDescent="0.35">
      <c r="A869" t="s">
        <v>124</v>
      </c>
      <c r="B869" t="s">
        <v>700</v>
      </c>
      <c r="C869" t="s">
        <v>1384</v>
      </c>
      <c r="D869" t="s">
        <v>18</v>
      </c>
      <c r="E869">
        <v>128</v>
      </c>
      <c r="F869" t="s">
        <v>18</v>
      </c>
      <c r="G869">
        <v>6</v>
      </c>
      <c r="H869" t="s">
        <v>19</v>
      </c>
      <c r="I869" t="s">
        <v>20</v>
      </c>
      <c r="J869" t="s">
        <v>702</v>
      </c>
      <c r="K869">
        <v>4.5999999999999996</v>
      </c>
      <c r="L869">
        <v>53990</v>
      </c>
      <c r="M869">
        <v>53990</v>
      </c>
      <c r="N869">
        <v>0</v>
      </c>
      <c r="O869">
        <v>0</v>
      </c>
    </row>
    <row r="870" spans="1:15" x14ac:dyDescent="0.35">
      <c r="A870" t="s">
        <v>78</v>
      </c>
      <c r="B870" t="s">
        <v>375</v>
      </c>
      <c r="C870" t="s">
        <v>846</v>
      </c>
      <c r="D870" t="s">
        <v>18</v>
      </c>
      <c r="E870">
        <v>64</v>
      </c>
      <c r="F870" t="s">
        <v>18</v>
      </c>
      <c r="G870">
        <v>6</v>
      </c>
      <c r="H870" t="s">
        <v>19</v>
      </c>
      <c r="I870" t="s">
        <v>20</v>
      </c>
      <c r="J870" t="s">
        <v>376</v>
      </c>
      <c r="K870">
        <v>4.3</v>
      </c>
      <c r="L870">
        <v>19999</v>
      </c>
      <c r="M870">
        <v>19999</v>
      </c>
      <c r="N870">
        <v>0</v>
      </c>
      <c r="O870">
        <v>0</v>
      </c>
    </row>
    <row r="871" spans="1:15" x14ac:dyDescent="0.35">
      <c r="A871" t="s">
        <v>33</v>
      </c>
      <c r="B871" t="s">
        <v>1385</v>
      </c>
      <c r="C871" t="s">
        <v>163</v>
      </c>
      <c r="D871" t="s">
        <v>18</v>
      </c>
      <c r="E871">
        <v>256</v>
      </c>
      <c r="F871" t="s">
        <v>18</v>
      </c>
      <c r="G871">
        <v>3</v>
      </c>
      <c r="H871" t="s">
        <v>19</v>
      </c>
      <c r="I871" t="s">
        <v>20</v>
      </c>
      <c r="J871" t="s">
        <v>1386</v>
      </c>
      <c r="K871">
        <v>4.5999999999999996</v>
      </c>
      <c r="L871">
        <v>106900</v>
      </c>
      <c r="M871">
        <v>106900</v>
      </c>
      <c r="N871">
        <v>0</v>
      </c>
      <c r="O871">
        <v>0</v>
      </c>
    </row>
    <row r="872" spans="1:15" x14ac:dyDescent="0.35">
      <c r="A872" t="s">
        <v>15</v>
      </c>
      <c r="B872" t="s">
        <v>594</v>
      </c>
      <c r="C872" t="s">
        <v>35</v>
      </c>
      <c r="D872" t="s">
        <v>18</v>
      </c>
      <c r="E872">
        <v>32</v>
      </c>
      <c r="F872" t="s">
        <v>18</v>
      </c>
      <c r="G872">
        <v>3</v>
      </c>
      <c r="H872" t="s">
        <v>19</v>
      </c>
      <c r="I872" t="s">
        <v>20</v>
      </c>
      <c r="J872" t="s">
        <v>595</v>
      </c>
      <c r="K872">
        <v>4</v>
      </c>
      <c r="L872">
        <v>11499</v>
      </c>
      <c r="M872">
        <v>13499</v>
      </c>
      <c r="N872">
        <v>2000</v>
      </c>
      <c r="O872">
        <v>14.81591229</v>
      </c>
    </row>
    <row r="873" spans="1:15" x14ac:dyDescent="0.35">
      <c r="A873" t="s">
        <v>60</v>
      </c>
      <c r="B873" t="s">
        <v>284</v>
      </c>
      <c r="C873" t="s">
        <v>1082</v>
      </c>
      <c r="D873" t="s">
        <v>18</v>
      </c>
      <c r="E873">
        <v>256</v>
      </c>
      <c r="F873" t="s">
        <v>18</v>
      </c>
      <c r="G873">
        <v>8</v>
      </c>
      <c r="H873" t="s">
        <v>19</v>
      </c>
      <c r="I873" t="s">
        <v>20</v>
      </c>
      <c r="J873" t="s">
        <v>285</v>
      </c>
      <c r="K873">
        <v>4.4000000000000004</v>
      </c>
      <c r="L873">
        <v>27990</v>
      </c>
      <c r="M873">
        <v>35990</v>
      </c>
      <c r="N873">
        <v>8000</v>
      </c>
      <c r="O873">
        <v>22.228396780000001</v>
      </c>
    </row>
    <row r="874" spans="1:15" x14ac:dyDescent="0.35">
      <c r="A874" t="s">
        <v>74</v>
      </c>
      <c r="B874" t="s">
        <v>1387</v>
      </c>
      <c r="C874" t="s">
        <v>577</v>
      </c>
      <c r="D874" t="s">
        <v>18</v>
      </c>
      <c r="E874">
        <v>32</v>
      </c>
      <c r="F874" t="s">
        <v>18</v>
      </c>
      <c r="G874">
        <v>3</v>
      </c>
      <c r="H874" t="s">
        <v>19</v>
      </c>
      <c r="I874" t="s">
        <v>20</v>
      </c>
      <c r="J874" t="s">
        <v>1388</v>
      </c>
      <c r="K874">
        <v>0</v>
      </c>
      <c r="L874">
        <v>13490</v>
      </c>
      <c r="M874">
        <v>13490</v>
      </c>
      <c r="N874">
        <v>0</v>
      </c>
      <c r="O874">
        <v>0</v>
      </c>
    </row>
    <row r="875" spans="1:15" x14ac:dyDescent="0.35">
      <c r="A875" t="s">
        <v>74</v>
      </c>
      <c r="B875" t="s">
        <v>1389</v>
      </c>
      <c r="C875" t="s">
        <v>632</v>
      </c>
      <c r="D875" t="s">
        <v>18</v>
      </c>
      <c r="E875">
        <v>32</v>
      </c>
      <c r="F875" t="s">
        <v>18</v>
      </c>
      <c r="G875">
        <v>3</v>
      </c>
      <c r="H875" t="s">
        <v>19</v>
      </c>
      <c r="I875" t="s">
        <v>20</v>
      </c>
      <c r="J875" t="s">
        <v>1390</v>
      </c>
      <c r="K875">
        <v>4.0999999999999996</v>
      </c>
      <c r="L875">
        <v>7819</v>
      </c>
      <c r="M875">
        <v>7819</v>
      </c>
      <c r="N875">
        <v>0</v>
      </c>
      <c r="O875">
        <v>0</v>
      </c>
    </row>
    <row r="876" spans="1:15" x14ac:dyDescent="0.35">
      <c r="A876" t="s">
        <v>15</v>
      </c>
      <c r="B876" t="s">
        <v>1391</v>
      </c>
      <c r="C876" t="s">
        <v>178</v>
      </c>
      <c r="D876" t="s">
        <v>18</v>
      </c>
      <c r="E876">
        <v>64</v>
      </c>
      <c r="F876" t="s">
        <v>18</v>
      </c>
      <c r="G876">
        <v>6</v>
      </c>
      <c r="H876" t="s">
        <v>19</v>
      </c>
      <c r="I876" t="s">
        <v>20</v>
      </c>
      <c r="J876" t="s">
        <v>1392</v>
      </c>
      <c r="K876">
        <v>4.3</v>
      </c>
      <c r="L876">
        <v>15999</v>
      </c>
      <c r="M876">
        <v>19999</v>
      </c>
      <c r="N876">
        <v>4000</v>
      </c>
      <c r="O876">
        <v>20.001000049999998</v>
      </c>
    </row>
    <row r="877" spans="1:15" x14ac:dyDescent="0.35">
      <c r="A877" t="s">
        <v>25</v>
      </c>
      <c r="B877" t="s">
        <v>660</v>
      </c>
      <c r="C877" t="s">
        <v>661</v>
      </c>
      <c r="D877" t="s">
        <v>18</v>
      </c>
      <c r="E877">
        <v>128</v>
      </c>
      <c r="F877" t="s">
        <v>18</v>
      </c>
      <c r="G877">
        <v>4</v>
      </c>
      <c r="H877" t="s">
        <v>19</v>
      </c>
      <c r="I877" t="s">
        <v>20</v>
      </c>
      <c r="J877" t="s">
        <v>662</v>
      </c>
      <c r="K877">
        <v>4.4000000000000004</v>
      </c>
      <c r="L877">
        <v>10999</v>
      </c>
      <c r="M877">
        <v>11999</v>
      </c>
      <c r="N877">
        <v>1000</v>
      </c>
      <c r="O877">
        <v>8.3340278360000006</v>
      </c>
    </row>
    <row r="878" spans="1:15" x14ac:dyDescent="0.35">
      <c r="A878" t="s">
        <v>50</v>
      </c>
      <c r="B878" t="s">
        <v>609</v>
      </c>
      <c r="C878" t="s">
        <v>867</v>
      </c>
      <c r="D878" t="s">
        <v>18</v>
      </c>
      <c r="E878">
        <v>32</v>
      </c>
      <c r="F878" t="s">
        <v>18</v>
      </c>
      <c r="G878">
        <v>3</v>
      </c>
      <c r="H878" t="s">
        <v>19</v>
      </c>
      <c r="I878" t="s">
        <v>20</v>
      </c>
      <c r="J878" t="s">
        <v>610</v>
      </c>
      <c r="K878">
        <v>4.0999999999999996</v>
      </c>
      <c r="L878">
        <v>8498</v>
      </c>
      <c r="M878">
        <v>8525</v>
      </c>
      <c r="N878">
        <v>27</v>
      </c>
      <c r="O878">
        <v>0.31671554299999999</v>
      </c>
    </row>
    <row r="879" spans="1:15" x14ac:dyDescent="0.35">
      <c r="A879" t="s">
        <v>22</v>
      </c>
      <c r="B879">
        <v>6.1</v>
      </c>
      <c r="C879" t="s">
        <v>72</v>
      </c>
      <c r="D879" t="s">
        <v>18</v>
      </c>
      <c r="E879">
        <v>32</v>
      </c>
      <c r="F879" t="s">
        <v>18</v>
      </c>
      <c r="G879">
        <v>4</v>
      </c>
      <c r="H879" t="s">
        <v>19</v>
      </c>
      <c r="I879" t="s">
        <v>20</v>
      </c>
      <c r="J879" t="s">
        <v>847</v>
      </c>
      <c r="K879">
        <v>4</v>
      </c>
      <c r="L879">
        <v>9500</v>
      </c>
      <c r="M879">
        <v>9500</v>
      </c>
      <c r="N879">
        <v>0</v>
      </c>
      <c r="O879">
        <v>0</v>
      </c>
    </row>
    <row r="880" spans="1:15" x14ac:dyDescent="0.35">
      <c r="A880" t="s">
        <v>60</v>
      </c>
      <c r="B880" t="s">
        <v>920</v>
      </c>
      <c r="C880" t="s">
        <v>160</v>
      </c>
      <c r="D880" t="s">
        <v>18</v>
      </c>
      <c r="E880">
        <v>256</v>
      </c>
      <c r="F880" t="s">
        <v>18</v>
      </c>
      <c r="G880">
        <v>8</v>
      </c>
      <c r="H880" t="s">
        <v>19</v>
      </c>
      <c r="I880" t="s">
        <v>20</v>
      </c>
      <c r="J880" t="s">
        <v>922</v>
      </c>
      <c r="K880">
        <v>4.4000000000000004</v>
      </c>
      <c r="L880">
        <v>41990</v>
      </c>
      <c r="M880">
        <v>55990</v>
      </c>
      <c r="N880">
        <v>14000</v>
      </c>
      <c r="O880">
        <v>25.004465079999999</v>
      </c>
    </row>
    <row r="881" spans="1:15" x14ac:dyDescent="0.35">
      <c r="A881" t="s">
        <v>29</v>
      </c>
      <c r="B881" t="s">
        <v>1393</v>
      </c>
      <c r="C881" t="s">
        <v>817</v>
      </c>
      <c r="D881" t="s">
        <v>18</v>
      </c>
      <c r="E881">
        <v>64</v>
      </c>
      <c r="F881" t="s">
        <v>18</v>
      </c>
      <c r="G881">
        <v>6</v>
      </c>
      <c r="H881" t="s">
        <v>19</v>
      </c>
      <c r="I881" t="s">
        <v>20</v>
      </c>
      <c r="J881" t="s">
        <v>1394</v>
      </c>
      <c r="K881">
        <v>4.3</v>
      </c>
      <c r="L881">
        <v>10999</v>
      </c>
      <c r="M881">
        <v>13999</v>
      </c>
      <c r="N881">
        <v>3000</v>
      </c>
      <c r="O881">
        <v>21.43010215</v>
      </c>
    </row>
    <row r="882" spans="1:15" x14ac:dyDescent="0.35">
      <c r="A882" t="s">
        <v>15</v>
      </c>
      <c r="B882" t="s">
        <v>1395</v>
      </c>
      <c r="C882" t="s">
        <v>56</v>
      </c>
      <c r="D882" t="s">
        <v>18</v>
      </c>
      <c r="E882">
        <v>64</v>
      </c>
      <c r="F882" t="s">
        <v>18</v>
      </c>
      <c r="G882">
        <v>4</v>
      </c>
      <c r="H882" t="s">
        <v>19</v>
      </c>
      <c r="I882" t="s">
        <v>20</v>
      </c>
      <c r="J882" t="s">
        <v>1396</v>
      </c>
      <c r="K882">
        <v>4.3</v>
      </c>
      <c r="L882">
        <v>13600</v>
      </c>
      <c r="M882">
        <v>13600</v>
      </c>
      <c r="N882">
        <v>0</v>
      </c>
      <c r="O882">
        <v>0</v>
      </c>
    </row>
    <row r="883" spans="1:15" x14ac:dyDescent="0.35">
      <c r="A883" t="s">
        <v>60</v>
      </c>
      <c r="B883" t="s">
        <v>1048</v>
      </c>
      <c r="C883" t="s">
        <v>1397</v>
      </c>
      <c r="D883" t="s">
        <v>18</v>
      </c>
      <c r="E883">
        <v>128</v>
      </c>
      <c r="F883" t="s">
        <v>18</v>
      </c>
      <c r="G883">
        <v>6</v>
      </c>
      <c r="H883" t="s">
        <v>19</v>
      </c>
      <c r="I883" t="s">
        <v>20</v>
      </c>
      <c r="J883" t="s">
        <v>1050</v>
      </c>
      <c r="K883">
        <v>4.5</v>
      </c>
      <c r="L883">
        <v>21990</v>
      </c>
      <c r="M883">
        <v>27990</v>
      </c>
      <c r="N883">
        <v>6000</v>
      </c>
      <c r="O883">
        <v>21.436227219999999</v>
      </c>
    </row>
    <row r="884" spans="1:15" x14ac:dyDescent="0.35">
      <c r="A884" t="s">
        <v>60</v>
      </c>
      <c r="B884" t="s">
        <v>1398</v>
      </c>
      <c r="C884" t="s">
        <v>80</v>
      </c>
      <c r="D884" t="s">
        <v>18</v>
      </c>
      <c r="E884">
        <v>64</v>
      </c>
      <c r="F884" t="s">
        <v>18</v>
      </c>
      <c r="G884">
        <v>4</v>
      </c>
      <c r="H884" t="s">
        <v>19</v>
      </c>
      <c r="I884" t="s">
        <v>20</v>
      </c>
      <c r="J884" t="s">
        <v>1399</v>
      </c>
      <c r="K884">
        <v>4.3</v>
      </c>
      <c r="L884">
        <v>15000</v>
      </c>
      <c r="M884">
        <v>15000</v>
      </c>
      <c r="N884">
        <v>0</v>
      </c>
      <c r="O884">
        <v>0</v>
      </c>
    </row>
    <row r="885" spans="1:15" x14ac:dyDescent="0.35">
      <c r="A885" t="s">
        <v>185</v>
      </c>
      <c r="B885" t="s">
        <v>1400</v>
      </c>
      <c r="C885" t="s">
        <v>1401</v>
      </c>
      <c r="D885" t="s">
        <v>18</v>
      </c>
      <c r="E885">
        <v>128</v>
      </c>
      <c r="F885" t="s">
        <v>18</v>
      </c>
      <c r="G885">
        <v>6</v>
      </c>
      <c r="H885" t="s">
        <v>19</v>
      </c>
      <c r="I885" t="s">
        <v>20</v>
      </c>
      <c r="J885" t="s">
        <v>1402</v>
      </c>
      <c r="K885">
        <v>4.2</v>
      </c>
      <c r="L885">
        <v>29999</v>
      </c>
      <c r="M885">
        <v>29999</v>
      </c>
      <c r="N885">
        <v>0</v>
      </c>
      <c r="O885">
        <v>0</v>
      </c>
    </row>
    <row r="886" spans="1:15" x14ac:dyDescent="0.35">
      <c r="A886" t="s">
        <v>33</v>
      </c>
      <c r="B886" t="s">
        <v>342</v>
      </c>
      <c r="C886" t="s">
        <v>407</v>
      </c>
      <c r="D886" t="s">
        <v>18</v>
      </c>
      <c r="E886">
        <v>32</v>
      </c>
      <c r="F886" t="s">
        <v>18</v>
      </c>
      <c r="G886">
        <v>2</v>
      </c>
      <c r="H886" t="s">
        <v>19</v>
      </c>
      <c r="I886" t="s">
        <v>20</v>
      </c>
      <c r="J886" t="s">
        <v>343</v>
      </c>
      <c r="K886">
        <v>4.5</v>
      </c>
      <c r="L886">
        <v>25299</v>
      </c>
      <c r="M886">
        <v>29900</v>
      </c>
      <c r="N886">
        <v>4601</v>
      </c>
      <c r="O886">
        <v>15.38795987</v>
      </c>
    </row>
    <row r="887" spans="1:15" x14ac:dyDescent="0.35">
      <c r="A887" t="s">
        <v>33</v>
      </c>
      <c r="B887" t="s">
        <v>257</v>
      </c>
      <c r="C887" t="s">
        <v>88</v>
      </c>
      <c r="D887" t="s">
        <v>18</v>
      </c>
      <c r="E887">
        <v>256</v>
      </c>
      <c r="F887" t="s">
        <v>18</v>
      </c>
      <c r="G887">
        <v>4</v>
      </c>
      <c r="H887" t="s">
        <v>19</v>
      </c>
      <c r="I887" t="s">
        <v>20</v>
      </c>
      <c r="J887" t="s">
        <v>258</v>
      </c>
      <c r="K887">
        <v>4.5999999999999996</v>
      </c>
      <c r="L887">
        <v>78999</v>
      </c>
      <c r="M887">
        <v>80900</v>
      </c>
      <c r="N887">
        <v>1901</v>
      </c>
      <c r="O887">
        <v>2.3498145859999999</v>
      </c>
    </row>
    <row r="888" spans="1:15" x14ac:dyDescent="0.35">
      <c r="A888" t="s">
        <v>22</v>
      </c>
      <c r="B888">
        <v>6.1</v>
      </c>
      <c r="C888" t="s">
        <v>1403</v>
      </c>
      <c r="D888" t="s">
        <v>18</v>
      </c>
      <c r="E888">
        <v>32</v>
      </c>
      <c r="F888" t="s">
        <v>18</v>
      </c>
      <c r="G888">
        <v>3</v>
      </c>
      <c r="H888" t="s">
        <v>19</v>
      </c>
      <c r="I888" t="s">
        <v>20</v>
      </c>
      <c r="J888" t="s">
        <v>847</v>
      </c>
      <c r="K888">
        <v>4.2</v>
      </c>
      <c r="L888">
        <v>17979</v>
      </c>
      <c r="M888">
        <v>17979</v>
      </c>
      <c r="N888">
        <v>0</v>
      </c>
      <c r="O888">
        <v>0</v>
      </c>
    </row>
    <row r="889" spans="1:15" x14ac:dyDescent="0.35">
      <c r="A889" t="s">
        <v>22</v>
      </c>
      <c r="B889" t="s">
        <v>1252</v>
      </c>
      <c r="C889" t="s">
        <v>88</v>
      </c>
      <c r="D889" t="s">
        <v>18</v>
      </c>
      <c r="E889">
        <v>32</v>
      </c>
      <c r="F889" t="s">
        <v>18</v>
      </c>
      <c r="G889">
        <v>3</v>
      </c>
      <c r="H889" t="s">
        <v>19</v>
      </c>
      <c r="I889" t="s">
        <v>20</v>
      </c>
      <c r="J889" t="s">
        <v>1253</v>
      </c>
      <c r="K889">
        <v>4.3</v>
      </c>
      <c r="L889">
        <v>13199</v>
      </c>
      <c r="M889">
        <v>13199</v>
      </c>
      <c r="N889">
        <v>0</v>
      </c>
      <c r="O889">
        <v>0</v>
      </c>
    </row>
    <row r="890" spans="1:15" x14ac:dyDescent="0.35">
      <c r="A890" t="s">
        <v>137</v>
      </c>
      <c r="B890" t="s">
        <v>623</v>
      </c>
      <c r="C890" t="s">
        <v>1107</v>
      </c>
      <c r="D890" t="s">
        <v>18</v>
      </c>
      <c r="E890">
        <v>64</v>
      </c>
      <c r="F890" t="s">
        <v>18</v>
      </c>
      <c r="G890">
        <v>4</v>
      </c>
      <c r="H890" t="s">
        <v>19</v>
      </c>
      <c r="I890" t="s">
        <v>20</v>
      </c>
      <c r="J890" t="s">
        <v>624</v>
      </c>
      <c r="K890">
        <v>4.5999999999999996</v>
      </c>
      <c r="L890">
        <v>83000</v>
      </c>
      <c r="M890">
        <v>83000</v>
      </c>
      <c r="N890">
        <v>0</v>
      </c>
      <c r="O890">
        <v>0</v>
      </c>
    </row>
    <row r="891" spans="1:15" x14ac:dyDescent="0.35">
      <c r="A891" t="s">
        <v>15</v>
      </c>
      <c r="B891" t="s">
        <v>753</v>
      </c>
      <c r="C891" t="s">
        <v>35</v>
      </c>
      <c r="D891" t="s">
        <v>18</v>
      </c>
      <c r="E891">
        <v>32</v>
      </c>
      <c r="F891" t="s">
        <v>18</v>
      </c>
      <c r="G891">
        <v>2</v>
      </c>
      <c r="H891" t="s">
        <v>19</v>
      </c>
      <c r="I891" t="s">
        <v>20</v>
      </c>
      <c r="J891" t="s">
        <v>754</v>
      </c>
      <c r="K891">
        <v>4.3</v>
      </c>
      <c r="L891">
        <v>9000</v>
      </c>
      <c r="M891">
        <v>9000</v>
      </c>
      <c r="N891">
        <v>0</v>
      </c>
      <c r="O891">
        <v>0</v>
      </c>
    </row>
    <row r="892" spans="1:15" x14ac:dyDescent="0.35">
      <c r="A892" t="s">
        <v>15</v>
      </c>
      <c r="B892" t="s">
        <v>1404</v>
      </c>
      <c r="C892" t="s">
        <v>107</v>
      </c>
      <c r="D892" t="s">
        <v>18</v>
      </c>
      <c r="E892">
        <v>128</v>
      </c>
      <c r="F892" t="s">
        <v>18</v>
      </c>
      <c r="G892">
        <v>6</v>
      </c>
      <c r="H892" t="s">
        <v>19</v>
      </c>
      <c r="I892" t="s">
        <v>20</v>
      </c>
      <c r="J892" t="s">
        <v>1405</v>
      </c>
      <c r="K892">
        <v>4.3</v>
      </c>
      <c r="L892">
        <v>20999</v>
      </c>
      <c r="M892">
        <v>25999</v>
      </c>
      <c r="N892">
        <v>5000</v>
      </c>
      <c r="O892">
        <v>19.231508900000001</v>
      </c>
    </row>
    <row r="893" spans="1:15" x14ac:dyDescent="0.35">
      <c r="A893" t="s">
        <v>60</v>
      </c>
      <c r="B893" t="s">
        <v>492</v>
      </c>
      <c r="C893" t="s">
        <v>1406</v>
      </c>
      <c r="D893" t="s">
        <v>18</v>
      </c>
      <c r="E893">
        <v>128</v>
      </c>
      <c r="F893" t="s">
        <v>18</v>
      </c>
      <c r="G893">
        <v>6</v>
      </c>
      <c r="H893" t="s">
        <v>19</v>
      </c>
      <c r="I893" t="s">
        <v>20</v>
      </c>
      <c r="J893" t="s">
        <v>494</v>
      </c>
      <c r="K893">
        <v>4.5</v>
      </c>
      <c r="L893">
        <v>14990</v>
      </c>
      <c r="M893">
        <v>29990</v>
      </c>
      <c r="N893">
        <v>15000</v>
      </c>
      <c r="O893">
        <v>50.016672219999997</v>
      </c>
    </row>
    <row r="894" spans="1:15" x14ac:dyDescent="0.35">
      <c r="A894" t="s">
        <v>15</v>
      </c>
      <c r="B894" t="s">
        <v>1407</v>
      </c>
      <c r="C894" t="s">
        <v>759</v>
      </c>
      <c r="D894" t="s">
        <v>18</v>
      </c>
      <c r="E894">
        <v>256</v>
      </c>
      <c r="F894" t="s">
        <v>18</v>
      </c>
      <c r="G894">
        <v>8</v>
      </c>
      <c r="H894" t="s">
        <v>19</v>
      </c>
      <c r="I894" t="s">
        <v>20</v>
      </c>
      <c r="J894" t="s">
        <v>1408</v>
      </c>
      <c r="K894">
        <v>4.4000000000000004</v>
      </c>
      <c r="L894">
        <v>75999</v>
      </c>
      <c r="M894">
        <v>104999</v>
      </c>
      <c r="N894">
        <v>29000</v>
      </c>
      <c r="O894">
        <v>27.61931066</v>
      </c>
    </row>
    <row r="895" spans="1:15" x14ac:dyDescent="0.35">
      <c r="A895" t="s">
        <v>22</v>
      </c>
      <c r="B895">
        <v>6.1</v>
      </c>
      <c r="C895" t="s">
        <v>88</v>
      </c>
      <c r="D895" t="s">
        <v>18</v>
      </c>
      <c r="E895">
        <v>64</v>
      </c>
      <c r="F895" t="s">
        <v>18</v>
      </c>
      <c r="G895">
        <v>4</v>
      </c>
      <c r="H895" t="s">
        <v>19</v>
      </c>
      <c r="I895" t="s">
        <v>20</v>
      </c>
      <c r="J895" t="s">
        <v>847</v>
      </c>
      <c r="K895">
        <v>4</v>
      </c>
      <c r="L895">
        <v>12499</v>
      </c>
      <c r="M895">
        <v>16990</v>
      </c>
      <c r="N895">
        <v>4491</v>
      </c>
      <c r="O895">
        <v>26.433195999999999</v>
      </c>
    </row>
    <row r="896" spans="1:15" x14ac:dyDescent="0.35">
      <c r="A896" t="s">
        <v>15</v>
      </c>
      <c r="B896" t="s">
        <v>1409</v>
      </c>
      <c r="C896" t="s">
        <v>88</v>
      </c>
      <c r="D896" t="s">
        <v>18</v>
      </c>
      <c r="E896">
        <v>4</v>
      </c>
      <c r="F896" t="s">
        <v>39</v>
      </c>
      <c r="G896">
        <v>512</v>
      </c>
      <c r="H896" t="s">
        <v>19</v>
      </c>
      <c r="I896" t="s">
        <v>20</v>
      </c>
      <c r="J896" t="s">
        <v>1410</v>
      </c>
      <c r="K896">
        <v>3.8</v>
      </c>
      <c r="L896">
        <v>5499</v>
      </c>
      <c r="M896">
        <v>5499</v>
      </c>
      <c r="N896">
        <v>0</v>
      </c>
      <c r="O896">
        <v>0</v>
      </c>
    </row>
    <row r="897" spans="1:15" x14ac:dyDescent="0.35">
      <c r="A897" t="s">
        <v>60</v>
      </c>
      <c r="B897" t="s">
        <v>1411</v>
      </c>
      <c r="C897" t="s">
        <v>1412</v>
      </c>
      <c r="D897" t="s">
        <v>18</v>
      </c>
      <c r="E897">
        <v>64</v>
      </c>
      <c r="F897" t="s">
        <v>18</v>
      </c>
      <c r="G897">
        <v>4</v>
      </c>
      <c r="H897" t="s">
        <v>19</v>
      </c>
      <c r="I897" t="s">
        <v>20</v>
      </c>
      <c r="J897" t="s">
        <v>1413</v>
      </c>
      <c r="K897">
        <v>4.5</v>
      </c>
      <c r="L897">
        <v>17890</v>
      </c>
      <c r="M897">
        <v>21990</v>
      </c>
      <c r="N897">
        <v>4100</v>
      </c>
      <c r="O897">
        <v>18.64483856</v>
      </c>
    </row>
    <row r="898" spans="1:15" x14ac:dyDescent="0.35">
      <c r="A898" t="s">
        <v>37</v>
      </c>
      <c r="B898" t="s">
        <v>1414</v>
      </c>
      <c r="C898" t="s">
        <v>1415</v>
      </c>
      <c r="D898" t="s">
        <v>18</v>
      </c>
      <c r="E898">
        <v>16</v>
      </c>
      <c r="F898" t="s">
        <v>18</v>
      </c>
      <c r="G898">
        <v>2</v>
      </c>
      <c r="H898" t="s">
        <v>19</v>
      </c>
      <c r="I898" t="s">
        <v>20</v>
      </c>
      <c r="J898" t="s">
        <v>1416</v>
      </c>
      <c r="K898">
        <v>4</v>
      </c>
      <c r="L898">
        <v>8479</v>
      </c>
      <c r="M898">
        <v>8479</v>
      </c>
      <c r="N898">
        <v>0</v>
      </c>
      <c r="O898">
        <v>0</v>
      </c>
    </row>
    <row r="899" spans="1:15" x14ac:dyDescent="0.35">
      <c r="A899" t="s">
        <v>37</v>
      </c>
      <c r="B899" t="s">
        <v>338</v>
      </c>
      <c r="C899" t="s">
        <v>167</v>
      </c>
      <c r="D899" t="s">
        <v>18</v>
      </c>
      <c r="E899">
        <v>16</v>
      </c>
      <c r="F899" t="s">
        <v>18</v>
      </c>
      <c r="G899">
        <v>1</v>
      </c>
      <c r="H899" t="s">
        <v>19</v>
      </c>
      <c r="I899" t="s">
        <v>20</v>
      </c>
      <c r="J899" t="s">
        <v>339</v>
      </c>
      <c r="K899">
        <v>3.7</v>
      </c>
      <c r="L899">
        <v>3990</v>
      </c>
      <c r="M899">
        <v>7999</v>
      </c>
      <c r="N899">
        <v>4009</v>
      </c>
      <c r="O899">
        <v>50.118764849999998</v>
      </c>
    </row>
    <row r="900" spans="1:15" x14ac:dyDescent="0.35">
      <c r="A900" t="s">
        <v>324</v>
      </c>
      <c r="B900" t="s">
        <v>1334</v>
      </c>
      <c r="C900" t="s">
        <v>326</v>
      </c>
      <c r="D900" t="s">
        <v>18</v>
      </c>
      <c r="E900">
        <v>128</v>
      </c>
      <c r="F900" t="s">
        <v>18</v>
      </c>
      <c r="G900">
        <v>6</v>
      </c>
      <c r="H900" t="s">
        <v>19</v>
      </c>
      <c r="I900" t="s">
        <v>20</v>
      </c>
      <c r="J900" t="s">
        <v>1335</v>
      </c>
      <c r="K900">
        <v>4.2</v>
      </c>
      <c r="L900">
        <v>16499</v>
      </c>
      <c r="M900">
        <v>17999</v>
      </c>
      <c r="N900">
        <v>1500</v>
      </c>
      <c r="O900">
        <v>8.3337963219999995</v>
      </c>
    </row>
    <row r="901" spans="1:15" x14ac:dyDescent="0.35">
      <c r="A901" t="s">
        <v>74</v>
      </c>
      <c r="B901" t="s">
        <v>1145</v>
      </c>
      <c r="C901" t="s">
        <v>35</v>
      </c>
      <c r="D901" t="s">
        <v>18</v>
      </c>
      <c r="E901">
        <v>16</v>
      </c>
      <c r="F901" t="s">
        <v>18</v>
      </c>
      <c r="G901">
        <v>2</v>
      </c>
      <c r="H901" t="s">
        <v>19</v>
      </c>
      <c r="I901" t="s">
        <v>20</v>
      </c>
      <c r="J901" t="s">
        <v>1146</v>
      </c>
      <c r="K901">
        <v>4.0999999999999996</v>
      </c>
      <c r="L901">
        <v>7499</v>
      </c>
      <c r="M901">
        <v>7499</v>
      </c>
      <c r="N901">
        <v>0</v>
      </c>
      <c r="O901">
        <v>0</v>
      </c>
    </row>
    <row r="902" spans="1:15" x14ac:dyDescent="0.35">
      <c r="A902" t="s">
        <v>22</v>
      </c>
      <c r="B902" t="s">
        <v>598</v>
      </c>
      <c r="C902" t="s">
        <v>943</v>
      </c>
      <c r="D902" t="s">
        <v>18</v>
      </c>
      <c r="E902">
        <v>32</v>
      </c>
      <c r="F902" t="s">
        <v>18</v>
      </c>
      <c r="G902">
        <v>3</v>
      </c>
      <c r="H902" t="s">
        <v>19</v>
      </c>
      <c r="I902" t="s">
        <v>20</v>
      </c>
      <c r="J902" t="s">
        <v>944</v>
      </c>
      <c r="K902">
        <v>3.8</v>
      </c>
      <c r="L902">
        <v>7499</v>
      </c>
      <c r="M902">
        <v>9999</v>
      </c>
      <c r="N902">
        <v>2500</v>
      </c>
      <c r="O902">
        <v>25.002500250000001</v>
      </c>
    </row>
    <row r="903" spans="1:15" x14ac:dyDescent="0.35">
      <c r="A903" t="s">
        <v>185</v>
      </c>
      <c r="B903" t="s">
        <v>696</v>
      </c>
      <c r="C903" t="s">
        <v>72</v>
      </c>
      <c r="D903" t="s">
        <v>18</v>
      </c>
      <c r="E903">
        <v>32</v>
      </c>
      <c r="F903" t="s">
        <v>18</v>
      </c>
      <c r="G903">
        <v>3</v>
      </c>
      <c r="H903" t="s">
        <v>19</v>
      </c>
      <c r="I903" t="s">
        <v>20</v>
      </c>
      <c r="J903" t="s">
        <v>697</v>
      </c>
      <c r="K903">
        <v>4</v>
      </c>
      <c r="L903">
        <v>16990</v>
      </c>
      <c r="M903">
        <v>16990</v>
      </c>
      <c r="N903">
        <v>0</v>
      </c>
      <c r="O903">
        <v>0</v>
      </c>
    </row>
    <row r="904" spans="1:15" x14ac:dyDescent="0.35">
      <c r="A904" t="s">
        <v>33</v>
      </c>
      <c r="B904" t="s">
        <v>257</v>
      </c>
      <c r="C904" t="s">
        <v>35</v>
      </c>
      <c r="D904" t="s">
        <v>18</v>
      </c>
      <c r="E904">
        <v>128</v>
      </c>
      <c r="F904" t="s">
        <v>18</v>
      </c>
      <c r="G904">
        <v>4</v>
      </c>
      <c r="H904" t="s">
        <v>19</v>
      </c>
      <c r="I904" t="s">
        <v>20</v>
      </c>
      <c r="J904" t="s">
        <v>258</v>
      </c>
      <c r="K904">
        <v>4.5999999999999996</v>
      </c>
      <c r="L904">
        <v>68999</v>
      </c>
      <c r="M904">
        <v>70900</v>
      </c>
      <c r="N904">
        <v>1901</v>
      </c>
      <c r="O904">
        <v>2.6812411850000002</v>
      </c>
    </row>
    <row r="905" spans="1:15" x14ac:dyDescent="0.35">
      <c r="A905" t="s">
        <v>33</v>
      </c>
      <c r="B905" t="s">
        <v>398</v>
      </c>
      <c r="C905" t="s">
        <v>163</v>
      </c>
      <c r="D905" t="s">
        <v>698</v>
      </c>
      <c r="E905">
        <v>1</v>
      </c>
      <c r="F905" t="s">
        <v>18</v>
      </c>
      <c r="G905">
        <v>4</v>
      </c>
      <c r="H905" t="s">
        <v>19</v>
      </c>
      <c r="I905" t="s">
        <v>20</v>
      </c>
      <c r="J905" t="s">
        <v>399</v>
      </c>
      <c r="K905">
        <v>4.7</v>
      </c>
      <c r="L905">
        <v>179900</v>
      </c>
      <c r="M905">
        <v>179900</v>
      </c>
      <c r="N905">
        <v>0</v>
      </c>
      <c r="O905">
        <v>0</v>
      </c>
    </row>
    <row r="906" spans="1:15" x14ac:dyDescent="0.35">
      <c r="A906" t="s">
        <v>25</v>
      </c>
      <c r="B906" t="s">
        <v>521</v>
      </c>
      <c r="C906" t="s">
        <v>525</v>
      </c>
      <c r="D906" t="s">
        <v>18</v>
      </c>
      <c r="E906">
        <v>256</v>
      </c>
      <c r="F906" t="s">
        <v>18</v>
      </c>
      <c r="G906">
        <v>8</v>
      </c>
      <c r="H906" t="s">
        <v>19</v>
      </c>
      <c r="I906" t="s">
        <v>20</v>
      </c>
      <c r="J906" t="s">
        <v>522</v>
      </c>
      <c r="K906">
        <v>4.5</v>
      </c>
      <c r="L906">
        <v>24999</v>
      </c>
      <c r="M906">
        <v>24999</v>
      </c>
      <c r="N906">
        <v>0</v>
      </c>
      <c r="O906">
        <v>0</v>
      </c>
    </row>
    <row r="907" spans="1:15" x14ac:dyDescent="0.35">
      <c r="A907" t="s">
        <v>15</v>
      </c>
      <c r="B907" t="s">
        <v>879</v>
      </c>
      <c r="C907" t="s">
        <v>880</v>
      </c>
      <c r="D907" t="s">
        <v>18</v>
      </c>
      <c r="E907">
        <v>32</v>
      </c>
      <c r="F907" t="s">
        <v>18</v>
      </c>
      <c r="G907">
        <v>4</v>
      </c>
      <c r="H907" t="s">
        <v>19</v>
      </c>
      <c r="I907" t="s">
        <v>20</v>
      </c>
      <c r="J907" t="s">
        <v>881</v>
      </c>
      <c r="K907">
        <v>4.0999999999999996</v>
      </c>
      <c r="L907">
        <v>46300</v>
      </c>
      <c r="M907">
        <v>46300</v>
      </c>
      <c r="N907">
        <v>0</v>
      </c>
      <c r="O907">
        <v>0</v>
      </c>
    </row>
    <row r="908" spans="1:15" x14ac:dyDescent="0.35">
      <c r="A908" t="s">
        <v>25</v>
      </c>
      <c r="B908" t="s">
        <v>93</v>
      </c>
      <c r="C908" t="s">
        <v>94</v>
      </c>
      <c r="D908" t="s">
        <v>18</v>
      </c>
      <c r="E908">
        <v>32</v>
      </c>
      <c r="F908" t="s">
        <v>18</v>
      </c>
      <c r="G908">
        <v>3</v>
      </c>
      <c r="H908" t="s">
        <v>19</v>
      </c>
      <c r="I908" t="s">
        <v>20</v>
      </c>
      <c r="J908" t="s">
        <v>95</v>
      </c>
      <c r="K908">
        <v>4.3</v>
      </c>
      <c r="L908">
        <v>8999</v>
      </c>
      <c r="M908">
        <v>9999</v>
      </c>
      <c r="N908">
        <v>1000</v>
      </c>
      <c r="O908">
        <v>10.001000100000001</v>
      </c>
    </row>
    <row r="909" spans="1:15" x14ac:dyDescent="0.35">
      <c r="A909" t="s">
        <v>78</v>
      </c>
      <c r="B909" t="s">
        <v>1417</v>
      </c>
      <c r="C909" t="s">
        <v>42</v>
      </c>
      <c r="D909" t="s">
        <v>18</v>
      </c>
      <c r="E909">
        <v>16</v>
      </c>
      <c r="F909" t="s">
        <v>18</v>
      </c>
      <c r="G909">
        <v>2</v>
      </c>
      <c r="H909" t="s">
        <v>19</v>
      </c>
      <c r="I909" t="s">
        <v>20</v>
      </c>
      <c r="J909" t="s">
        <v>1418</v>
      </c>
      <c r="K909">
        <v>4</v>
      </c>
      <c r="L909">
        <v>7999</v>
      </c>
      <c r="M909">
        <v>7999</v>
      </c>
      <c r="N909">
        <v>0</v>
      </c>
      <c r="O909">
        <v>0</v>
      </c>
    </row>
    <row r="910" spans="1:15" x14ac:dyDescent="0.35">
      <c r="A910" t="s">
        <v>37</v>
      </c>
      <c r="B910" t="s">
        <v>1419</v>
      </c>
      <c r="C910" t="s">
        <v>88</v>
      </c>
      <c r="D910" t="s">
        <v>18</v>
      </c>
      <c r="E910">
        <v>4</v>
      </c>
      <c r="F910" t="s">
        <v>39</v>
      </c>
      <c r="G910">
        <v>512</v>
      </c>
      <c r="H910" t="s">
        <v>19</v>
      </c>
      <c r="I910" t="s">
        <v>20</v>
      </c>
      <c r="J910" t="s">
        <v>1420</v>
      </c>
      <c r="K910">
        <v>3.6</v>
      </c>
      <c r="L910">
        <v>2350</v>
      </c>
      <c r="M910">
        <v>7996</v>
      </c>
      <c r="N910">
        <v>5646</v>
      </c>
      <c r="O910">
        <v>70.610305150000002</v>
      </c>
    </row>
    <row r="911" spans="1:15" x14ac:dyDescent="0.35">
      <c r="A911" t="s">
        <v>74</v>
      </c>
      <c r="B911" t="s">
        <v>1150</v>
      </c>
      <c r="C911" t="s">
        <v>163</v>
      </c>
      <c r="D911" t="s">
        <v>18</v>
      </c>
      <c r="E911">
        <v>16</v>
      </c>
      <c r="F911" t="s">
        <v>18</v>
      </c>
      <c r="G911">
        <v>3</v>
      </c>
      <c r="H911" t="s">
        <v>19</v>
      </c>
      <c r="I911" t="s">
        <v>20</v>
      </c>
      <c r="J911" t="s">
        <v>1152</v>
      </c>
      <c r="K911">
        <v>4</v>
      </c>
      <c r="L911">
        <v>8499</v>
      </c>
      <c r="M911">
        <v>8499</v>
      </c>
      <c r="N911">
        <v>0</v>
      </c>
      <c r="O911">
        <v>0</v>
      </c>
    </row>
    <row r="912" spans="1:15" x14ac:dyDescent="0.35">
      <c r="A912" t="s">
        <v>22</v>
      </c>
      <c r="B912">
        <v>2.2000000000000002</v>
      </c>
      <c r="C912" t="s">
        <v>23</v>
      </c>
      <c r="D912" t="s">
        <v>18</v>
      </c>
      <c r="E912">
        <v>32</v>
      </c>
      <c r="F912" t="s">
        <v>18</v>
      </c>
      <c r="G912">
        <v>3</v>
      </c>
      <c r="H912" t="s">
        <v>19</v>
      </c>
      <c r="I912" t="s">
        <v>20</v>
      </c>
      <c r="J912" t="s">
        <v>1247</v>
      </c>
      <c r="K912">
        <v>4</v>
      </c>
      <c r="L912">
        <v>9599</v>
      </c>
      <c r="M912">
        <v>9599</v>
      </c>
      <c r="N912">
        <v>0</v>
      </c>
      <c r="O912">
        <v>0</v>
      </c>
    </row>
    <row r="913" spans="1:15" x14ac:dyDescent="0.35">
      <c r="A913" t="s">
        <v>33</v>
      </c>
      <c r="B913" t="s">
        <v>544</v>
      </c>
      <c r="C913" t="s">
        <v>500</v>
      </c>
      <c r="D913" t="s">
        <v>18</v>
      </c>
      <c r="E913">
        <v>256</v>
      </c>
      <c r="F913" t="s">
        <v>18</v>
      </c>
      <c r="G913">
        <v>4</v>
      </c>
      <c r="H913" t="s">
        <v>19</v>
      </c>
      <c r="I913" t="s">
        <v>20</v>
      </c>
      <c r="J913" t="s">
        <v>545</v>
      </c>
      <c r="K913">
        <v>4.5999999999999996</v>
      </c>
      <c r="L913">
        <v>78999</v>
      </c>
      <c r="M913">
        <v>124900</v>
      </c>
      <c r="N913">
        <v>45901</v>
      </c>
      <c r="O913">
        <v>36.750200159999999</v>
      </c>
    </row>
    <row r="914" spans="1:15" x14ac:dyDescent="0.35">
      <c r="A914" t="s">
        <v>50</v>
      </c>
      <c r="B914" t="s">
        <v>740</v>
      </c>
      <c r="C914" t="s">
        <v>56</v>
      </c>
      <c r="D914" t="s">
        <v>18</v>
      </c>
      <c r="E914">
        <v>32</v>
      </c>
      <c r="F914" t="s">
        <v>18</v>
      </c>
      <c r="G914">
        <v>3</v>
      </c>
      <c r="H914" t="s">
        <v>19</v>
      </c>
      <c r="I914" t="s">
        <v>20</v>
      </c>
      <c r="J914" t="s">
        <v>742</v>
      </c>
      <c r="K914">
        <v>4.5</v>
      </c>
      <c r="L914">
        <v>9990</v>
      </c>
      <c r="M914">
        <v>9990</v>
      </c>
      <c r="N914">
        <v>0</v>
      </c>
      <c r="O914">
        <v>0</v>
      </c>
    </row>
    <row r="915" spans="1:15" x14ac:dyDescent="0.35">
      <c r="A915" t="s">
        <v>25</v>
      </c>
      <c r="B915" t="s">
        <v>1421</v>
      </c>
      <c r="C915" t="s">
        <v>1422</v>
      </c>
      <c r="D915" t="s">
        <v>18</v>
      </c>
      <c r="E915">
        <v>32</v>
      </c>
      <c r="F915" t="s">
        <v>18</v>
      </c>
      <c r="G915">
        <v>2</v>
      </c>
      <c r="H915" t="s">
        <v>19</v>
      </c>
      <c r="I915" t="s">
        <v>20</v>
      </c>
      <c r="J915" t="s">
        <v>1423</v>
      </c>
      <c r="K915">
        <v>4.4000000000000004</v>
      </c>
      <c r="L915">
        <v>7499</v>
      </c>
      <c r="M915">
        <v>8999</v>
      </c>
      <c r="N915">
        <v>1500</v>
      </c>
      <c r="O915">
        <v>16.668518720000002</v>
      </c>
    </row>
    <row r="916" spans="1:15" x14ac:dyDescent="0.35">
      <c r="A916" t="s">
        <v>33</v>
      </c>
      <c r="B916" t="s">
        <v>383</v>
      </c>
      <c r="C916" t="s">
        <v>730</v>
      </c>
      <c r="D916" t="s">
        <v>18</v>
      </c>
      <c r="E916">
        <v>512</v>
      </c>
      <c r="F916" t="s">
        <v>18</v>
      </c>
      <c r="G916">
        <v>6</v>
      </c>
      <c r="H916" t="s">
        <v>19</v>
      </c>
      <c r="I916" t="s">
        <v>20</v>
      </c>
      <c r="J916" t="s">
        <v>384</v>
      </c>
      <c r="K916">
        <v>4.5999999999999996</v>
      </c>
      <c r="L916">
        <v>139900</v>
      </c>
      <c r="M916">
        <v>139900</v>
      </c>
      <c r="N916">
        <v>0</v>
      </c>
      <c r="O916">
        <v>0</v>
      </c>
    </row>
    <row r="917" spans="1:15" x14ac:dyDescent="0.35">
      <c r="A917" t="s">
        <v>37</v>
      </c>
      <c r="B917" t="s">
        <v>1424</v>
      </c>
      <c r="C917" t="s">
        <v>56</v>
      </c>
      <c r="D917" t="s">
        <v>18</v>
      </c>
      <c r="E917">
        <v>32</v>
      </c>
      <c r="F917" t="s">
        <v>18</v>
      </c>
      <c r="G917">
        <v>3</v>
      </c>
      <c r="H917" t="s">
        <v>19</v>
      </c>
      <c r="I917" t="s">
        <v>20</v>
      </c>
      <c r="J917" t="s">
        <v>1425</v>
      </c>
      <c r="K917">
        <v>3.8</v>
      </c>
      <c r="L917">
        <v>7299</v>
      </c>
      <c r="M917">
        <v>9999</v>
      </c>
      <c r="N917">
        <v>2700</v>
      </c>
      <c r="O917">
        <v>27.002700269999998</v>
      </c>
    </row>
    <row r="918" spans="1:15" x14ac:dyDescent="0.35">
      <c r="A918" t="s">
        <v>64</v>
      </c>
      <c r="B918" t="s">
        <v>1426</v>
      </c>
      <c r="C918" t="s">
        <v>35</v>
      </c>
      <c r="D918" t="s">
        <v>18</v>
      </c>
      <c r="E918">
        <v>32</v>
      </c>
      <c r="F918" t="s">
        <v>18</v>
      </c>
      <c r="G918">
        <v>4</v>
      </c>
      <c r="H918" t="s">
        <v>19</v>
      </c>
      <c r="I918" t="s">
        <v>20</v>
      </c>
      <c r="J918" t="s">
        <v>1427</v>
      </c>
      <c r="K918">
        <v>4.4000000000000004</v>
      </c>
      <c r="L918">
        <v>19899</v>
      </c>
      <c r="M918">
        <v>19990</v>
      </c>
      <c r="N918">
        <v>91</v>
      </c>
      <c r="O918">
        <v>0.455227614</v>
      </c>
    </row>
    <row r="919" spans="1:15" x14ac:dyDescent="0.35">
      <c r="A919" t="s">
        <v>15</v>
      </c>
      <c r="B919" t="s">
        <v>1428</v>
      </c>
      <c r="C919" t="s">
        <v>1429</v>
      </c>
      <c r="D919" t="s">
        <v>18</v>
      </c>
      <c r="E919">
        <v>64</v>
      </c>
      <c r="F919" t="s">
        <v>18</v>
      </c>
      <c r="G919">
        <v>4</v>
      </c>
      <c r="H919" t="s">
        <v>19</v>
      </c>
      <c r="I919" t="s">
        <v>20</v>
      </c>
      <c r="J919" t="s">
        <v>1430</v>
      </c>
      <c r="K919">
        <v>4.4000000000000004</v>
      </c>
      <c r="L919">
        <v>13589</v>
      </c>
      <c r="M919">
        <v>16490</v>
      </c>
      <c r="N919">
        <v>2901</v>
      </c>
      <c r="O919">
        <v>17.592480290000001</v>
      </c>
    </row>
    <row r="920" spans="1:15" x14ac:dyDescent="0.35">
      <c r="A920" t="s">
        <v>25</v>
      </c>
      <c r="B920">
        <v>3</v>
      </c>
      <c r="C920" t="s">
        <v>1431</v>
      </c>
      <c r="D920" t="s">
        <v>18</v>
      </c>
      <c r="E920">
        <v>64</v>
      </c>
      <c r="F920" t="s">
        <v>18</v>
      </c>
      <c r="G920">
        <v>3</v>
      </c>
      <c r="H920" t="s">
        <v>19</v>
      </c>
      <c r="I920" t="s">
        <v>20</v>
      </c>
      <c r="J920" t="s">
        <v>1205</v>
      </c>
      <c r="K920">
        <v>4.5</v>
      </c>
      <c r="L920">
        <v>9499</v>
      </c>
      <c r="M920">
        <v>11999</v>
      </c>
      <c r="N920">
        <v>2500</v>
      </c>
      <c r="O920">
        <v>20.83506959</v>
      </c>
    </row>
    <row r="921" spans="1:15" x14ac:dyDescent="0.35">
      <c r="A921" t="s">
        <v>50</v>
      </c>
      <c r="B921" t="s">
        <v>194</v>
      </c>
      <c r="C921" t="s">
        <v>713</v>
      </c>
      <c r="D921" t="s">
        <v>18</v>
      </c>
      <c r="E921">
        <v>128</v>
      </c>
      <c r="F921" t="s">
        <v>18</v>
      </c>
      <c r="G921">
        <v>8</v>
      </c>
      <c r="H921" t="s">
        <v>19</v>
      </c>
      <c r="I921" t="s">
        <v>20</v>
      </c>
      <c r="J921" t="s">
        <v>196</v>
      </c>
      <c r="K921">
        <v>4.4000000000000004</v>
      </c>
      <c r="L921">
        <v>39999</v>
      </c>
      <c r="M921">
        <v>39999</v>
      </c>
      <c r="N921">
        <v>0</v>
      </c>
      <c r="O921">
        <v>0</v>
      </c>
    </row>
    <row r="922" spans="1:15" x14ac:dyDescent="0.35">
      <c r="A922" t="s">
        <v>15</v>
      </c>
      <c r="B922" t="s">
        <v>1196</v>
      </c>
      <c r="C922" t="s">
        <v>107</v>
      </c>
      <c r="D922" t="s">
        <v>18</v>
      </c>
      <c r="E922">
        <v>128</v>
      </c>
      <c r="F922" t="s">
        <v>18</v>
      </c>
      <c r="G922">
        <v>8</v>
      </c>
      <c r="H922" t="s">
        <v>19</v>
      </c>
      <c r="I922" t="s">
        <v>20</v>
      </c>
      <c r="J922" t="s">
        <v>1197</v>
      </c>
      <c r="K922">
        <v>4.3</v>
      </c>
      <c r="L922">
        <v>30500</v>
      </c>
      <c r="M922">
        <v>33100</v>
      </c>
      <c r="N922">
        <v>2600</v>
      </c>
      <c r="O922">
        <v>7.8549848940000002</v>
      </c>
    </row>
    <row r="923" spans="1:15" x14ac:dyDescent="0.35">
      <c r="A923" t="s">
        <v>50</v>
      </c>
      <c r="B923" t="s">
        <v>755</v>
      </c>
      <c r="C923" t="s">
        <v>1180</v>
      </c>
      <c r="D923" t="s">
        <v>18</v>
      </c>
      <c r="E923">
        <v>128</v>
      </c>
      <c r="F923" t="s">
        <v>18</v>
      </c>
      <c r="G923">
        <v>8</v>
      </c>
      <c r="H923" t="s">
        <v>19</v>
      </c>
      <c r="I923" t="s">
        <v>20</v>
      </c>
      <c r="J923" t="s">
        <v>757</v>
      </c>
      <c r="K923">
        <v>4.3</v>
      </c>
      <c r="L923">
        <v>25684</v>
      </c>
      <c r="M923">
        <v>25684</v>
      </c>
      <c r="N923">
        <v>0</v>
      </c>
      <c r="O923">
        <v>0</v>
      </c>
    </row>
    <row r="924" spans="1:15" x14ac:dyDescent="0.35">
      <c r="A924" t="s">
        <v>33</v>
      </c>
      <c r="B924" t="s">
        <v>159</v>
      </c>
      <c r="C924" t="s">
        <v>407</v>
      </c>
      <c r="D924" t="s">
        <v>18</v>
      </c>
      <c r="E924">
        <v>256</v>
      </c>
      <c r="F924" t="s">
        <v>18</v>
      </c>
      <c r="G924">
        <v>3</v>
      </c>
      <c r="H924" t="s">
        <v>19</v>
      </c>
      <c r="I924" t="s">
        <v>20</v>
      </c>
      <c r="J924" t="s">
        <v>161</v>
      </c>
      <c r="K924">
        <v>4.5</v>
      </c>
      <c r="L924">
        <v>85400</v>
      </c>
      <c r="M924">
        <v>85400</v>
      </c>
      <c r="N924">
        <v>0</v>
      </c>
      <c r="O924">
        <v>0</v>
      </c>
    </row>
    <row r="925" spans="1:15" x14ac:dyDescent="0.35">
      <c r="A925" t="s">
        <v>15</v>
      </c>
      <c r="B925" t="s">
        <v>1432</v>
      </c>
      <c r="C925" t="s">
        <v>35</v>
      </c>
      <c r="D925" t="s">
        <v>18</v>
      </c>
      <c r="E925">
        <v>256</v>
      </c>
      <c r="F925" t="s">
        <v>18</v>
      </c>
      <c r="G925">
        <v>12</v>
      </c>
      <c r="H925" t="s">
        <v>19</v>
      </c>
      <c r="I925" t="s">
        <v>20</v>
      </c>
      <c r="J925" t="s">
        <v>1433</v>
      </c>
      <c r="K925">
        <v>0</v>
      </c>
      <c r="L925">
        <v>169999</v>
      </c>
      <c r="M925">
        <v>169999</v>
      </c>
      <c r="N925">
        <v>0</v>
      </c>
      <c r="O925">
        <v>0</v>
      </c>
    </row>
    <row r="926" spans="1:15" x14ac:dyDescent="0.35">
      <c r="A926" t="s">
        <v>33</v>
      </c>
      <c r="B926" t="s">
        <v>814</v>
      </c>
      <c r="C926" t="s">
        <v>163</v>
      </c>
      <c r="D926" t="s">
        <v>18</v>
      </c>
      <c r="E926">
        <v>64</v>
      </c>
      <c r="F926" t="s">
        <v>18</v>
      </c>
      <c r="G926">
        <v>4</v>
      </c>
      <c r="H926" t="s">
        <v>19</v>
      </c>
      <c r="I926" t="s">
        <v>20</v>
      </c>
      <c r="J926" t="s">
        <v>815</v>
      </c>
      <c r="K926">
        <v>4.7</v>
      </c>
      <c r="L926">
        <v>62999</v>
      </c>
      <c r="M926">
        <v>89900</v>
      </c>
      <c r="N926">
        <v>26901</v>
      </c>
      <c r="O926">
        <v>29.923248050000002</v>
      </c>
    </row>
    <row r="927" spans="1:15" x14ac:dyDescent="0.35">
      <c r="A927" t="s">
        <v>29</v>
      </c>
      <c r="B927" t="s">
        <v>523</v>
      </c>
      <c r="C927" t="s">
        <v>1434</v>
      </c>
      <c r="D927" t="s">
        <v>18</v>
      </c>
      <c r="E927">
        <v>256</v>
      </c>
      <c r="F927" t="s">
        <v>18</v>
      </c>
      <c r="G927">
        <v>8</v>
      </c>
      <c r="H927" t="s">
        <v>19</v>
      </c>
      <c r="I927" t="s">
        <v>20</v>
      </c>
      <c r="J927" t="s">
        <v>524</v>
      </c>
      <c r="K927">
        <v>4.2</v>
      </c>
      <c r="L927">
        <v>16999</v>
      </c>
      <c r="M927">
        <v>19999</v>
      </c>
      <c r="N927">
        <v>3000</v>
      </c>
      <c r="O927">
        <v>15.00075004</v>
      </c>
    </row>
    <row r="928" spans="1:15" x14ac:dyDescent="0.35">
      <c r="A928" t="s">
        <v>22</v>
      </c>
      <c r="B928">
        <v>6.2</v>
      </c>
      <c r="C928" t="s">
        <v>35</v>
      </c>
      <c r="D928" t="s">
        <v>18</v>
      </c>
      <c r="E928">
        <v>64</v>
      </c>
      <c r="F928" t="s">
        <v>18</v>
      </c>
      <c r="G928">
        <v>4</v>
      </c>
      <c r="H928" t="s">
        <v>19</v>
      </c>
      <c r="I928" t="s">
        <v>20</v>
      </c>
      <c r="J928" t="s">
        <v>1435</v>
      </c>
      <c r="K928">
        <v>4.2</v>
      </c>
      <c r="L928">
        <v>12849</v>
      </c>
      <c r="M928">
        <v>18999</v>
      </c>
      <c r="N928">
        <v>6150</v>
      </c>
      <c r="O928">
        <v>32.370124740000001</v>
      </c>
    </row>
    <row r="929" spans="1:15" x14ac:dyDescent="0.35">
      <c r="A929" t="s">
        <v>124</v>
      </c>
      <c r="B929" t="s">
        <v>219</v>
      </c>
      <c r="C929" t="s">
        <v>80</v>
      </c>
      <c r="D929" t="s">
        <v>18</v>
      </c>
      <c r="E929">
        <v>128</v>
      </c>
      <c r="F929" t="s">
        <v>18</v>
      </c>
      <c r="G929">
        <v>4</v>
      </c>
      <c r="H929" t="s">
        <v>19</v>
      </c>
      <c r="I929" t="s">
        <v>20</v>
      </c>
      <c r="J929" t="s">
        <v>220</v>
      </c>
      <c r="K929">
        <v>3.9</v>
      </c>
      <c r="L929">
        <v>17999</v>
      </c>
      <c r="M929">
        <v>17999</v>
      </c>
      <c r="N929">
        <v>0</v>
      </c>
      <c r="O929">
        <v>0</v>
      </c>
    </row>
    <row r="930" spans="1:15" x14ac:dyDescent="0.35">
      <c r="A930" t="s">
        <v>37</v>
      </c>
      <c r="B930" t="s">
        <v>1436</v>
      </c>
      <c r="C930" t="s">
        <v>334</v>
      </c>
      <c r="D930" t="s">
        <v>18</v>
      </c>
      <c r="E930">
        <v>16</v>
      </c>
      <c r="F930" t="s">
        <v>18</v>
      </c>
      <c r="G930">
        <v>2</v>
      </c>
      <c r="H930" t="s">
        <v>19</v>
      </c>
      <c r="I930" t="s">
        <v>20</v>
      </c>
      <c r="J930" t="s">
        <v>1437</v>
      </c>
      <c r="K930">
        <v>4</v>
      </c>
      <c r="L930">
        <v>4489</v>
      </c>
      <c r="M930">
        <v>9999</v>
      </c>
      <c r="N930">
        <v>5510</v>
      </c>
      <c r="O930">
        <v>55.105510549999998</v>
      </c>
    </row>
    <row r="931" spans="1:15" x14ac:dyDescent="0.35">
      <c r="A931" t="s">
        <v>33</v>
      </c>
      <c r="B931" t="s">
        <v>406</v>
      </c>
      <c r="C931" t="s">
        <v>163</v>
      </c>
      <c r="D931" t="s">
        <v>18</v>
      </c>
      <c r="E931">
        <v>32</v>
      </c>
      <c r="F931" t="s">
        <v>18</v>
      </c>
      <c r="G931">
        <v>2</v>
      </c>
      <c r="H931" t="s">
        <v>19</v>
      </c>
      <c r="I931" t="s">
        <v>20</v>
      </c>
      <c r="J931" t="s">
        <v>408</v>
      </c>
      <c r="K931">
        <v>4.4000000000000004</v>
      </c>
      <c r="L931">
        <v>34900</v>
      </c>
      <c r="M931">
        <v>34900</v>
      </c>
      <c r="N931">
        <v>0</v>
      </c>
      <c r="O931">
        <v>0</v>
      </c>
    </row>
    <row r="932" spans="1:15" x14ac:dyDescent="0.35">
      <c r="A932" t="s">
        <v>82</v>
      </c>
      <c r="B932" t="s">
        <v>802</v>
      </c>
      <c r="C932" t="s">
        <v>1438</v>
      </c>
      <c r="D932" t="s">
        <v>18</v>
      </c>
      <c r="E932">
        <v>128</v>
      </c>
      <c r="F932" t="s">
        <v>18</v>
      </c>
      <c r="G932">
        <v>4</v>
      </c>
      <c r="H932" t="s">
        <v>19</v>
      </c>
      <c r="I932" t="s">
        <v>20</v>
      </c>
      <c r="J932" t="s">
        <v>803</v>
      </c>
      <c r="K932">
        <v>4.2</v>
      </c>
      <c r="L932">
        <v>10999</v>
      </c>
      <c r="M932">
        <v>16999</v>
      </c>
      <c r="N932">
        <v>6000</v>
      </c>
      <c r="O932">
        <v>35.296193889999998</v>
      </c>
    </row>
    <row r="933" spans="1:15" x14ac:dyDescent="0.35">
      <c r="A933" t="s">
        <v>64</v>
      </c>
      <c r="B933" t="s">
        <v>1439</v>
      </c>
      <c r="C933" t="s">
        <v>1440</v>
      </c>
      <c r="D933" t="s">
        <v>18</v>
      </c>
      <c r="E933">
        <v>32</v>
      </c>
      <c r="F933" t="s">
        <v>18</v>
      </c>
      <c r="G933">
        <v>4</v>
      </c>
      <c r="H933" t="s">
        <v>19</v>
      </c>
      <c r="I933" t="s">
        <v>20</v>
      </c>
      <c r="J933" t="s">
        <v>1441</v>
      </c>
      <c r="K933">
        <v>4.4000000000000004</v>
      </c>
      <c r="L933">
        <v>15990</v>
      </c>
      <c r="M933">
        <v>15990</v>
      </c>
      <c r="N933">
        <v>0</v>
      </c>
      <c r="O933">
        <v>0</v>
      </c>
    </row>
    <row r="934" spans="1:15" x14ac:dyDescent="0.35">
      <c r="A934" t="s">
        <v>25</v>
      </c>
      <c r="B934" t="s">
        <v>127</v>
      </c>
      <c r="C934" t="s">
        <v>91</v>
      </c>
      <c r="D934" t="s">
        <v>18</v>
      </c>
      <c r="E934">
        <v>256</v>
      </c>
      <c r="F934" t="s">
        <v>18</v>
      </c>
      <c r="G934">
        <v>8</v>
      </c>
      <c r="H934" t="s">
        <v>19</v>
      </c>
      <c r="I934" t="s">
        <v>20</v>
      </c>
      <c r="J934" t="s">
        <v>128</v>
      </c>
      <c r="K934">
        <v>4.3</v>
      </c>
      <c r="L934">
        <v>29999</v>
      </c>
      <c r="M934">
        <v>31999</v>
      </c>
      <c r="N934">
        <v>2000</v>
      </c>
      <c r="O934">
        <v>6.2501953190000004</v>
      </c>
    </row>
    <row r="935" spans="1:15" x14ac:dyDescent="0.35">
      <c r="A935" t="s">
        <v>185</v>
      </c>
      <c r="B935" t="s">
        <v>1442</v>
      </c>
      <c r="C935" t="s">
        <v>187</v>
      </c>
      <c r="D935" t="s">
        <v>18</v>
      </c>
      <c r="E935">
        <v>8</v>
      </c>
      <c r="F935" t="s">
        <v>18</v>
      </c>
      <c r="G935">
        <v>2</v>
      </c>
      <c r="H935" t="s">
        <v>19</v>
      </c>
      <c r="I935" t="s">
        <v>20</v>
      </c>
      <c r="J935" t="s">
        <v>1443</v>
      </c>
      <c r="K935">
        <v>4.0999999999999996</v>
      </c>
      <c r="L935">
        <v>6590</v>
      </c>
      <c r="M935">
        <v>6590</v>
      </c>
      <c r="N935">
        <v>0</v>
      </c>
      <c r="O935">
        <v>0</v>
      </c>
    </row>
    <row r="936" spans="1:15" x14ac:dyDescent="0.35">
      <c r="A936" t="s">
        <v>185</v>
      </c>
      <c r="B936" t="s">
        <v>1444</v>
      </c>
      <c r="C936" t="s">
        <v>35</v>
      </c>
      <c r="D936" t="s">
        <v>18</v>
      </c>
      <c r="E936">
        <v>32</v>
      </c>
      <c r="F936" t="s">
        <v>18</v>
      </c>
      <c r="G936">
        <v>3</v>
      </c>
      <c r="H936" t="s">
        <v>19</v>
      </c>
      <c r="I936" t="s">
        <v>20</v>
      </c>
      <c r="J936" t="s">
        <v>1445</v>
      </c>
      <c r="K936">
        <v>4</v>
      </c>
      <c r="L936">
        <v>7690</v>
      </c>
      <c r="M936">
        <v>7799</v>
      </c>
      <c r="N936">
        <v>109</v>
      </c>
      <c r="O936">
        <v>1.3976150789999999</v>
      </c>
    </row>
    <row r="937" spans="1:15" x14ac:dyDescent="0.35">
      <c r="A937" t="s">
        <v>15</v>
      </c>
      <c r="B937" t="s">
        <v>1446</v>
      </c>
      <c r="C937" t="s">
        <v>35</v>
      </c>
      <c r="D937" t="s">
        <v>18</v>
      </c>
      <c r="E937">
        <v>128</v>
      </c>
      <c r="F937" t="s">
        <v>18</v>
      </c>
      <c r="G937">
        <v>6</v>
      </c>
      <c r="H937" t="s">
        <v>19</v>
      </c>
      <c r="I937" t="s">
        <v>20</v>
      </c>
      <c r="J937" t="s">
        <v>1447</v>
      </c>
      <c r="K937">
        <v>4.4000000000000004</v>
      </c>
      <c r="L937">
        <v>24600</v>
      </c>
      <c r="M937">
        <v>24600</v>
      </c>
      <c r="N937">
        <v>0</v>
      </c>
      <c r="O937">
        <v>0</v>
      </c>
    </row>
    <row r="938" spans="1:15" x14ac:dyDescent="0.35">
      <c r="A938" t="s">
        <v>82</v>
      </c>
      <c r="B938" t="s">
        <v>1448</v>
      </c>
      <c r="C938" t="s">
        <v>1449</v>
      </c>
      <c r="D938" t="s">
        <v>18</v>
      </c>
      <c r="E938">
        <v>64</v>
      </c>
      <c r="F938" t="s">
        <v>18</v>
      </c>
      <c r="G938">
        <v>4</v>
      </c>
      <c r="H938" t="s">
        <v>19</v>
      </c>
      <c r="I938" t="s">
        <v>20</v>
      </c>
      <c r="J938" t="s">
        <v>1450</v>
      </c>
      <c r="K938">
        <v>4.3</v>
      </c>
      <c r="L938">
        <v>15999</v>
      </c>
      <c r="M938">
        <v>15999</v>
      </c>
      <c r="N938">
        <v>0</v>
      </c>
      <c r="O938">
        <v>0</v>
      </c>
    </row>
    <row r="939" spans="1:15" x14ac:dyDescent="0.35">
      <c r="A939" t="s">
        <v>25</v>
      </c>
      <c r="B939" t="s">
        <v>521</v>
      </c>
      <c r="C939" t="s">
        <v>1451</v>
      </c>
      <c r="D939" t="s">
        <v>18</v>
      </c>
      <c r="E939">
        <v>128</v>
      </c>
      <c r="F939" t="s">
        <v>18</v>
      </c>
      <c r="G939">
        <v>8</v>
      </c>
      <c r="H939" t="s">
        <v>19</v>
      </c>
      <c r="I939" t="s">
        <v>20</v>
      </c>
      <c r="J939" t="s">
        <v>522</v>
      </c>
      <c r="K939">
        <v>4.5</v>
      </c>
      <c r="L939">
        <v>20999</v>
      </c>
      <c r="M939">
        <v>20999</v>
      </c>
      <c r="N939">
        <v>0</v>
      </c>
      <c r="O939">
        <v>0</v>
      </c>
    </row>
    <row r="940" spans="1:15" x14ac:dyDescent="0.35">
      <c r="A940" t="s">
        <v>15</v>
      </c>
      <c r="B940" t="s">
        <v>71</v>
      </c>
      <c r="C940" t="s">
        <v>80</v>
      </c>
      <c r="D940" t="s">
        <v>18</v>
      </c>
      <c r="E940">
        <v>8</v>
      </c>
      <c r="F940" t="s">
        <v>18</v>
      </c>
      <c r="G940">
        <v>1</v>
      </c>
      <c r="H940" t="s">
        <v>19</v>
      </c>
      <c r="I940" t="s">
        <v>20</v>
      </c>
      <c r="J940" t="s">
        <v>73</v>
      </c>
      <c r="K940">
        <v>4.2</v>
      </c>
      <c r="L940">
        <v>6500</v>
      </c>
      <c r="M940">
        <v>6500</v>
      </c>
      <c r="N940">
        <v>0</v>
      </c>
      <c r="O940">
        <v>0</v>
      </c>
    </row>
    <row r="941" spans="1:15" x14ac:dyDescent="0.35">
      <c r="A941" t="s">
        <v>22</v>
      </c>
      <c r="B941">
        <v>6.1</v>
      </c>
      <c r="C941" t="s">
        <v>72</v>
      </c>
      <c r="D941" t="s">
        <v>18</v>
      </c>
      <c r="E941">
        <v>64</v>
      </c>
      <c r="F941" t="s">
        <v>18</v>
      </c>
      <c r="G941">
        <v>4</v>
      </c>
      <c r="H941" t="s">
        <v>19</v>
      </c>
      <c r="I941" t="s">
        <v>20</v>
      </c>
      <c r="J941" t="s">
        <v>847</v>
      </c>
      <c r="K941">
        <v>4</v>
      </c>
      <c r="L941">
        <v>18300</v>
      </c>
      <c r="M941">
        <v>18300</v>
      </c>
      <c r="N941">
        <v>0</v>
      </c>
      <c r="O941">
        <v>0</v>
      </c>
    </row>
    <row r="942" spans="1:15" x14ac:dyDescent="0.35">
      <c r="A942" t="s">
        <v>37</v>
      </c>
      <c r="B942" t="s">
        <v>966</v>
      </c>
      <c r="C942" t="s">
        <v>407</v>
      </c>
      <c r="D942" t="s">
        <v>18</v>
      </c>
      <c r="E942">
        <v>32</v>
      </c>
      <c r="F942" t="s">
        <v>18</v>
      </c>
      <c r="G942">
        <v>3</v>
      </c>
      <c r="H942" t="s">
        <v>19</v>
      </c>
      <c r="I942" t="s">
        <v>20</v>
      </c>
      <c r="J942" t="s">
        <v>967</v>
      </c>
      <c r="K942">
        <v>3.8</v>
      </c>
      <c r="L942">
        <v>6600</v>
      </c>
      <c r="M942">
        <v>6600</v>
      </c>
      <c r="N942">
        <v>0</v>
      </c>
      <c r="O942">
        <v>0</v>
      </c>
    </row>
    <row r="943" spans="1:15" x14ac:dyDescent="0.35">
      <c r="A943" t="s">
        <v>324</v>
      </c>
      <c r="B943" t="s">
        <v>709</v>
      </c>
      <c r="C943" t="s">
        <v>710</v>
      </c>
      <c r="D943" t="s">
        <v>18</v>
      </c>
      <c r="E943">
        <v>64</v>
      </c>
      <c r="F943" t="s">
        <v>18</v>
      </c>
      <c r="G943">
        <v>6</v>
      </c>
      <c r="H943" t="s">
        <v>19</v>
      </c>
      <c r="I943" t="s">
        <v>20</v>
      </c>
      <c r="J943" t="s">
        <v>711</v>
      </c>
      <c r="K943">
        <v>4.4000000000000004</v>
      </c>
      <c r="L943">
        <v>10499</v>
      </c>
      <c r="M943">
        <v>12999</v>
      </c>
      <c r="N943">
        <v>2500</v>
      </c>
      <c r="O943">
        <v>19.232248630000001</v>
      </c>
    </row>
    <row r="944" spans="1:15" x14ac:dyDescent="0.35">
      <c r="A944" t="s">
        <v>124</v>
      </c>
      <c r="B944" t="s">
        <v>1452</v>
      </c>
      <c r="C944" t="s">
        <v>1453</v>
      </c>
      <c r="D944" t="s">
        <v>18</v>
      </c>
      <c r="E944">
        <v>8</v>
      </c>
      <c r="F944" t="s">
        <v>18</v>
      </c>
      <c r="G944">
        <v>2</v>
      </c>
      <c r="H944" t="s">
        <v>19</v>
      </c>
      <c r="I944" t="s">
        <v>20</v>
      </c>
      <c r="J944" t="s">
        <v>1454</v>
      </c>
      <c r="K944">
        <v>4.0999999999999996</v>
      </c>
      <c r="L944">
        <v>27390</v>
      </c>
      <c r="M944">
        <v>27390</v>
      </c>
      <c r="N944">
        <v>0</v>
      </c>
      <c r="O944">
        <v>0</v>
      </c>
    </row>
    <row r="945" spans="1:15" x14ac:dyDescent="0.35">
      <c r="A945" t="s">
        <v>22</v>
      </c>
      <c r="B945">
        <v>6310</v>
      </c>
      <c r="C945" t="s">
        <v>35</v>
      </c>
      <c r="D945" t="s">
        <v>39</v>
      </c>
      <c r="E945">
        <v>16</v>
      </c>
      <c r="F945" t="s">
        <v>39</v>
      </c>
      <c r="G945">
        <v>8</v>
      </c>
      <c r="H945" t="s">
        <v>19</v>
      </c>
      <c r="I945" t="s">
        <v>20</v>
      </c>
      <c r="J945" t="s">
        <v>930</v>
      </c>
      <c r="K945">
        <v>0</v>
      </c>
      <c r="L945">
        <v>4189</v>
      </c>
      <c r="M945">
        <v>4189</v>
      </c>
      <c r="N945">
        <v>0</v>
      </c>
      <c r="O945">
        <v>0</v>
      </c>
    </row>
    <row r="946" spans="1:15" x14ac:dyDescent="0.35">
      <c r="A946" t="s">
        <v>22</v>
      </c>
      <c r="B946">
        <v>105</v>
      </c>
      <c r="C946" t="s">
        <v>35</v>
      </c>
      <c r="D946" t="s">
        <v>39</v>
      </c>
      <c r="E946">
        <v>2</v>
      </c>
      <c r="F946" t="s">
        <v>39</v>
      </c>
      <c r="G946">
        <v>32</v>
      </c>
      <c r="H946" t="s">
        <v>19</v>
      </c>
      <c r="I946" t="s">
        <v>20</v>
      </c>
      <c r="J946" t="s">
        <v>1455</v>
      </c>
      <c r="K946">
        <v>4.0999999999999996</v>
      </c>
      <c r="L946">
        <v>1344</v>
      </c>
      <c r="M946">
        <v>1344</v>
      </c>
      <c r="N946">
        <v>0</v>
      </c>
      <c r="O946">
        <v>0</v>
      </c>
    </row>
    <row r="947" spans="1:15" x14ac:dyDescent="0.35">
      <c r="A947" t="s">
        <v>50</v>
      </c>
      <c r="B947" t="s">
        <v>1456</v>
      </c>
      <c r="C947" t="s">
        <v>713</v>
      </c>
      <c r="D947" t="s">
        <v>18</v>
      </c>
      <c r="E947">
        <v>128</v>
      </c>
      <c r="F947" t="s">
        <v>18</v>
      </c>
      <c r="G947">
        <v>6</v>
      </c>
      <c r="H947" t="s">
        <v>19</v>
      </c>
      <c r="I947" t="s">
        <v>20</v>
      </c>
      <c r="J947" t="s">
        <v>1457</v>
      </c>
      <c r="K947">
        <v>4.2</v>
      </c>
      <c r="L947">
        <v>32999</v>
      </c>
      <c r="M947">
        <v>39999</v>
      </c>
      <c r="N947">
        <v>7000</v>
      </c>
      <c r="O947">
        <v>17.500437510000001</v>
      </c>
    </row>
    <row r="948" spans="1:15" x14ac:dyDescent="0.35">
      <c r="A948" t="s">
        <v>25</v>
      </c>
      <c r="B948" t="s">
        <v>127</v>
      </c>
      <c r="C948" t="s">
        <v>91</v>
      </c>
      <c r="D948" t="s">
        <v>18</v>
      </c>
      <c r="E948">
        <v>256</v>
      </c>
      <c r="F948" t="s">
        <v>18</v>
      </c>
      <c r="G948">
        <v>12</v>
      </c>
      <c r="H948" t="s">
        <v>19</v>
      </c>
      <c r="I948" t="s">
        <v>20</v>
      </c>
      <c r="J948" t="s">
        <v>128</v>
      </c>
      <c r="K948">
        <v>4.2</v>
      </c>
      <c r="L948">
        <v>32999</v>
      </c>
      <c r="M948">
        <v>34999</v>
      </c>
      <c r="N948">
        <v>2000</v>
      </c>
      <c r="O948">
        <v>5.7144489839999997</v>
      </c>
    </row>
    <row r="949" spans="1:15" x14ac:dyDescent="0.35">
      <c r="A949" t="s">
        <v>22</v>
      </c>
      <c r="B949" t="s">
        <v>1458</v>
      </c>
      <c r="C949" t="s">
        <v>1459</v>
      </c>
      <c r="D949" t="s">
        <v>18</v>
      </c>
      <c r="E949">
        <v>64</v>
      </c>
      <c r="F949" t="s">
        <v>18</v>
      </c>
      <c r="G949">
        <v>4</v>
      </c>
      <c r="H949" t="s">
        <v>19</v>
      </c>
      <c r="I949" t="s">
        <v>20</v>
      </c>
      <c r="J949" t="s">
        <v>1460</v>
      </c>
      <c r="K949">
        <v>4.3</v>
      </c>
      <c r="L949">
        <v>15999</v>
      </c>
      <c r="M949">
        <v>15999</v>
      </c>
      <c r="N949">
        <v>0</v>
      </c>
      <c r="O949">
        <v>0</v>
      </c>
    </row>
    <row r="950" spans="1:15" x14ac:dyDescent="0.35">
      <c r="A950" t="s">
        <v>78</v>
      </c>
      <c r="B950" t="s">
        <v>502</v>
      </c>
      <c r="C950" t="s">
        <v>84</v>
      </c>
      <c r="D950" t="s">
        <v>18</v>
      </c>
      <c r="E950">
        <v>32</v>
      </c>
      <c r="F950" t="s">
        <v>18</v>
      </c>
      <c r="G950">
        <v>3</v>
      </c>
      <c r="H950" t="s">
        <v>19</v>
      </c>
      <c r="I950" t="s">
        <v>20</v>
      </c>
      <c r="J950" t="s">
        <v>503</v>
      </c>
      <c r="K950">
        <v>4</v>
      </c>
      <c r="L950">
        <v>17999</v>
      </c>
      <c r="M950">
        <v>17999</v>
      </c>
      <c r="N950">
        <v>0</v>
      </c>
      <c r="O950">
        <v>0</v>
      </c>
    </row>
    <row r="951" spans="1:15" x14ac:dyDescent="0.35">
      <c r="A951" t="s">
        <v>25</v>
      </c>
      <c r="B951" t="s">
        <v>254</v>
      </c>
      <c r="C951" t="s">
        <v>1461</v>
      </c>
      <c r="D951" t="s">
        <v>18</v>
      </c>
      <c r="E951">
        <v>128</v>
      </c>
      <c r="F951" t="s">
        <v>18</v>
      </c>
      <c r="G951">
        <v>8</v>
      </c>
      <c r="H951" t="s">
        <v>19</v>
      </c>
      <c r="I951" t="s">
        <v>20</v>
      </c>
      <c r="J951" t="s">
        <v>256</v>
      </c>
      <c r="K951">
        <v>4.5</v>
      </c>
      <c r="L951">
        <v>16999</v>
      </c>
      <c r="M951">
        <v>17999</v>
      </c>
      <c r="N951">
        <v>1000</v>
      </c>
      <c r="O951">
        <v>5.5558642149999997</v>
      </c>
    </row>
    <row r="952" spans="1:15" x14ac:dyDescent="0.35">
      <c r="A952" t="s">
        <v>33</v>
      </c>
      <c r="B952" t="s">
        <v>1044</v>
      </c>
      <c r="C952" t="s">
        <v>500</v>
      </c>
      <c r="D952" t="s">
        <v>18</v>
      </c>
      <c r="E952">
        <v>64</v>
      </c>
      <c r="F952" t="s">
        <v>18</v>
      </c>
      <c r="G952">
        <v>1</v>
      </c>
      <c r="H952" t="s">
        <v>19</v>
      </c>
      <c r="I952" t="s">
        <v>20</v>
      </c>
      <c r="J952" t="s">
        <v>1045</v>
      </c>
      <c r="K952">
        <v>4.4000000000000004</v>
      </c>
      <c r="L952">
        <v>44999</v>
      </c>
      <c r="M952">
        <v>44999</v>
      </c>
      <c r="N952">
        <v>0</v>
      </c>
      <c r="O952">
        <v>0</v>
      </c>
    </row>
    <row r="953" spans="1:15" x14ac:dyDescent="0.35">
      <c r="A953" t="s">
        <v>50</v>
      </c>
      <c r="B953" t="s">
        <v>1086</v>
      </c>
      <c r="C953" t="s">
        <v>114</v>
      </c>
      <c r="D953" t="s">
        <v>18</v>
      </c>
      <c r="E953">
        <v>128</v>
      </c>
      <c r="F953" t="s">
        <v>18</v>
      </c>
      <c r="G953">
        <v>6</v>
      </c>
      <c r="H953" t="s">
        <v>19</v>
      </c>
      <c r="I953" t="s">
        <v>20</v>
      </c>
      <c r="J953" t="s">
        <v>1088</v>
      </c>
      <c r="K953">
        <v>4.3</v>
      </c>
      <c r="L953">
        <v>22950</v>
      </c>
      <c r="M953">
        <v>24198</v>
      </c>
      <c r="N953">
        <v>1248</v>
      </c>
      <c r="O953">
        <v>5.1574510289999997</v>
      </c>
    </row>
    <row r="954" spans="1:15" x14ac:dyDescent="0.35">
      <c r="A954" t="s">
        <v>25</v>
      </c>
      <c r="B954" t="s">
        <v>312</v>
      </c>
      <c r="C954" t="s">
        <v>1462</v>
      </c>
      <c r="D954" t="s">
        <v>18</v>
      </c>
      <c r="E954">
        <v>128</v>
      </c>
      <c r="F954" t="s">
        <v>18</v>
      </c>
      <c r="G954">
        <v>4</v>
      </c>
      <c r="H954" t="s">
        <v>19</v>
      </c>
      <c r="I954" t="s">
        <v>20</v>
      </c>
      <c r="J954" t="s">
        <v>314</v>
      </c>
      <c r="K954">
        <v>4.5</v>
      </c>
      <c r="L954">
        <v>12999</v>
      </c>
      <c r="M954">
        <v>14999</v>
      </c>
      <c r="N954">
        <v>2000</v>
      </c>
      <c r="O954">
        <v>13.334222280000001</v>
      </c>
    </row>
    <row r="955" spans="1:15" x14ac:dyDescent="0.35">
      <c r="A955" t="s">
        <v>15</v>
      </c>
      <c r="B955" t="s">
        <v>1463</v>
      </c>
      <c r="C955" t="s">
        <v>88</v>
      </c>
      <c r="D955" t="s">
        <v>18</v>
      </c>
      <c r="E955">
        <v>32</v>
      </c>
      <c r="F955" t="s">
        <v>18</v>
      </c>
      <c r="G955">
        <v>2</v>
      </c>
      <c r="H955" t="s">
        <v>19</v>
      </c>
      <c r="I955" t="s">
        <v>20</v>
      </c>
      <c r="J955" t="s">
        <v>1464</v>
      </c>
      <c r="K955">
        <v>4.2</v>
      </c>
      <c r="L955">
        <v>33500</v>
      </c>
      <c r="M955">
        <v>33500</v>
      </c>
      <c r="N955">
        <v>0</v>
      </c>
      <c r="O955">
        <v>0</v>
      </c>
    </row>
    <row r="956" spans="1:15" x14ac:dyDescent="0.35">
      <c r="A956" t="s">
        <v>50</v>
      </c>
      <c r="B956" t="s">
        <v>1465</v>
      </c>
      <c r="C956" t="s">
        <v>1466</v>
      </c>
      <c r="D956" t="s">
        <v>18</v>
      </c>
      <c r="E956">
        <v>256</v>
      </c>
      <c r="F956" t="s">
        <v>18</v>
      </c>
      <c r="G956">
        <v>8</v>
      </c>
      <c r="H956" t="s">
        <v>19</v>
      </c>
      <c r="I956" t="s">
        <v>20</v>
      </c>
      <c r="J956" t="s">
        <v>1467</v>
      </c>
      <c r="K956">
        <v>4.2</v>
      </c>
      <c r="L956">
        <v>54999</v>
      </c>
      <c r="M956">
        <v>59999</v>
      </c>
      <c r="N956">
        <v>5000</v>
      </c>
      <c r="O956">
        <v>8.3334722249999995</v>
      </c>
    </row>
    <row r="957" spans="1:15" x14ac:dyDescent="0.35">
      <c r="A957" t="s">
        <v>37</v>
      </c>
      <c r="B957" t="s">
        <v>1468</v>
      </c>
      <c r="C957" t="s">
        <v>72</v>
      </c>
      <c r="D957" t="s">
        <v>18</v>
      </c>
      <c r="E957">
        <v>32</v>
      </c>
      <c r="F957" t="s">
        <v>18</v>
      </c>
      <c r="G957">
        <v>3</v>
      </c>
      <c r="H957" t="s">
        <v>19</v>
      </c>
      <c r="I957" t="s">
        <v>20</v>
      </c>
      <c r="J957" t="s">
        <v>1469</v>
      </c>
      <c r="K957">
        <v>3.9</v>
      </c>
      <c r="L957">
        <v>13649</v>
      </c>
      <c r="M957">
        <v>13649</v>
      </c>
      <c r="N957">
        <v>0</v>
      </c>
      <c r="O957">
        <v>0</v>
      </c>
    </row>
    <row r="958" spans="1:15" x14ac:dyDescent="0.35">
      <c r="A958" t="s">
        <v>124</v>
      </c>
      <c r="B958" t="s">
        <v>1470</v>
      </c>
      <c r="C958" t="s">
        <v>1471</v>
      </c>
      <c r="D958" t="s">
        <v>18</v>
      </c>
      <c r="E958">
        <v>16</v>
      </c>
      <c r="F958" t="s">
        <v>18</v>
      </c>
      <c r="G958">
        <v>2</v>
      </c>
      <c r="H958" t="s">
        <v>19</v>
      </c>
      <c r="I958" t="s">
        <v>20</v>
      </c>
      <c r="J958" t="s">
        <v>1472</v>
      </c>
      <c r="K958">
        <v>3.8</v>
      </c>
      <c r="L958">
        <v>12570</v>
      </c>
      <c r="M958">
        <v>12570</v>
      </c>
      <c r="N958">
        <v>0</v>
      </c>
      <c r="O958">
        <v>0</v>
      </c>
    </row>
    <row r="959" spans="1:15" x14ac:dyDescent="0.35">
      <c r="A959" t="s">
        <v>25</v>
      </c>
      <c r="B959" t="s">
        <v>941</v>
      </c>
      <c r="C959" t="s">
        <v>771</v>
      </c>
      <c r="D959" t="s">
        <v>18</v>
      </c>
      <c r="E959">
        <v>32</v>
      </c>
      <c r="F959" t="s">
        <v>18</v>
      </c>
      <c r="G959">
        <v>3</v>
      </c>
      <c r="H959" t="s">
        <v>19</v>
      </c>
      <c r="I959" t="s">
        <v>20</v>
      </c>
      <c r="J959" t="s">
        <v>942</v>
      </c>
      <c r="K959">
        <v>4.4000000000000004</v>
      </c>
      <c r="L959">
        <v>8999</v>
      </c>
      <c r="M959">
        <v>10999</v>
      </c>
      <c r="N959">
        <v>2000</v>
      </c>
      <c r="O959">
        <v>18.183471220000001</v>
      </c>
    </row>
    <row r="960" spans="1:15" x14ac:dyDescent="0.35">
      <c r="A960" t="s">
        <v>29</v>
      </c>
      <c r="B960" t="s">
        <v>1184</v>
      </c>
      <c r="C960" t="s">
        <v>890</v>
      </c>
      <c r="D960" t="s">
        <v>18</v>
      </c>
      <c r="E960">
        <v>32</v>
      </c>
      <c r="F960" t="s">
        <v>18</v>
      </c>
      <c r="G960">
        <v>2</v>
      </c>
      <c r="H960" t="s">
        <v>19</v>
      </c>
      <c r="I960" t="s">
        <v>20</v>
      </c>
      <c r="J960" t="s">
        <v>1186</v>
      </c>
      <c r="K960">
        <v>4.2</v>
      </c>
      <c r="L960">
        <v>7999</v>
      </c>
      <c r="M960">
        <v>7999</v>
      </c>
      <c r="N960">
        <v>0</v>
      </c>
      <c r="O960">
        <v>0</v>
      </c>
    </row>
    <row r="961" spans="1:15" x14ac:dyDescent="0.35">
      <c r="A961" t="s">
        <v>22</v>
      </c>
      <c r="B961" t="s">
        <v>598</v>
      </c>
      <c r="C961" t="s">
        <v>1115</v>
      </c>
      <c r="D961" t="s">
        <v>18</v>
      </c>
      <c r="E961">
        <v>16</v>
      </c>
      <c r="F961" t="s">
        <v>18</v>
      </c>
      <c r="G961">
        <v>2</v>
      </c>
      <c r="H961" t="s">
        <v>19</v>
      </c>
      <c r="I961" t="s">
        <v>20</v>
      </c>
      <c r="J961" t="s">
        <v>944</v>
      </c>
      <c r="K961">
        <v>3.7</v>
      </c>
      <c r="L961">
        <v>7299</v>
      </c>
      <c r="M961">
        <v>7299</v>
      </c>
      <c r="N961">
        <v>0</v>
      </c>
      <c r="O961">
        <v>0</v>
      </c>
    </row>
    <row r="962" spans="1:15" x14ac:dyDescent="0.35">
      <c r="A962" t="s">
        <v>22</v>
      </c>
      <c r="B962">
        <v>6.1</v>
      </c>
      <c r="C962" t="s">
        <v>88</v>
      </c>
      <c r="D962" t="s">
        <v>18</v>
      </c>
      <c r="E962">
        <v>32</v>
      </c>
      <c r="F962" t="s">
        <v>18</v>
      </c>
      <c r="G962">
        <v>4</v>
      </c>
      <c r="H962" t="s">
        <v>19</v>
      </c>
      <c r="I962" t="s">
        <v>20</v>
      </c>
      <c r="J962" t="s">
        <v>847</v>
      </c>
      <c r="K962">
        <v>4</v>
      </c>
      <c r="L962">
        <v>17000</v>
      </c>
      <c r="M962">
        <v>17000</v>
      </c>
      <c r="N962">
        <v>0</v>
      </c>
      <c r="O962">
        <v>0</v>
      </c>
    </row>
    <row r="963" spans="1:15" x14ac:dyDescent="0.35">
      <c r="A963" t="s">
        <v>137</v>
      </c>
      <c r="B963" t="s">
        <v>623</v>
      </c>
      <c r="C963" t="s">
        <v>1473</v>
      </c>
      <c r="D963" t="s">
        <v>18</v>
      </c>
      <c r="E963">
        <v>128</v>
      </c>
      <c r="F963" t="s">
        <v>18</v>
      </c>
      <c r="G963">
        <v>4</v>
      </c>
      <c r="H963" t="s">
        <v>19</v>
      </c>
      <c r="I963" t="s">
        <v>20</v>
      </c>
      <c r="J963" t="s">
        <v>624</v>
      </c>
      <c r="K963">
        <v>4.5999999999999996</v>
      </c>
      <c r="L963">
        <v>92000</v>
      </c>
      <c r="M963">
        <v>92000</v>
      </c>
      <c r="N963">
        <v>0</v>
      </c>
      <c r="O963">
        <v>0</v>
      </c>
    </row>
    <row r="964" spans="1:15" x14ac:dyDescent="0.35">
      <c r="A964" t="s">
        <v>33</v>
      </c>
      <c r="B964" t="s">
        <v>159</v>
      </c>
      <c r="C964" t="s">
        <v>72</v>
      </c>
      <c r="D964" t="s">
        <v>18</v>
      </c>
      <c r="E964">
        <v>32</v>
      </c>
      <c r="F964" t="s">
        <v>18</v>
      </c>
      <c r="G964">
        <v>3</v>
      </c>
      <c r="H964" t="s">
        <v>19</v>
      </c>
      <c r="I964" t="s">
        <v>20</v>
      </c>
      <c r="J964" t="s">
        <v>161</v>
      </c>
      <c r="K964">
        <v>4.5</v>
      </c>
      <c r="L964">
        <v>36999</v>
      </c>
      <c r="M964">
        <v>37900</v>
      </c>
      <c r="N964">
        <v>901</v>
      </c>
      <c r="O964">
        <v>2.3773087070000001</v>
      </c>
    </row>
    <row r="965" spans="1:15" x14ac:dyDescent="0.35">
      <c r="A965" t="s">
        <v>50</v>
      </c>
      <c r="B965" t="s">
        <v>508</v>
      </c>
      <c r="C965" t="s">
        <v>252</v>
      </c>
      <c r="D965" t="s">
        <v>18</v>
      </c>
      <c r="E965">
        <v>128</v>
      </c>
      <c r="F965" t="s">
        <v>18</v>
      </c>
      <c r="G965">
        <v>6</v>
      </c>
      <c r="H965" t="s">
        <v>19</v>
      </c>
      <c r="I965" t="s">
        <v>20</v>
      </c>
      <c r="J965" t="s">
        <v>509</v>
      </c>
      <c r="K965">
        <v>4.2</v>
      </c>
      <c r="L965">
        <v>13499</v>
      </c>
      <c r="M965">
        <v>16999</v>
      </c>
      <c r="N965">
        <v>3500</v>
      </c>
      <c r="O965">
        <v>20.58944644</v>
      </c>
    </row>
    <row r="966" spans="1:15" x14ac:dyDescent="0.35">
      <c r="A966" t="s">
        <v>15</v>
      </c>
      <c r="B966" t="s">
        <v>1474</v>
      </c>
      <c r="C966" t="s">
        <v>1475</v>
      </c>
      <c r="D966" t="s">
        <v>18</v>
      </c>
      <c r="E966">
        <v>8</v>
      </c>
      <c r="F966" t="s">
        <v>18</v>
      </c>
      <c r="G966">
        <v>1</v>
      </c>
      <c r="H966" t="s">
        <v>19</v>
      </c>
      <c r="I966" t="s">
        <v>20</v>
      </c>
      <c r="J966" t="s">
        <v>1476</v>
      </c>
      <c r="K966">
        <v>4</v>
      </c>
      <c r="L966">
        <v>14700</v>
      </c>
      <c r="M966">
        <v>14700</v>
      </c>
      <c r="N966">
        <v>0</v>
      </c>
      <c r="O966">
        <v>0</v>
      </c>
    </row>
    <row r="967" spans="1:15" x14ac:dyDescent="0.35">
      <c r="A967" t="s">
        <v>185</v>
      </c>
      <c r="B967" t="s">
        <v>1477</v>
      </c>
      <c r="C967" t="s">
        <v>48</v>
      </c>
      <c r="D967" t="s">
        <v>18</v>
      </c>
      <c r="E967">
        <v>16</v>
      </c>
      <c r="F967" t="s">
        <v>18</v>
      </c>
      <c r="G967">
        <v>2</v>
      </c>
      <c r="H967" t="s">
        <v>19</v>
      </c>
      <c r="I967" t="s">
        <v>20</v>
      </c>
      <c r="J967" t="s">
        <v>1478</v>
      </c>
      <c r="K967">
        <v>4.0999999999999996</v>
      </c>
      <c r="L967">
        <v>9999</v>
      </c>
      <c r="M967">
        <v>9999</v>
      </c>
      <c r="N967">
        <v>0</v>
      </c>
      <c r="O967">
        <v>0</v>
      </c>
    </row>
    <row r="968" spans="1:15" x14ac:dyDescent="0.35">
      <c r="A968" t="s">
        <v>37</v>
      </c>
      <c r="B968" t="s">
        <v>338</v>
      </c>
      <c r="C968" t="s">
        <v>72</v>
      </c>
      <c r="D968" t="s">
        <v>18</v>
      </c>
      <c r="E968">
        <v>16</v>
      </c>
      <c r="F968" t="s">
        <v>18</v>
      </c>
      <c r="G968">
        <v>1</v>
      </c>
      <c r="H968" t="s">
        <v>19</v>
      </c>
      <c r="I968" t="s">
        <v>20</v>
      </c>
      <c r="J968" t="s">
        <v>339</v>
      </c>
      <c r="K968">
        <v>3.7</v>
      </c>
      <c r="L968">
        <v>4290</v>
      </c>
      <c r="M968">
        <v>4290</v>
      </c>
      <c r="N968">
        <v>0</v>
      </c>
      <c r="O968">
        <v>0</v>
      </c>
    </row>
    <row r="969" spans="1:15" x14ac:dyDescent="0.35">
      <c r="A969" t="s">
        <v>60</v>
      </c>
      <c r="B969" t="s">
        <v>837</v>
      </c>
      <c r="C969" t="s">
        <v>80</v>
      </c>
      <c r="D969" t="s">
        <v>18</v>
      </c>
      <c r="E969">
        <v>16</v>
      </c>
      <c r="F969" t="s">
        <v>18</v>
      </c>
      <c r="G969">
        <v>3</v>
      </c>
      <c r="H969" t="s">
        <v>19</v>
      </c>
      <c r="I969" t="s">
        <v>20</v>
      </c>
      <c r="J969" t="s">
        <v>838</v>
      </c>
      <c r="K969">
        <v>4.4000000000000004</v>
      </c>
      <c r="L969">
        <v>10990</v>
      </c>
      <c r="M969">
        <v>10990</v>
      </c>
      <c r="N969">
        <v>0</v>
      </c>
      <c r="O969">
        <v>0</v>
      </c>
    </row>
    <row r="970" spans="1:15" x14ac:dyDescent="0.35">
      <c r="A970" t="s">
        <v>25</v>
      </c>
      <c r="B970" t="s">
        <v>389</v>
      </c>
      <c r="C970" t="s">
        <v>1479</v>
      </c>
      <c r="D970" t="s">
        <v>18</v>
      </c>
      <c r="E970">
        <v>128</v>
      </c>
      <c r="F970" t="s">
        <v>18</v>
      </c>
      <c r="G970">
        <v>8</v>
      </c>
      <c r="H970" t="s">
        <v>19</v>
      </c>
      <c r="I970" t="s">
        <v>20</v>
      </c>
      <c r="J970" t="s">
        <v>391</v>
      </c>
      <c r="K970">
        <v>4.3</v>
      </c>
      <c r="L970">
        <v>37999</v>
      </c>
      <c r="M970">
        <v>40999</v>
      </c>
      <c r="N970">
        <v>3000</v>
      </c>
      <c r="O970">
        <v>7.3172516400000003</v>
      </c>
    </row>
    <row r="971" spans="1:15" x14ac:dyDescent="0.35">
      <c r="A971" t="s">
        <v>82</v>
      </c>
      <c r="B971" t="s">
        <v>1480</v>
      </c>
      <c r="C971" t="s">
        <v>1481</v>
      </c>
      <c r="D971" t="s">
        <v>18</v>
      </c>
      <c r="E971">
        <v>16</v>
      </c>
      <c r="F971" t="s">
        <v>18</v>
      </c>
      <c r="G971">
        <v>3</v>
      </c>
      <c r="H971" t="s">
        <v>19</v>
      </c>
      <c r="I971" t="s">
        <v>20</v>
      </c>
      <c r="J971" t="s">
        <v>1482</v>
      </c>
      <c r="K971">
        <v>4.2</v>
      </c>
      <c r="L971">
        <v>5450</v>
      </c>
      <c r="M971">
        <v>5450</v>
      </c>
      <c r="N971">
        <v>0</v>
      </c>
      <c r="O971">
        <v>0</v>
      </c>
    </row>
    <row r="972" spans="1:15" x14ac:dyDescent="0.35">
      <c r="A972" t="s">
        <v>15</v>
      </c>
      <c r="B972" t="s">
        <v>1483</v>
      </c>
      <c r="C972" t="s">
        <v>88</v>
      </c>
      <c r="D972" t="s">
        <v>18</v>
      </c>
      <c r="E972">
        <v>4</v>
      </c>
      <c r="F972" t="s">
        <v>39</v>
      </c>
      <c r="G972">
        <v>512</v>
      </c>
      <c r="H972" t="s">
        <v>19</v>
      </c>
      <c r="I972" t="s">
        <v>20</v>
      </c>
      <c r="J972" t="s">
        <v>1484</v>
      </c>
      <c r="K972">
        <v>3.9</v>
      </c>
      <c r="L972">
        <v>4890</v>
      </c>
      <c r="M972">
        <v>4890</v>
      </c>
      <c r="N972">
        <v>0</v>
      </c>
      <c r="O972">
        <v>0</v>
      </c>
    </row>
    <row r="973" spans="1:15" x14ac:dyDescent="0.35">
      <c r="A973" t="s">
        <v>29</v>
      </c>
      <c r="B973" t="s">
        <v>30</v>
      </c>
      <c r="C973" t="s">
        <v>1485</v>
      </c>
      <c r="D973" t="s">
        <v>18</v>
      </c>
      <c r="E973">
        <v>64</v>
      </c>
      <c r="F973" t="s">
        <v>18</v>
      </c>
      <c r="G973">
        <v>4</v>
      </c>
      <c r="H973" t="s">
        <v>19</v>
      </c>
      <c r="I973" t="s">
        <v>20</v>
      </c>
      <c r="J973" t="s">
        <v>32</v>
      </c>
      <c r="K973">
        <v>4.2</v>
      </c>
      <c r="L973">
        <v>12999</v>
      </c>
      <c r="M973">
        <v>12999</v>
      </c>
      <c r="N973">
        <v>0</v>
      </c>
      <c r="O973">
        <v>0</v>
      </c>
    </row>
    <row r="974" spans="1:15" x14ac:dyDescent="0.35">
      <c r="A974" t="s">
        <v>29</v>
      </c>
      <c r="B974" t="s">
        <v>1486</v>
      </c>
      <c r="C974" t="s">
        <v>1123</v>
      </c>
      <c r="D974" t="s">
        <v>18</v>
      </c>
      <c r="E974">
        <v>32</v>
      </c>
      <c r="F974" t="s">
        <v>18</v>
      </c>
      <c r="G974">
        <v>2</v>
      </c>
      <c r="H974" t="s">
        <v>19</v>
      </c>
      <c r="I974" t="s">
        <v>20</v>
      </c>
      <c r="J974" t="s">
        <v>1487</v>
      </c>
      <c r="K974">
        <v>4.4000000000000004</v>
      </c>
      <c r="L974">
        <v>7199</v>
      </c>
      <c r="M974">
        <v>7999</v>
      </c>
      <c r="N974">
        <v>800</v>
      </c>
      <c r="O974">
        <v>10.00125016</v>
      </c>
    </row>
    <row r="975" spans="1:15" x14ac:dyDescent="0.35">
      <c r="A975" t="s">
        <v>33</v>
      </c>
      <c r="B975" t="s">
        <v>279</v>
      </c>
      <c r="C975" t="s">
        <v>72</v>
      </c>
      <c r="D975" t="s">
        <v>18</v>
      </c>
      <c r="E975">
        <v>256</v>
      </c>
      <c r="F975" t="s">
        <v>18</v>
      </c>
      <c r="G975">
        <v>4</v>
      </c>
      <c r="H975" t="s">
        <v>19</v>
      </c>
      <c r="I975" t="s">
        <v>20</v>
      </c>
      <c r="J975" t="s">
        <v>280</v>
      </c>
      <c r="K975">
        <v>4.7</v>
      </c>
      <c r="L975">
        <v>131900</v>
      </c>
      <c r="M975">
        <v>131900</v>
      </c>
      <c r="N975">
        <v>0</v>
      </c>
      <c r="O975">
        <v>0</v>
      </c>
    </row>
    <row r="976" spans="1:15" x14ac:dyDescent="0.35">
      <c r="A976" t="s">
        <v>15</v>
      </c>
      <c r="B976" t="s">
        <v>863</v>
      </c>
      <c r="C976" t="s">
        <v>864</v>
      </c>
      <c r="D976" t="s">
        <v>18</v>
      </c>
      <c r="E976">
        <v>128</v>
      </c>
      <c r="F976" t="s">
        <v>18</v>
      </c>
      <c r="G976">
        <v>8</v>
      </c>
      <c r="H976" t="s">
        <v>19</v>
      </c>
      <c r="I976" t="s">
        <v>20</v>
      </c>
      <c r="J976" t="s">
        <v>865</v>
      </c>
      <c r="K976">
        <v>4.3</v>
      </c>
      <c r="L976">
        <v>69999</v>
      </c>
      <c r="M976">
        <v>83999</v>
      </c>
      <c r="N976">
        <v>14000</v>
      </c>
      <c r="O976">
        <v>16.666865080000001</v>
      </c>
    </row>
    <row r="977" spans="1:15" x14ac:dyDescent="0.35">
      <c r="A977" t="s">
        <v>29</v>
      </c>
      <c r="B977" t="s">
        <v>564</v>
      </c>
      <c r="C977" t="s">
        <v>1190</v>
      </c>
      <c r="D977" t="s">
        <v>18</v>
      </c>
      <c r="E977">
        <v>128</v>
      </c>
      <c r="F977" t="s">
        <v>18</v>
      </c>
      <c r="G977">
        <v>6</v>
      </c>
      <c r="H977" t="s">
        <v>19</v>
      </c>
      <c r="I977" t="s">
        <v>20</v>
      </c>
      <c r="J977" t="s">
        <v>565</v>
      </c>
      <c r="K977">
        <v>4.2</v>
      </c>
      <c r="L977">
        <v>12499</v>
      </c>
      <c r="M977">
        <v>14999</v>
      </c>
      <c r="N977">
        <v>2500</v>
      </c>
      <c r="O977">
        <v>16.66777785</v>
      </c>
    </row>
    <row r="978" spans="1:15" x14ac:dyDescent="0.35">
      <c r="A978" t="s">
        <v>60</v>
      </c>
      <c r="B978" t="s">
        <v>267</v>
      </c>
      <c r="C978" t="s">
        <v>268</v>
      </c>
      <c r="D978" t="s">
        <v>18</v>
      </c>
      <c r="E978">
        <v>128</v>
      </c>
      <c r="F978" t="s">
        <v>18</v>
      </c>
      <c r="G978">
        <v>8</v>
      </c>
      <c r="H978" t="s">
        <v>19</v>
      </c>
      <c r="I978" t="s">
        <v>20</v>
      </c>
      <c r="J978" t="s">
        <v>269</v>
      </c>
      <c r="K978">
        <v>4.3</v>
      </c>
      <c r="L978">
        <v>21990</v>
      </c>
      <c r="M978">
        <v>23990</v>
      </c>
      <c r="N978">
        <v>2000</v>
      </c>
      <c r="O978">
        <v>8.3368070030000005</v>
      </c>
    </row>
    <row r="979" spans="1:15" x14ac:dyDescent="0.35">
      <c r="A979" t="s">
        <v>15</v>
      </c>
      <c r="B979" t="s">
        <v>1488</v>
      </c>
      <c r="C979" t="s">
        <v>35</v>
      </c>
      <c r="D979" t="s">
        <v>18</v>
      </c>
      <c r="E979">
        <v>4</v>
      </c>
      <c r="F979" t="s">
        <v>39</v>
      </c>
      <c r="G979">
        <v>768</v>
      </c>
      <c r="H979" t="s">
        <v>19</v>
      </c>
      <c r="I979" t="s">
        <v>20</v>
      </c>
      <c r="J979" t="s">
        <v>1489</v>
      </c>
      <c r="K979">
        <v>3.9</v>
      </c>
      <c r="L979">
        <v>5920</v>
      </c>
      <c r="M979">
        <v>5920</v>
      </c>
      <c r="N979">
        <v>0</v>
      </c>
      <c r="O979">
        <v>0</v>
      </c>
    </row>
    <row r="980" spans="1:15" x14ac:dyDescent="0.35">
      <c r="A980" t="s">
        <v>37</v>
      </c>
      <c r="B980" t="s">
        <v>904</v>
      </c>
      <c r="C980" t="s">
        <v>35</v>
      </c>
      <c r="D980" t="s">
        <v>39</v>
      </c>
      <c r="E980">
        <v>16</v>
      </c>
      <c r="F980" t="s">
        <v>39</v>
      </c>
      <c r="G980">
        <v>8</v>
      </c>
      <c r="H980" t="s">
        <v>19</v>
      </c>
      <c r="I980" t="s">
        <v>20</v>
      </c>
      <c r="J980" t="s">
        <v>905</v>
      </c>
      <c r="K980">
        <v>3.9</v>
      </c>
      <c r="L980">
        <v>1099</v>
      </c>
      <c r="M980">
        <v>1099</v>
      </c>
      <c r="N980">
        <v>0</v>
      </c>
      <c r="O980">
        <v>0</v>
      </c>
    </row>
    <row r="981" spans="1:15" x14ac:dyDescent="0.35">
      <c r="A981" t="s">
        <v>29</v>
      </c>
      <c r="B981" t="s">
        <v>761</v>
      </c>
      <c r="C981" t="s">
        <v>1490</v>
      </c>
      <c r="D981" t="s">
        <v>18</v>
      </c>
      <c r="E981">
        <v>64</v>
      </c>
      <c r="F981" t="s">
        <v>18</v>
      </c>
      <c r="G981">
        <v>4</v>
      </c>
      <c r="H981" t="s">
        <v>19</v>
      </c>
      <c r="I981" t="s">
        <v>20</v>
      </c>
      <c r="J981" t="s">
        <v>763</v>
      </c>
      <c r="K981">
        <v>4.0999999999999996</v>
      </c>
      <c r="L981">
        <v>11999</v>
      </c>
      <c r="M981">
        <v>11999</v>
      </c>
      <c r="N981">
        <v>0</v>
      </c>
      <c r="O981">
        <v>0</v>
      </c>
    </row>
    <row r="982" spans="1:15" x14ac:dyDescent="0.35">
      <c r="A982" t="s">
        <v>25</v>
      </c>
      <c r="B982" t="s">
        <v>1491</v>
      </c>
      <c r="C982" t="s">
        <v>771</v>
      </c>
      <c r="D982" t="s">
        <v>18</v>
      </c>
      <c r="E982">
        <v>64</v>
      </c>
      <c r="F982" t="s">
        <v>18</v>
      </c>
      <c r="G982">
        <v>4</v>
      </c>
      <c r="H982" t="s">
        <v>19</v>
      </c>
      <c r="I982" t="s">
        <v>20</v>
      </c>
      <c r="J982" t="s">
        <v>1492</v>
      </c>
      <c r="K982">
        <v>4.4000000000000004</v>
      </c>
      <c r="L982">
        <v>12999</v>
      </c>
      <c r="M982">
        <v>12999</v>
      </c>
      <c r="N982">
        <v>0</v>
      </c>
      <c r="O982">
        <v>0</v>
      </c>
    </row>
    <row r="983" spans="1:15" x14ac:dyDescent="0.35">
      <c r="A983" t="s">
        <v>82</v>
      </c>
      <c r="B983" t="s">
        <v>1493</v>
      </c>
      <c r="C983" t="s">
        <v>1136</v>
      </c>
      <c r="D983" t="s">
        <v>18</v>
      </c>
      <c r="E983">
        <v>64</v>
      </c>
      <c r="F983" t="s">
        <v>18</v>
      </c>
      <c r="G983">
        <v>6</v>
      </c>
      <c r="H983" t="s">
        <v>19</v>
      </c>
      <c r="I983" t="s">
        <v>20</v>
      </c>
      <c r="J983" t="s">
        <v>1494</v>
      </c>
      <c r="K983">
        <v>4.3</v>
      </c>
      <c r="L983">
        <v>11829</v>
      </c>
      <c r="M983">
        <v>11829</v>
      </c>
      <c r="N983">
        <v>0</v>
      </c>
      <c r="O983">
        <v>0</v>
      </c>
    </row>
    <row r="984" spans="1:15" x14ac:dyDescent="0.35">
      <c r="A984" t="s">
        <v>60</v>
      </c>
      <c r="B984" t="s">
        <v>299</v>
      </c>
      <c r="C984" t="s">
        <v>35</v>
      </c>
      <c r="D984" t="s">
        <v>18</v>
      </c>
      <c r="E984">
        <v>16</v>
      </c>
      <c r="F984" t="s">
        <v>18</v>
      </c>
      <c r="G984">
        <v>2</v>
      </c>
      <c r="H984" t="s">
        <v>19</v>
      </c>
      <c r="I984" t="s">
        <v>20</v>
      </c>
      <c r="J984" t="s">
        <v>300</v>
      </c>
      <c r="K984">
        <v>4.2</v>
      </c>
      <c r="L984">
        <v>9990</v>
      </c>
      <c r="M984">
        <v>9990</v>
      </c>
      <c r="N984">
        <v>0</v>
      </c>
      <c r="O984">
        <v>0</v>
      </c>
    </row>
    <row r="985" spans="1:15" x14ac:dyDescent="0.35">
      <c r="A985" t="s">
        <v>50</v>
      </c>
      <c r="B985" t="s">
        <v>640</v>
      </c>
      <c r="C985" t="s">
        <v>1495</v>
      </c>
      <c r="D985" t="s">
        <v>18</v>
      </c>
      <c r="E985">
        <v>64</v>
      </c>
      <c r="F985" t="s">
        <v>18</v>
      </c>
      <c r="G985">
        <v>4</v>
      </c>
      <c r="H985" t="s">
        <v>19</v>
      </c>
      <c r="I985" t="s">
        <v>20</v>
      </c>
      <c r="J985" t="s">
        <v>642</v>
      </c>
      <c r="K985">
        <v>4.3</v>
      </c>
      <c r="L985">
        <v>14999</v>
      </c>
      <c r="M985">
        <v>14999</v>
      </c>
      <c r="N985">
        <v>0</v>
      </c>
      <c r="O985">
        <v>0</v>
      </c>
    </row>
    <row r="986" spans="1:15" x14ac:dyDescent="0.35">
      <c r="A986" t="s">
        <v>15</v>
      </c>
      <c r="B986" t="s">
        <v>47</v>
      </c>
      <c r="C986" t="s">
        <v>88</v>
      </c>
      <c r="D986" t="s">
        <v>18</v>
      </c>
      <c r="E986">
        <v>16</v>
      </c>
      <c r="F986" t="s">
        <v>18</v>
      </c>
      <c r="G986">
        <v>2</v>
      </c>
      <c r="H986" t="s">
        <v>19</v>
      </c>
      <c r="I986" t="s">
        <v>20</v>
      </c>
      <c r="J986" t="s">
        <v>49</v>
      </c>
      <c r="K986">
        <v>4.2</v>
      </c>
      <c r="L986">
        <v>8490</v>
      </c>
      <c r="M986">
        <v>8490</v>
      </c>
      <c r="N986">
        <v>0</v>
      </c>
      <c r="O986">
        <v>0</v>
      </c>
    </row>
    <row r="987" spans="1:15" x14ac:dyDescent="0.35">
      <c r="A987" t="s">
        <v>64</v>
      </c>
      <c r="B987" t="s">
        <v>1496</v>
      </c>
      <c r="C987" t="s">
        <v>707</v>
      </c>
      <c r="D987" t="s">
        <v>18</v>
      </c>
      <c r="E987">
        <v>64</v>
      </c>
      <c r="F987" t="s">
        <v>18</v>
      </c>
      <c r="G987">
        <v>6</v>
      </c>
      <c r="H987" t="s">
        <v>19</v>
      </c>
      <c r="I987" t="s">
        <v>20</v>
      </c>
      <c r="J987" t="s">
        <v>1497</v>
      </c>
      <c r="K987">
        <v>4.5</v>
      </c>
      <c r="L987">
        <v>19990</v>
      </c>
      <c r="M987">
        <v>24990</v>
      </c>
      <c r="N987">
        <v>5000</v>
      </c>
      <c r="O987">
        <v>20.008003200000001</v>
      </c>
    </row>
    <row r="988" spans="1:15" x14ac:dyDescent="0.35">
      <c r="A988" t="s">
        <v>25</v>
      </c>
      <c r="B988" t="s">
        <v>309</v>
      </c>
      <c r="C988" t="s">
        <v>1081</v>
      </c>
      <c r="D988" t="s">
        <v>18</v>
      </c>
      <c r="E988">
        <v>128</v>
      </c>
      <c r="F988" t="s">
        <v>18</v>
      </c>
      <c r="G988">
        <v>4</v>
      </c>
      <c r="H988" t="s">
        <v>19</v>
      </c>
      <c r="I988" t="s">
        <v>20</v>
      </c>
      <c r="J988" t="s">
        <v>311</v>
      </c>
      <c r="K988">
        <v>4.3</v>
      </c>
      <c r="L988">
        <v>16499</v>
      </c>
      <c r="M988">
        <v>16999</v>
      </c>
      <c r="N988">
        <v>500</v>
      </c>
      <c r="O988">
        <v>2.941349491</v>
      </c>
    </row>
    <row r="989" spans="1:15" x14ac:dyDescent="0.35">
      <c r="A989" t="s">
        <v>50</v>
      </c>
      <c r="B989" t="s">
        <v>960</v>
      </c>
      <c r="C989" t="s">
        <v>80</v>
      </c>
      <c r="D989" t="s">
        <v>18</v>
      </c>
      <c r="E989">
        <v>64</v>
      </c>
      <c r="F989" t="s">
        <v>18</v>
      </c>
      <c r="G989">
        <v>4</v>
      </c>
      <c r="H989" t="s">
        <v>19</v>
      </c>
      <c r="I989" t="s">
        <v>20</v>
      </c>
      <c r="J989" t="s">
        <v>961</v>
      </c>
      <c r="K989">
        <v>4.3</v>
      </c>
      <c r="L989">
        <v>10999</v>
      </c>
      <c r="M989">
        <v>10999</v>
      </c>
      <c r="N989">
        <v>0</v>
      </c>
      <c r="O989">
        <v>0</v>
      </c>
    </row>
    <row r="990" spans="1:15" x14ac:dyDescent="0.35">
      <c r="A990" t="s">
        <v>33</v>
      </c>
      <c r="B990" t="s">
        <v>257</v>
      </c>
      <c r="C990" t="s">
        <v>119</v>
      </c>
      <c r="D990" t="s">
        <v>18</v>
      </c>
      <c r="E990">
        <v>64</v>
      </c>
      <c r="F990" t="s">
        <v>18</v>
      </c>
      <c r="G990">
        <v>4</v>
      </c>
      <c r="H990" t="s">
        <v>19</v>
      </c>
      <c r="I990" t="s">
        <v>20</v>
      </c>
      <c r="J990" t="s">
        <v>258</v>
      </c>
      <c r="K990">
        <v>4.5999999999999996</v>
      </c>
      <c r="L990">
        <v>63999</v>
      </c>
      <c r="M990">
        <v>65900</v>
      </c>
      <c r="N990">
        <v>1901</v>
      </c>
      <c r="O990">
        <v>2.884673748</v>
      </c>
    </row>
    <row r="991" spans="1:15" x14ac:dyDescent="0.35">
      <c r="A991" t="s">
        <v>29</v>
      </c>
      <c r="B991" t="s">
        <v>1393</v>
      </c>
      <c r="C991" t="s">
        <v>154</v>
      </c>
      <c r="D991" t="s">
        <v>18</v>
      </c>
      <c r="E991">
        <v>64</v>
      </c>
      <c r="F991" t="s">
        <v>18</v>
      </c>
      <c r="G991">
        <v>6</v>
      </c>
      <c r="H991" t="s">
        <v>19</v>
      </c>
      <c r="I991" t="s">
        <v>20</v>
      </c>
      <c r="J991" t="s">
        <v>1394</v>
      </c>
      <c r="K991">
        <v>4.3</v>
      </c>
      <c r="L991">
        <v>10999</v>
      </c>
      <c r="M991">
        <v>13999</v>
      </c>
      <c r="N991">
        <v>3000</v>
      </c>
      <c r="O991">
        <v>21.43010215</v>
      </c>
    </row>
    <row r="992" spans="1:15" x14ac:dyDescent="0.35">
      <c r="A992" t="s">
        <v>29</v>
      </c>
      <c r="B992" t="s">
        <v>1498</v>
      </c>
      <c r="C992" t="s">
        <v>117</v>
      </c>
      <c r="D992" t="s">
        <v>18</v>
      </c>
      <c r="E992">
        <v>64</v>
      </c>
      <c r="F992" t="s">
        <v>18</v>
      </c>
      <c r="G992">
        <v>4</v>
      </c>
      <c r="H992" t="s">
        <v>19</v>
      </c>
      <c r="I992" t="s">
        <v>20</v>
      </c>
      <c r="J992" t="s">
        <v>1499</v>
      </c>
      <c r="K992">
        <v>3.9</v>
      </c>
      <c r="L992">
        <v>16999</v>
      </c>
      <c r="M992">
        <v>16999</v>
      </c>
      <c r="N992">
        <v>0</v>
      </c>
      <c r="O992">
        <v>0</v>
      </c>
    </row>
    <row r="993" spans="1:15" x14ac:dyDescent="0.35">
      <c r="A993" t="s">
        <v>15</v>
      </c>
      <c r="B993" t="s">
        <v>1500</v>
      </c>
      <c r="C993" t="s">
        <v>1501</v>
      </c>
      <c r="D993" t="s">
        <v>18</v>
      </c>
      <c r="E993">
        <v>32</v>
      </c>
      <c r="F993" t="s">
        <v>18</v>
      </c>
      <c r="G993">
        <v>3</v>
      </c>
      <c r="H993" t="s">
        <v>19</v>
      </c>
      <c r="I993" t="s">
        <v>20</v>
      </c>
      <c r="J993" t="s">
        <v>1502</v>
      </c>
      <c r="K993">
        <v>4.2</v>
      </c>
      <c r="L993">
        <v>50650</v>
      </c>
      <c r="M993">
        <v>50650</v>
      </c>
      <c r="N993">
        <v>0</v>
      </c>
      <c r="O993">
        <v>0</v>
      </c>
    </row>
    <row r="994" spans="1:15" x14ac:dyDescent="0.35">
      <c r="A994" t="s">
        <v>25</v>
      </c>
      <c r="B994" t="s">
        <v>1491</v>
      </c>
      <c r="C994" t="s">
        <v>1503</v>
      </c>
      <c r="D994" t="s">
        <v>18</v>
      </c>
      <c r="E994">
        <v>64</v>
      </c>
      <c r="F994" t="s">
        <v>18</v>
      </c>
      <c r="G994">
        <v>4</v>
      </c>
      <c r="H994" t="s">
        <v>19</v>
      </c>
      <c r="I994" t="s">
        <v>20</v>
      </c>
      <c r="J994" t="s">
        <v>1492</v>
      </c>
      <c r="K994">
        <v>4.4000000000000004</v>
      </c>
      <c r="L994">
        <v>12999</v>
      </c>
      <c r="M994">
        <v>12999</v>
      </c>
      <c r="N994">
        <v>0</v>
      </c>
      <c r="O994">
        <v>0</v>
      </c>
    </row>
    <row r="995" spans="1:15" x14ac:dyDescent="0.35">
      <c r="A995" t="s">
        <v>33</v>
      </c>
      <c r="B995" t="s">
        <v>925</v>
      </c>
      <c r="C995" t="s">
        <v>56</v>
      </c>
      <c r="D995" t="s">
        <v>18</v>
      </c>
      <c r="E995">
        <v>256</v>
      </c>
      <c r="F995" t="s">
        <v>18</v>
      </c>
      <c r="G995">
        <v>2</v>
      </c>
      <c r="H995" t="s">
        <v>19</v>
      </c>
      <c r="I995" t="s">
        <v>20</v>
      </c>
      <c r="J995" t="s">
        <v>926</v>
      </c>
      <c r="K995">
        <v>4.5</v>
      </c>
      <c r="L995">
        <v>54900</v>
      </c>
      <c r="M995">
        <v>54900</v>
      </c>
      <c r="N995">
        <v>0</v>
      </c>
      <c r="O995">
        <v>0</v>
      </c>
    </row>
    <row r="996" spans="1:15" x14ac:dyDescent="0.35">
      <c r="A996" t="s">
        <v>25</v>
      </c>
      <c r="B996" t="s">
        <v>1504</v>
      </c>
      <c r="C996" t="s">
        <v>1505</v>
      </c>
      <c r="D996" t="s">
        <v>18</v>
      </c>
      <c r="E996">
        <v>32</v>
      </c>
      <c r="F996" t="s">
        <v>18</v>
      </c>
      <c r="G996">
        <v>3</v>
      </c>
      <c r="H996" t="s">
        <v>19</v>
      </c>
      <c r="I996" t="s">
        <v>20</v>
      </c>
      <c r="J996" t="s">
        <v>1506</v>
      </c>
      <c r="K996">
        <v>4.5</v>
      </c>
      <c r="L996">
        <v>8999</v>
      </c>
      <c r="M996">
        <v>9999</v>
      </c>
      <c r="N996">
        <v>1000</v>
      </c>
      <c r="O996">
        <v>10.001000100000001</v>
      </c>
    </row>
    <row r="997" spans="1:15" x14ac:dyDescent="0.35">
      <c r="A997" t="s">
        <v>78</v>
      </c>
      <c r="B997" t="s">
        <v>361</v>
      </c>
      <c r="C997" t="s">
        <v>72</v>
      </c>
      <c r="D997" t="s">
        <v>18</v>
      </c>
      <c r="E997">
        <v>8</v>
      </c>
      <c r="F997" t="s">
        <v>18</v>
      </c>
      <c r="G997">
        <v>1</v>
      </c>
      <c r="H997" t="s">
        <v>19</v>
      </c>
      <c r="I997" t="s">
        <v>20</v>
      </c>
      <c r="J997" t="s">
        <v>362</v>
      </c>
      <c r="K997">
        <v>3.8</v>
      </c>
      <c r="L997">
        <v>4649</v>
      </c>
      <c r="M997">
        <v>4649</v>
      </c>
      <c r="N997">
        <v>0</v>
      </c>
      <c r="O997">
        <v>0</v>
      </c>
    </row>
    <row r="998" spans="1:15" x14ac:dyDescent="0.35">
      <c r="A998" t="s">
        <v>60</v>
      </c>
      <c r="B998" t="s">
        <v>284</v>
      </c>
      <c r="C998" t="s">
        <v>990</v>
      </c>
      <c r="D998" t="s">
        <v>18</v>
      </c>
      <c r="E998">
        <v>128</v>
      </c>
      <c r="F998" t="s">
        <v>18</v>
      </c>
      <c r="G998">
        <v>8</v>
      </c>
      <c r="H998" t="s">
        <v>19</v>
      </c>
      <c r="I998" t="s">
        <v>20</v>
      </c>
      <c r="J998" t="s">
        <v>285</v>
      </c>
      <c r="K998">
        <v>4.4000000000000004</v>
      </c>
      <c r="L998">
        <v>24989</v>
      </c>
      <c r="M998">
        <v>24989</v>
      </c>
      <c r="N998">
        <v>0</v>
      </c>
      <c r="O998">
        <v>0</v>
      </c>
    </row>
    <row r="999" spans="1:15" x14ac:dyDescent="0.35">
      <c r="A999" t="s">
        <v>22</v>
      </c>
      <c r="B999">
        <v>7.1</v>
      </c>
      <c r="C999" t="s">
        <v>80</v>
      </c>
      <c r="D999" t="s">
        <v>18</v>
      </c>
      <c r="E999">
        <v>64</v>
      </c>
      <c r="F999" t="s">
        <v>18</v>
      </c>
      <c r="G999">
        <v>4</v>
      </c>
      <c r="H999" t="s">
        <v>19</v>
      </c>
      <c r="I999" t="s">
        <v>20</v>
      </c>
      <c r="J999" t="s">
        <v>850</v>
      </c>
      <c r="K999">
        <v>4.0999999999999996</v>
      </c>
      <c r="L999">
        <v>11199</v>
      </c>
      <c r="M999">
        <v>11199</v>
      </c>
      <c r="N999">
        <v>0</v>
      </c>
      <c r="O999">
        <v>0</v>
      </c>
    </row>
    <row r="1000" spans="1:15" x14ac:dyDescent="0.35">
      <c r="A1000" t="s">
        <v>22</v>
      </c>
      <c r="B1000">
        <v>2.1</v>
      </c>
      <c r="C1000" t="s">
        <v>1507</v>
      </c>
      <c r="D1000" t="s">
        <v>18</v>
      </c>
      <c r="E1000">
        <v>8</v>
      </c>
      <c r="F1000" t="s">
        <v>18</v>
      </c>
      <c r="G1000">
        <v>1</v>
      </c>
      <c r="H1000" t="s">
        <v>19</v>
      </c>
      <c r="I1000" t="s">
        <v>20</v>
      </c>
      <c r="J1000" t="s">
        <v>1508</v>
      </c>
      <c r="K1000">
        <v>4</v>
      </c>
      <c r="L1000">
        <v>7712</v>
      </c>
      <c r="M1000">
        <v>7712</v>
      </c>
      <c r="N1000">
        <v>0</v>
      </c>
      <c r="O1000">
        <v>0</v>
      </c>
    </row>
    <row r="1001" spans="1:15" x14ac:dyDescent="0.35">
      <c r="A1001" t="s">
        <v>25</v>
      </c>
      <c r="B1001" t="s">
        <v>403</v>
      </c>
      <c r="C1001" t="s">
        <v>1509</v>
      </c>
      <c r="D1001" t="s">
        <v>18</v>
      </c>
      <c r="E1001">
        <v>128</v>
      </c>
      <c r="F1001" t="s">
        <v>18</v>
      </c>
      <c r="G1001">
        <v>4</v>
      </c>
      <c r="H1001" t="s">
        <v>19</v>
      </c>
      <c r="I1001" t="s">
        <v>20</v>
      </c>
      <c r="J1001" t="s">
        <v>405</v>
      </c>
      <c r="K1001">
        <v>4.5</v>
      </c>
      <c r="L1001">
        <v>17999</v>
      </c>
      <c r="M1001">
        <v>17999</v>
      </c>
      <c r="N1001">
        <v>0</v>
      </c>
      <c r="O1001">
        <v>0</v>
      </c>
    </row>
    <row r="1002" spans="1:15" x14ac:dyDescent="0.35">
      <c r="A1002" t="s">
        <v>74</v>
      </c>
      <c r="B1002" t="s">
        <v>1150</v>
      </c>
      <c r="C1002" t="s">
        <v>163</v>
      </c>
      <c r="D1002" t="s">
        <v>18</v>
      </c>
      <c r="E1002">
        <v>16</v>
      </c>
      <c r="F1002" t="s">
        <v>18</v>
      </c>
      <c r="G1002">
        <v>2</v>
      </c>
      <c r="H1002" t="s">
        <v>19</v>
      </c>
      <c r="I1002" t="s">
        <v>20</v>
      </c>
      <c r="J1002" t="s">
        <v>1152</v>
      </c>
      <c r="K1002">
        <v>4</v>
      </c>
      <c r="L1002">
        <v>8499</v>
      </c>
      <c r="M1002">
        <v>8499</v>
      </c>
      <c r="N1002">
        <v>0</v>
      </c>
      <c r="O1002">
        <v>0</v>
      </c>
    </row>
    <row r="1003" spans="1:15" x14ac:dyDescent="0.35">
      <c r="A1003" t="s">
        <v>33</v>
      </c>
      <c r="B1003" t="s">
        <v>544</v>
      </c>
      <c r="C1003" t="s">
        <v>72</v>
      </c>
      <c r="D1003" t="s">
        <v>18</v>
      </c>
      <c r="E1003">
        <v>512</v>
      </c>
      <c r="F1003" t="s">
        <v>18</v>
      </c>
      <c r="G1003">
        <v>4</v>
      </c>
      <c r="H1003" t="s">
        <v>19</v>
      </c>
      <c r="I1003" t="s">
        <v>20</v>
      </c>
      <c r="J1003" t="s">
        <v>545</v>
      </c>
      <c r="K1003">
        <v>4.5999999999999996</v>
      </c>
      <c r="L1003">
        <v>144900</v>
      </c>
      <c r="M1003">
        <v>144900</v>
      </c>
      <c r="N1003">
        <v>0</v>
      </c>
      <c r="O1003">
        <v>0</v>
      </c>
    </row>
    <row r="1004" spans="1:15" x14ac:dyDescent="0.35">
      <c r="A1004" t="s">
        <v>15</v>
      </c>
      <c r="B1004" t="s">
        <v>1069</v>
      </c>
      <c r="C1004" t="s">
        <v>80</v>
      </c>
      <c r="D1004" t="s">
        <v>18</v>
      </c>
      <c r="E1004">
        <v>32</v>
      </c>
      <c r="F1004" t="s">
        <v>18</v>
      </c>
      <c r="G1004">
        <v>4</v>
      </c>
      <c r="H1004" t="s">
        <v>19</v>
      </c>
      <c r="I1004" t="s">
        <v>20</v>
      </c>
      <c r="J1004" t="s">
        <v>1070</v>
      </c>
      <c r="K1004">
        <v>4.3</v>
      </c>
      <c r="L1004">
        <v>17990</v>
      </c>
      <c r="M1004">
        <v>17990</v>
      </c>
      <c r="N1004">
        <v>0</v>
      </c>
      <c r="O1004">
        <v>0</v>
      </c>
    </row>
    <row r="1005" spans="1:15" x14ac:dyDescent="0.35">
      <c r="A1005" t="s">
        <v>15</v>
      </c>
      <c r="B1005" t="s">
        <v>820</v>
      </c>
      <c r="C1005" t="s">
        <v>176</v>
      </c>
      <c r="D1005" t="s">
        <v>18</v>
      </c>
      <c r="E1005">
        <v>32</v>
      </c>
      <c r="F1005" t="s">
        <v>18</v>
      </c>
      <c r="G1005">
        <v>3</v>
      </c>
      <c r="H1005" t="s">
        <v>19</v>
      </c>
      <c r="I1005" t="s">
        <v>20</v>
      </c>
      <c r="J1005" t="s">
        <v>822</v>
      </c>
      <c r="K1005">
        <v>4.3</v>
      </c>
      <c r="L1005">
        <v>10990</v>
      </c>
      <c r="M1005">
        <v>11290</v>
      </c>
      <c r="N1005">
        <v>300</v>
      </c>
      <c r="O1005">
        <v>2.6572187779999998</v>
      </c>
    </row>
    <row r="1006" spans="1:15" x14ac:dyDescent="0.35">
      <c r="A1006" t="s">
        <v>124</v>
      </c>
      <c r="B1006" t="s">
        <v>1510</v>
      </c>
      <c r="C1006" t="s">
        <v>720</v>
      </c>
      <c r="D1006" t="s">
        <v>18</v>
      </c>
      <c r="E1006">
        <v>16</v>
      </c>
      <c r="F1006" t="s">
        <v>18</v>
      </c>
      <c r="G1006">
        <v>2</v>
      </c>
      <c r="H1006" t="s">
        <v>19</v>
      </c>
      <c r="I1006" t="s">
        <v>20</v>
      </c>
      <c r="J1006" t="s">
        <v>1511</v>
      </c>
      <c r="K1006">
        <v>4</v>
      </c>
      <c r="L1006">
        <v>25999</v>
      </c>
      <c r="M1006">
        <v>25999</v>
      </c>
      <c r="N1006">
        <v>0</v>
      </c>
      <c r="O1006">
        <v>0</v>
      </c>
    </row>
    <row r="1007" spans="1:15" x14ac:dyDescent="0.35">
      <c r="A1007" t="s">
        <v>64</v>
      </c>
      <c r="B1007" t="s">
        <v>1512</v>
      </c>
      <c r="C1007" t="s">
        <v>114</v>
      </c>
      <c r="D1007" t="s">
        <v>18</v>
      </c>
      <c r="E1007">
        <v>128</v>
      </c>
      <c r="F1007" t="s">
        <v>18</v>
      </c>
      <c r="G1007">
        <v>8</v>
      </c>
      <c r="H1007" t="s">
        <v>19</v>
      </c>
      <c r="I1007" t="s">
        <v>20</v>
      </c>
      <c r="J1007" t="s">
        <v>1513</v>
      </c>
      <c r="K1007">
        <v>4.3</v>
      </c>
      <c r="L1007">
        <v>13990</v>
      </c>
      <c r="M1007">
        <v>16990</v>
      </c>
      <c r="N1007">
        <v>3000</v>
      </c>
      <c r="O1007">
        <v>17.657445559999999</v>
      </c>
    </row>
    <row r="1008" spans="1:15" x14ac:dyDescent="0.35">
      <c r="A1008" t="s">
        <v>50</v>
      </c>
      <c r="B1008" t="s">
        <v>1514</v>
      </c>
      <c r="C1008" t="s">
        <v>568</v>
      </c>
      <c r="D1008" t="s">
        <v>18</v>
      </c>
      <c r="E1008">
        <v>64</v>
      </c>
      <c r="F1008" t="s">
        <v>18</v>
      </c>
      <c r="G1008">
        <v>4</v>
      </c>
      <c r="H1008" t="s">
        <v>19</v>
      </c>
      <c r="I1008" t="s">
        <v>20</v>
      </c>
      <c r="J1008" t="s">
        <v>1515</v>
      </c>
      <c r="K1008">
        <v>4.3</v>
      </c>
      <c r="L1008">
        <v>13500</v>
      </c>
      <c r="M1008">
        <v>13500</v>
      </c>
      <c r="N1008">
        <v>0</v>
      </c>
      <c r="O1008">
        <v>0</v>
      </c>
    </row>
    <row r="1009" spans="1:15" x14ac:dyDescent="0.35">
      <c r="A1009" t="s">
        <v>22</v>
      </c>
      <c r="B1009">
        <v>3.1</v>
      </c>
      <c r="C1009" t="s">
        <v>35</v>
      </c>
      <c r="D1009" t="s">
        <v>18</v>
      </c>
      <c r="E1009">
        <v>16</v>
      </c>
      <c r="F1009" t="s">
        <v>18</v>
      </c>
      <c r="G1009">
        <v>2</v>
      </c>
      <c r="H1009" t="s">
        <v>19</v>
      </c>
      <c r="I1009" t="s">
        <v>20</v>
      </c>
      <c r="J1009" t="s">
        <v>1516</v>
      </c>
      <c r="K1009">
        <v>3.9</v>
      </c>
      <c r="L1009">
        <v>10000</v>
      </c>
      <c r="M1009">
        <v>10000</v>
      </c>
      <c r="N1009">
        <v>0</v>
      </c>
      <c r="O1009">
        <v>0</v>
      </c>
    </row>
    <row r="1010" spans="1:15" x14ac:dyDescent="0.35">
      <c r="A1010" t="s">
        <v>25</v>
      </c>
      <c r="B1010" t="s">
        <v>26</v>
      </c>
      <c r="C1010" t="s">
        <v>387</v>
      </c>
      <c r="D1010" t="s">
        <v>18</v>
      </c>
      <c r="E1010">
        <v>16</v>
      </c>
      <c r="F1010" t="s">
        <v>18</v>
      </c>
      <c r="G1010">
        <v>2</v>
      </c>
      <c r="H1010" t="s">
        <v>19</v>
      </c>
      <c r="I1010" t="s">
        <v>20</v>
      </c>
      <c r="J1010" t="s">
        <v>28</v>
      </c>
      <c r="K1010">
        <v>4.4000000000000004</v>
      </c>
      <c r="L1010">
        <v>6499</v>
      </c>
      <c r="M1010">
        <v>6999</v>
      </c>
      <c r="N1010">
        <v>500</v>
      </c>
      <c r="O1010">
        <v>7.1438776969999997</v>
      </c>
    </row>
    <row r="1011" spans="1:15" x14ac:dyDescent="0.35">
      <c r="A1011" t="s">
        <v>22</v>
      </c>
      <c r="B1011" t="s">
        <v>1517</v>
      </c>
      <c r="C1011" t="s">
        <v>88</v>
      </c>
      <c r="D1011" t="s">
        <v>18</v>
      </c>
      <c r="E1011">
        <v>32</v>
      </c>
      <c r="F1011" t="s">
        <v>39</v>
      </c>
      <c r="G1011">
        <v>512</v>
      </c>
      <c r="H1011" t="s">
        <v>774</v>
      </c>
      <c r="I1011" t="s">
        <v>20</v>
      </c>
      <c r="J1011" t="s">
        <v>1518</v>
      </c>
      <c r="K1011">
        <v>3.8</v>
      </c>
      <c r="L1011">
        <v>7399</v>
      </c>
      <c r="M1011">
        <v>7399</v>
      </c>
      <c r="N1011">
        <v>0</v>
      </c>
      <c r="O1011">
        <v>0</v>
      </c>
    </row>
    <row r="1012" spans="1:15" x14ac:dyDescent="0.35">
      <c r="A1012" t="s">
        <v>33</v>
      </c>
      <c r="B1012" t="s">
        <v>44</v>
      </c>
      <c r="C1012" t="s">
        <v>80</v>
      </c>
      <c r="D1012" t="s">
        <v>18</v>
      </c>
      <c r="E1012">
        <v>64</v>
      </c>
      <c r="F1012" t="s">
        <v>18</v>
      </c>
      <c r="G1012">
        <v>3</v>
      </c>
      <c r="H1012" t="s">
        <v>19</v>
      </c>
      <c r="I1012" t="s">
        <v>20</v>
      </c>
      <c r="J1012" t="s">
        <v>46</v>
      </c>
      <c r="K1012">
        <v>4.5999999999999996</v>
      </c>
      <c r="L1012">
        <v>42999</v>
      </c>
      <c r="M1012">
        <v>47900</v>
      </c>
      <c r="N1012">
        <v>4901</v>
      </c>
      <c r="O1012">
        <v>10.23173278</v>
      </c>
    </row>
    <row r="1013" spans="1:15" x14ac:dyDescent="0.35">
      <c r="A1013" t="s">
        <v>25</v>
      </c>
      <c r="B1013" t="s">
        <v>57</v>
      </c>
      <c r="C1013" t="s">
        <v>993</v>
      </c>
      <c r="D1013" t="s">
        <v>18</v>
      </c>
      <c r="E1013">
        <v>128</v>
      </c>
      <c r="F1013" t="s">
        <v>18</v>
      </c>
      <c r="G1013">
        <v>6</v>
      </c>
      <c r="H1013" t="s">
        <v>19</v>
      </c>
      <c r="I1013" t="s">
        <v>20</v>
      </c>
      <c r="J1013" t="s">
        <v>59</v>
      </c>
      <c r="K1013">
        <v>4.3</v>
      </c>
      <c r="L1013">
        <v>19999</v>
      </c>
      <c r="M1013">
        <v>21999</v>
      </c>
      <c r="N1013">
        <v>2000</v>
      </c>
      <c r="O1013">
        <v>9.0913223330000008</v>
      </c>
    </row>
    <row r="1014" spans="1:15" x14ac:dyDescent="0.35">
      <c r="A1014" t="s">
        <v>33</v>
      </c>
      <c r="B1014" t="s">
        <v>484</v>
      </c>
      <c r="C1014" t="s">
        <v>1320</v>
      </c>
      <c r="D1014" t="s">
        <v>18</v>
      </c>
      <c r="E1014">
        <v>256</v>
      </c>
      <c r="F1014" t="s">
        <v>18</v>
      </c>
      <c r="G1014">
        <v>6</v>
      </c>
      <c r="H1014" t="s">
        <v>19</v>
      </c>
      <c r="I1014" t="s">
        <v>20</v>
      </c>
      <c r="J1014" t="s">
        <v>485</v>
      </c>
      <c r="K1014">
        <v>0</v>
      </c>
      <c r="L1014">
        <v>129900</v>
      </c>
      <c r="M1014">
        <v>129900</v>
      </c>
      <c r="N1014">
        <v>0</v>
      </c>
      <c r="O1014">
        <v>0</v>
      </c>
    </row>
    <row r="1015" spans="1:15" x14ac:dyDescent="0.35">
      <c r="A1015" t="s">
        <v>15</v>
      </c>
      <c r="B1015" t="s">
        <v>230</v>
      </c>
      <c r="C1015" t="s">
        <v>72</v>
      </c>
      <c r="D1015" t="s">
        <v>18</v>
      </c>
      <c r="E1015">
        <v>16</v>
      </c>
      <c r="F1015" t="s">
        <v>18</v>
      </c>
      <c r="G1015">
        <v>3</v>
      </c>
      <c r="H1015" t="s">
        <v>19</v>
      </c>
      <c r="I1015" t="s">
        <v>20</v>
      </c>
      <c r="J1015" t="s">
        <v>231</v>
      </c>
      <c r="K1015">
        <v>4.0999999999999996</v>
      </c>
      <c r="L1015">
        <v>17490</v>
      </c>
      <c r="M1015">
        <v>17490</v>
      </c>
      <c r="N1015">
        <v>0</v>
      </c>
      <c r="O1015">
        <v>0</v>
      </c>
    </row>
    <row r="1016" spans="1:15" x14ac:dyDescent="0.35">
      <c r="A1016" t="s">
        <v>15</v>
      </c>
      <c r="B1016" t="s">
        <v>331</v>
      </c>
      <c r="C1016" t="s">
        <v>35</v>
      </c>
      <c r="D1016" t="s">
        <v>39</v>
      </c>
      <c r="E1016">
        <v>2</v>
      </c>
      <c r="F1016" t="s">
        <v>39</v>
      </c>
      <c r="G1016">
        <v>2</v>
      </c>
      <c r="H1016" t="s">
        <v>19</v>
      </c>
      <c r="I1016" t="s">
        <v>20</v>
      </c>
      <c r="J1016" t="s">
        <v>332</v>
      </c>
      <c r="K1016">
        <v>4.3</v>
      </c>
      <c r="L1016">
        <v>1450</v>
      </c>
      <c r="M1016">
        <v>1450</v>
      </c>
      <c r="N1016">
        <v>0</v>
      </c>
      <c r="O1016">
        <v>0</v>
      </c>
    </row>
    <row r="1017" spans="1:15" x14ac:dyDescent="0.35">
      <c r="A1017" t="s">
        <v>22</v>
      </c>
      <c r="B1017">
        <v>3.1</v>
      </c>
      <c r="C1017" t="s">
        <v>35</v>
      </c>
      <c r="D1017" t="s">
        <v>18</v>
      </c>
      <c r="E1017">
        <v>32</v>
      </c>
      <c r="F1017" t="s">
        <v>18</v>
      </c>
      <c r="G1017">
        <v>3</v>
      </c>
      <c r="H1017" t="s">
        <v>19</v>
      </c>
      <c r="I1017" t="s">
        <v>20</v>
      </c>
      <c r="J1017" t="s">
        <v>1516</v>
      </c>
      <c r="K1017">
        <v>4</v>
      </c>
      <c r="L1017">
        <v>6990</v>
      </c>
      <c r="M1017">
        <v>6990</v>
      </c>
      <c r="N1017">
        <v>0</v>
      </c>
      <c r="O1017">
        <v>0</v>
      </c>
    </row>
    <row r="1018" spans="1:15" x14ac:dyDescent="0.35">
      <c r="A1018" t="s">
        <v>15</v>
      </c>
      <c r="B1018" t="s">
        <v>1519</v>
      </c>
      <c r="C1018" t="s">
        <v>1520</v>
      </c>
      <c r="D1018" t="s">
        <v>18</v>
      </c>
      <c r="E1018">
        <v>128</v>
      </c>
      <c r="F1018" t="s">
        <v>18</v>
      </c>
      <c r="G1018">
        <v>6</v>
      </c>
      <c r="H1018" t="s">
        <v>19</v>
      </c>
      <c r="I1018" t="s">
        <v>20</v>
      </c>
      <c r="J1018" t="s">
        <v>1521</v>
      </c>
      <c r="K1018">
        <v>4.0999999999999996</v>
      </c>
      <c r="L1018">
        <v>20999</v>
      </c>
      <c r="M1018">
        <v>23999</v>
      </c>
      <c r="N1018">
        <v>3000</v>
      </c>
      <c r="O1018">
        <v>12.50052086</v>
      </c>
    </row>
    <row r="1019" spans="1:15" x14ac:dyDescent="0.35">
      <c r="A1019" t="s">
        <v>15</v>
      </c>
      <c r="B1019" t="s">
        <v>1014</v>
      </c>
      <c r="C1019" t="s">
        <v>176</v>
      </c>
      <c r="D1019" t="s">
        <v>18</v>
      </c>
      <c r="E1019">
        <v>16</v>
      </c>
      <c r="F1019" t="s">
        <v>18</v>
      </c>
      <c r="G1019">
        <v>2</v>
      </c>
      <c r="H1019" t="s">
        <v>19</v>
      </c>
      <c r="I1019" t="s">
        <v>20</v>
      </c>
      <c r="J1019" t="s">
        <v>1015</v>
      </c>
      <c r="K1019">
        <v>4.3</v>
      </c>
      <c r="L1019">
        <v>8190</v>
      </c>
      <c r="M1019">
        <v>8190</v>
      </c>
      <c r="N1019">
        <v>0</v>
      </c>
      <c r="O1019">
        <v>0</v>
      </c>
    </row>
    <row r="1020" spans="1:15" x14ac:dyDescent="0.35">
      <c r="A1020" t="s">
        <v>185</v>
      </c>
      <c r="B1020" t="s">
        <v>1522</v>
      </c>
      <c r="C1020" t="s">
        <v>1523</v>
      </c>
      <c r="D1020" t="s">
        <v>18</v>
      </c>
      <c r="E1020">
        <v>128</v>
      </c>
      <c r="F1020" t="s">
        <v>18</v>
      </c>
      <c r="G1020">
        <v>6</v>
      </c>
      <c r="H1020" t="s">
        <v>19</v>
      </c>
      <c r="I1020" t="s">
        <v>20</v>
      </c>
      <c r="J1020" t="s">
        <v>1524</v>
      </c>
      <c r="K1020">
        <v>4.4000000000000004</v>
      </c>
      <c r="L1020">
        <v>44990</v>
      </c>
      <c r="M1020">
        <v>55000</v>
      </c>
      <c r="N1020">
        <v>10010</v>
      </c>
      <c r="O1020">
        <v>18.2</v>
      </c>
    </row>
    <row r="1021" spans="1:15" x14ac:dyDescent="0.35">
      <c r="A1021" t="s">
        <v>22</v>
      </c>
      <c r="B1021">
        <v>1</v>
      </c>
      <c r="C1021" t="s">
        <v>1525</v>
      </c>
      <c r="D1021" t="s">
        <v>18</v>
      </c>
      <c r="E1021">
        <v>8</v>
      </c>
      <c r="F1021" t="s">
        <v>18</v>
      </c>
      <c r="G1021">
        <v>1</v>
      </c>
      <c r="H1021" t="s">
        <v>19</v>
      </c>
      <c r="I1021" t="s">
        <v>20</v>
      </c>
      <c r="J1021" t="s">
        <v>1526</v>
      </c>
      <c r="K1021">
        <v>3.9</v>
      </c>
      <c r="L1021">
        <v>4672</v>
      </c>
      <c r="M1021">
        <v>4672</v>
      </c>
      <c r="N1021">
        <v>0</v>
      </c>
      <c r="O1021">
        <v>0</v>
      </c>
    </row>
    <row r="1022" spans="1:15" x14ac:dyDescent="0.35">
      <c r="A1022" t="s">
        <v>33</v>
      </c>
      <c r="B1022" t="s">
        <v>406</v>
      </c>
      <c r="C1022" t="s">
        <v>500</v>
      </c>
      <c r="D1022" t="s">
        <v>18</v>
      </c>
      <c r="E1022">
        <v>32</v>
      </c>
      <c r="F1022" t="s">
        <v>18</v>
      </c>
      <c r="G1022">
        <v>2</v>
      </c>
      <c r="H1022" t="s">
        <v>19</v>
      </c>
      <c r="I1022" t="s">
        <v>20</v>
      </c>
      <c r="J1022" t="s">
        <v>408</v>
      </c>
      <c r="K1022">
        <v>4.4000000000000004</v>
      </c>
      <c r="L1022">
        <v>34900</v>
      </c>
      <c r="M1022">
        <v>34900</v>
      </c>
      <c r="N1022">
        <v>0</v>
      </c>
      <c r="O1022">
        <v>0</v>
      </c>
    </row>
    <row r="1023" spans="1:15" x14ac:dyDescent="0.35">
      <c r="A1023" t="s">
        <v>15</v>
      </c>
      <c r="B1023" t="s">
        <v>1527</v>
      </c>
      <c r="C1023" t="s">
        <v>1026</v>
      </c>
      <c r="D1023" t="s">
        <v>18</v>
      </c>
      <c r="E1023">
        <v>64</v>
      </c>
      <c r="F1023" t="s">
        <v>18</v>
      </c>
      <c r="G1023">
        <v>4</v>
      </c>
      <c r="H1023" t="s">
        <v>19</v>
      </c>
      <c r="I1023" t="s">
        <v>20</v>
      </c>
      <c r="J1023" t="s">
        <v>1528</v>
      </c>
      <c r="K1023">
        <v>4.3</v>
      </c>
      <c r="L1023">
        <v>12499</v>
      </c>
      <c r="M1023">
        <v>12800</v>
      </c>
      <c r="N1023">
        <v>301</v>
      </c>
      <c r="O1023">
        <v>2.3515625</v>
      </c>
    </row>
    <row r="1024" spans="1:15" x14ac:dyDescent="0.35">
      <c r="A1024" t="s">
        <v>15</v>
      </c>
      <c r="B1024" t="s">
        <v>1267</v>
      </c>
      <c r="C1024" t="s">
        <v>1529</v>
      </c>
      <c r="D1024" t="s">
        <v>18</v>
      </c>
      <c r="E1024">
        <v>128</v>
      </c>
      <c r="F1024" t="s">
        <v>18</v>
      </c>
      <c r="G1024">
        <v>8</v>
      </c>
      <c r="H1024" t="s">
        <v>19</v>
      </c>
      <c r="I1024" t="s">
        <v>20</v>
      </c>
      <c r="J1024" t="s">
        <v>1268</v>
      </c>
      <c r="K1024">
        <v>4.3</v>
      </c>
      <c r="L1024">
        <v>27839</v>
      </c>
      <c r="M1024">
        <v>31889</v>
      </c>
      <c r="N1024">
        <v>4050</v>
      </c>
      <c r="O1024">
        <v>12.70030418</v>
      </c>
    </row>
    <row r="1025" spans="1:15" x14ac:dyDescent="0.35">
      <c r="A1025" t="s">
        <v>60</v>
      </c>
      <c r="B1025" t="s">
        <v>232</v>
      </c>
      <c r="C1025" t="s">
        <v>56</v>
      </c>
      <c r="D1025" t="s">
        <v>18</v>
      </c>
      <c r="E1025">
        <v>16</v>
      </c>
      <c r="F1025" t="s">
        <v>18</v>
      </c>
      <c r="G1025">
        <v>2</v>
      </c>
      <c r="H1025" t="s">
        <v>19</v>
      </c>
      <c r="I1025" t="s">
        <v>20</v>
      </c>
      <c r="J1025" t="s">
        <v>234</v>
      </c>
      <c r="K1025">
        <v>4.2</v>
      </c>
      <c r="L1025">
        <v>9990</v>
      </c>
      <c r="M1025">
        <v>9990</v>
      </c>
      <c r="N1025">
        <v>0</v>
      </c>
      <c r="O1025">
        <v>0</v>
      </c>
    </row>
    <row r="1026" spans="1:15" x14ac:dyDescent="0.35">
      <c r="A1026" t="s">
        <v>33</v>
      </c>
      <c r="B1026" t="s">
        <v>463</v>
      </c>
      <c r="C1026" t="s">
        <v>35</v>
      </c>
      <c r="D1026" t="s">
        <v>18</v>
      </c>
      <c r="E1026">
        <v>128</v>
      </c>
      <c r="F1026" t="s">
        <v>18</v>
      </c>
      <c r="G1026">
        <v>2</v>
      </c>
      <c r="H1026" t="s">
        <v>19</v>
      </c>
      <c r="I1026" t="s">
        <v>20</v>
      </c>
      <c r="J1026" t="s">
        <v>464</v>
      </c>
      <c r="K1026">
        <v>4.5</v>
      </c>
      <c r="L1026">
        <v>34900</v>
      </c>
      <c r="M1026">
        <v>34900</v>
      </c>
      <c r="N1026">
        <v>0</v>
      </c>
      <c r="O1026">
        <v>0</v>
      </c>
    </row>
    <row r="1027" spans="1:15" x14ac:dyDescent="0.35">
      <c r="A1027" t="s">
        <v>50</v>
      </c>
      <c r="B1027" t="s">
        <v>755</v>
      </c>
      <c r="C1027" t="s">
        <v>1180</v>
      </c>
      <c r="D1027" t="s">
        <v>18</v>
      </c>
      <c r="E1027">
        <v>128</v>
      </c>
      <c r="F1027" t="s">
        <v>18</v>
      </c>
      <c r="G1027">
        <v>6</v>
      </c>
      <c r="H1027" t="s">
        <v>19</v>
      </c>
      <c r="I1027" t="s">
        <v>20</v>
      </c>
      <c r="J1027" t="s">
        <v>757</v>
      </c>
      <c r="K1027">
        <v>4.3</v>
      </c>
      <c r="L1027">
        <v>23990</v>
      </c>
      <c r="M1027">
        <v>23990</v>
      </c>
      <c r="N1027">
        <v>0</v>
      </c>
      <c r="O1027">
        <v>0</v>
      </c>
    </row>
    <row r="1028" spans="1:15" x14ac:dyDescent="0.35">
      <c r="A1028" t="s">
        <v>15</v>
      </c>
      <c r="B1028" t="s">
        <v>1530</v>
      </c>
      <c r="C1028" t="s">
        <v>730</v>
      </c>
      <c r="D1028" t="s">
        <v>18</v>
      </c>
      <c r="E1028">
        <v>128</v>
      </c>
      <c r="F1028" t="s">
        <v>18</v>
      </c>
      <c r="G1028">
        <v>8</v>
      </c>
      <c r="H1028" t="s">
        <v>19</v>
      </c>
      <c r="I1028" t="s">
        <v>20</v>
      </c>
      <c r="J1028" t="s">
        <v>1531</v>
      </c>
      <c r="K1028">
        <v>4.3</v>
      </c>
      <c r="L1028">
        <v>54990</v>
      </c>
      <c r="M1028">
        <v>54990</v>
      </c>
      <c r="N1028">
        <v>0</v>
      </c>
      <c r="O1028">
        <v>0</v>
      </c>
    </row>
    <row r="1029" spans="1:15" x14ac:dyDescent="0.35">
      <c r="A1029" t="s">
        <v>15</v>
      </c>
      <c r="B1029" t="s">
        <v>1532</v>
      </c>
      <c r="C1029" t="s">
        <v>35</v>
      </c>
      <c r="D1029" t="s">
        <v>39</v>
      </c>
      <c r="E1029">
        <v>153</v>
      </c>
      <c r="F1029" t="s">
        <v>39</v>
      </c>
      <c r="G1029">
        <v>153</v>
      </c>
      <c r="H1029" t="s">
        <v>19</v>
      </c>
      <c r="I1029" t="s">
        <v>20</v>
      </c>
      <c r="J1029" t="s">
        <v>1533</v>
      </c>
      <c r="K1029">
        <v>4.0999999999999996</v>
      </c>
      <c r="L1029">
        <v>1549</v>
      </c>
      <c r="M1029">
        <v>1549</v>
      </c>
      <c r="N1029">
        <v>0</v>
      </c>
      <c r="O1029">
        <v>0</v>
      </c>
    </row>
    <row r="1030" spans="1:15" x14ac:dyDescent="0.35">
      <c r="A1030" t="s">
        <v>78</v>
      </c>
      <c r="B1030" t="s">
        <v>1534</v>
      </c>
      <c r="C1030" t="s">
        <v>35</v>
      </c>
      <c r="D1030" t="s">
        <v>18</v>
      </c>
      <c r="E1030">
        <v>64</v>
      </c>
      <c r="F1030" t="s">
        <v>18</v>
      </c>
      <c r="G1030">
        <v>4</v>
      </c>
      <c r="H1030" t="s">
        <v>19</v>
      </c>
      <c r="I1030" t="s">
        <v>20</v>
      </c>
      <c r="J1030" t="s">
        <v>1535</v>
      </c>
      <c r="K1030">
        <v>4</v>
      </c>
      <c r="L1030">
        <v>9599</v>
      </c>
      <c r="M1030">
        <v>9599</v>
      </c>
      <c r="N1030">
        <v>0</v>
      </c>
      <c r="O1030">
        <v>0</v>
      </c>
    </row>
    <row r="1031" spans="1:15" x14ac:dyDescent="0.35">
      <c r="A1031" t="s">
        <v>25</v>
      </c>
      <c r="B1031" t="s">
        <v>832</v>
      </c>
      <c r="C1031" t="s">
        <v>661</v>
      </c>
      <c r="D1031" t="s">
        <v>18</v>
      </c>
      <c r="E1031">
        <v>128</v>
      </c>
      <c r="F1031" t="s">
        <v>18</v>
      </c>
      <c r="G1031">
        <v>4</v>
      </c>
      <c r="H1031" t="s">
        <v>19</v>
      </c>
      <c r="I1031" t="s">
        <v>20</v>
      </c>
      <c r="J1031" t="s">
        <v>834</v>
      </c>
      <c r="K1031">
        <v>4.4000000000000004</v>
      </c>
      <c r="L1031">
        <v>11999</v>
      </c>
      <c r="M1031">
        <v>11999</v>
      </c>
      <c r="N1031">
        <v>0</v>
      </c>
      <c r="O1031">
        <v>0</v>
      </c>
    </row>
    <row r="1032" spans="1:15" x14ac:dyDescent="0.35">
      <c r="A1032" t="s">
        <v>25</v>
      </c>
      <c r="B1032">
        <v>2</v>
      </c>
      <c r="C1032" t="s">
        <v>27</v>
      </c>
      <c r="D1032" t="s">
        <v>18</v>
      </c>
      <c r="E1032">
        <v>64</v>
      </c>
      <c r="F1032" t="s">
        <v>18</v>
      </c>
      <c r="G1032">
        <v>3</v>
      </c>
      <c r="H1032" t="s">
        <v>19</v>
      </c>
      <c r="I1032" t="s">
        <v>20</v>
      </c>
      <c r="J1032" t="s">
        <v>608</v>
      </c>
      <c r="K1032">
        <v>4.5</v>
      </c>
      <c r="L1032">
        <v>9990</v>
      </c>
      <c r="M1032">
        <v>9990</v>
      </c>
      <c r="N1032">
        <v>0</v>
      </c>
      <c r="O1032">
        <v>0</v>
      </c>
    </row>
    <row r="1033" spans="1:15" x14ac:dyDescent="0.35">
      <c r="A1033" t="s">
        <v>33</v>
      </c>
      <c r="B1033" t="s">
        <v>818</v>
      </c>
      <c r="C1033" t="s">
        <v>163</v>
      </c>
      <c r="D1033" t="s">
        <v>18</v>
      </c>
      <c r="E1033">
        <v>64</v>
      </c>
      <c r="F1033" t="s">
        <v>18</v>
      </c>
      <c r="G1033">
        <v>3</v>
      </c>
      <c r="H1033" t="s">
        <v>19</v>
      </c>
      <c r="I1033" t="s">
        <v>20</v>
      </c>
      <c r="J1033" t="s">
        <v>819</v>
      </c>
      <c r="K1033">
        <v>4.5999999999999996</v>
      </c>
      <c r="L1033">
        <v>49900</v>
      </c>
      <c r="M1033">
        <v>49900</v>
      </c>
      <c r="N1033">
        <v>0</v>
      </c>
      <c r="O1033">
        <v>0</v>
      </c>
    </row>
    <row r="1034" spans="1:15" x14ac:dyDescent="0.35">
      <c r="A1034" t="s">
        <v>25</v>
      </c>
      <c r="B1034" t="s">
        <v>1371</v>
      </c>
      <c r="C1034" t="s">
        <v>886</v>
      </c>
      <c r="D1034" t="s">
        <v>18</v>
      </c>
      <c r="E1034">
        <v>32</v>
      </c>
      <c r="F1034" t="s">
        <v>18</v>
      </c>
      <c r="G1034">
        <v>2</v>
      </c>
      <c r="H1034" t="s">
        <v>19</v>
      </c>
      <c r="I1034" t="s">
        <v>20</v>
      </c>
      <c r="J1034" t="s">
        <v>1373</v>
      </c>
      <c r="K1034">
        <v>4.3</v>
      </c>
      <c r="L1034">
        <v>7499</v>
      </c>
      <c r="M1034">
        <v>7999</v>
      </c>
      <c r="N1034">
        <v>500</v>
      </c>
      <c r="O1034">
        <v>6.2507813480000003</v>
      </c>
    </row>
    <row r="1035" spans="1:15" x14ac:dyDescent="0.35">
      <c r="A1035" t="s">
        <v>64</v>
      </c>
      <c r="B1035" t="s">
        <v>1175</v>
      </c>
      <c r="C1035" t="s">
        <v>1536</v>
      </c>
      <c r="D1035" t="s">
        <v>18</v>
      </c>
      <c r="E1035">
        <v>128</v>
      </c>
      <c r="F1035" t="s">
        <v>18</v>
      </c>
      <c r="G1035">
        <v>8</v>
      </c>
      <c r="H1035" t="s">
        <v>19</v>
      </c>
      <c r="I1035" t="s">
        <v>20</v>
      </c>
      <c r="J1035" t="s">
        <v>1177</v>
      </c>
      <c r="K1035">
        <v>3.9</v>
      </c>
      <c r="L1035">
        <v>18990</v>
      </c>
      <c r="M1035">
        <v>22990</v>
      </c>
      <c r="N1035">
        <v>4000</v>
      </c>
      <c r="O1035">
        <v>17.39886907</v>
      </c>
    </row>
    <row r="1036" spans="1:15" x14ac:dyDescent="0.35">
      <c r="A1036" t="s">
        <v>15</v>
      </c>
      <c r="B1036" t="s">
        <v>951</v>
      </c>
      <c r="C1036" t="s">
        <v>35</v>
      </c>
      <c r="D1036" t="s">
        <v>18</v>
      </c>
      <c r="E1036">
        <v>128</v>
      </c>
      <c r="F1036" t="s">
        <v>18</v>
      </c>
      <c r="G1036">
        <v>6</v>
      </c>
      <c r="H1036" t="s">
        <v>19</v>
      </c>
      <c r="I1036" t="s">
        <v>20</v>
      </c>
      <c r="J1036" t="s">
        <v>952</v>
      </c>
      <c r="K1036">
        <v>4.2</v>
      </c>
      <c r="L1036">
        <v>13984</v>
      </c>
      <c r="M1036">
        <v>15499</v>
      </c>
      <c r="N1036">
        <v>1515</v>
      </c>
      <c r="O1036">
        <v>9.7748241819999997</v>
      </c>
    </row>
    <row r="1037" spans="1:15" x14ac:dyDescent="0.35">
      <c r="A1037" t="s">
        <v>33</v>
      </c>
      <c r="B1037" t="s">
        <v>925</v>
      </c>
      <c r="C1037" t="s">
        <v>88</v>
      </c>
      <c r="D1037" t="s">
        <v>18</v>
      </c>
      <c r="E1037">
        <v>128</v>
      </c>
      <c r="F1037" t="s">
        <v>18</v>
      </c>
      <c r="G1037">
        <v>2</v>
      </c>
      <c r="H1037" t="s">
        <v>19</v>
      </c>
      <c r="I1037" t="s">
        <v>20</v>
      </c>
      <c r="J1037" t="s">
        <v>926</v>
      </c>
      <c r="K1037">
        <v>4.5</v>
      </c>
      <c r="L1037">
        <v>44900</v>
      </c>
      <c r="M1037">
        <v>44900</v>
      </c>
      <c r="N1037">
        <v>0</v>
      </c>
      <c r="O1037">
        <v>0</v>
      </c>
    </row>
    <row r="1038" spans="1:15" x14ac:dyDescent="0.35">
      <c r="A1038" t="s">
        <v>82</v>
      </c>
      <c r="B1038" t="s">
        <v>1537</v>
      </c>
      <c r="C1038" t="s">
        <v>1538</v>
      </c>
      <c r="D1038" t="s">
        <v>18</v>
      </c>
      <c r="E1038">
        <v>64</v>
      </c>
      <c r="F1038" t="s">
        <v>18</v>
      </c>
      <c r="G1038">
        <v>4</v>
      </c>
      <c r="H1038" t="s">
        <v>19</v>
      </c>
      <c r="I1038" t="s">
        <v>20</v>
      </c>
      <c r="J1038" t="s">
        <v>1539</v>
      </c>
      <c r="K1038">
        <v>4.0999999999999996</v>
      </c>
      <c r="L1038">
        <v>7999</v>
      </c>
      <c r="M1038">
        <v>9999</v>
      </c>
      <c r="N1038">
        <v>2000</v>
      </c>
      <c r="O1038">
        <v>20.002000200000001</v>
      </c>
    </row>
    <row r="1039" spans="1:15" x14ac:dyDescent="0.35">
      <c r="A1039" t="s">
        <v>25</v>
      </c>
      <c r="B1039" t="s">
        <v>1540</v>
      </c>
      <c r="C1039" t="s">
        <v>1541</v>
      </c>
      <c r="D1039" t="s">
        <v>18</v>
      </c>
      <c r="E1039">
        <v>256</v>
      </c>
      <c r="F1039" t="s">
        <v>18</v>
      </c>
      <c r="G1039">
        <v>12</v>
      </c>
      <c r="H1039" t="s">
        <v>19</v>
      </c>
      <c r="I1039" t="s">
        <v>20</v>
      </c>
      <c r="J1039" t="s">
        <v>1542</v>
      </c>
      <c r="K1039">
        <v>4.3</v>
      </c>
      <c r="L1039">
        <v>29999</v>
      </c>
      <c r="M1039">
        <v>32999</v>
      </c>
      <c r="N1039">
        <v>3000</v>
      </c>
      <c r="O1039">
        <v>9.0911845810000003</v>
      </c>
    </row>
    <row r="1040" spans="1:15" x14ac:dyDescent="0.35">
      <c r="A1040" t="s">
        <v>25</v>
      </c>
      <c r="B1040" t="s">
        <v>26</v>
      </c>
      <c r="C1040" t="s">
        <v>27</v>
      </c>
      <c r="D1040" t="s">
        <v>18</v>
      </c>
      <c r="E1040">
        <v>32</v>
      </c>
      <c r="F1040" t="s">
        <v>18</v>
      </c>
      <c r="G1040">
        <v>2</v>
      </c>
      <c r="H1040" t="s">
        <v>19</v>
      </c>
      <c r="I1040" t="s">
        <v>20</v>
      </c>
      <c r="J1040" t="s">
        <v>28</v>
      </c>
      <c r="K1040">
        <v>4.4000000000000004</v>
      </c>
      <c r="L1040">
        <v>6999</v>
      </c>
      <c r="M1040">
        <v>7999</v>
      </c>
      <c r="N1040">
        <v>1000</v>
      </c>
      <c r="O1040">
        <v>12.501562699999999</v>
      </c>
    </row>
    <row r="1041" spans="1:15" x14ac:dyDescent="0.35">
      <c r="A1041" t="s">
        <v>15</v>
      </c>
      <c r="B1041" t="s">
        <v>537</v>
      </c>
      <c r="C1041" t="s">
        <v>538</v>
      </c>
      <c r="D1041" t="s">
        <v>18</v>
      </c>
      <c r="E1041">
        <v>128</v>
      </c>
      <c r="F1041" t="s">
        <v>18</v>
      </c>
      <c r="G1041">
        <v>6</v>
      </c>
      <c r="H1041" t="s">
        <v>19</v>
      </c>
      <c r="I1041" t="s">
        <v>20</v>
      </c>
      <c r="J1041" t="s">
        <v>539</v>
      </c>
      <c r="K1041">
        <v>4.3</v>
      </c>
      <c r="L1041">
        <v>27499</v>
      </c>
      <c r="M1041">
        <v>30499</v>
      </c>
      <c r="N1041">
        <v>3000</v>
      </c>
      <c r="O1041">
        <v>9.8363880780000006</v>
      </c>
    </row>
    <row r="1042" spans="1:15" x14ac:dyDescent="0.35">
      <c r="A1042" t="s">
        <v>78</v>
      </c>
      <c r="B1042" t="s">
        <v>1543</v>
      </c>
      <c r="C1042" t="s">
        <v>88</v>
      </c>
      <c r="D1042" t="s">
        <v>18</v>
      </c>
      <c r="E1042">
        <v>64</v>
      </c>
      <c r="F1042" t="s">
        <v>18</v>
      </c>
      <c r="G1042">
        <v>4</v>
      </c>
      <c r="H1042" t="s">
        <v>19</v>
      </c>
      <c r="I1042" t="s">
        <v>20</v>
      </c>
      <c r="J1042" t="s">
        <v>1544</v>
      </c>
      <c r="K1042">
        <v>3.6</v>
      </c>
      <c r="L1042">
        <v>37999</v>
      </c>
      <c r="M1042">
        <v>37999</v>
      </c>
      <c r="N1042">
        <v>0</v>
      </c>
      <c r="O1042">
        <v>0</v>
      </c>
    </row>
    <row r="1043" spans="1:15" x14ac:dyDescent="0.35">
      <c r="A1043" t="s">
        <v>50</v>
      </c>
      <c r="B1043" t="s">
        <v>567</v>
      </c>
      <c r="C1043" t="s">
        <v>1059</v>
      </c>
      <c r="D1043" t="s">
        <v>18</v>
      </c>
      <c r="E1043">
        <v>64</v>
      </c>
      <c r="F1043" t="s">
        <v>18</v>
      </c>
      <c r="G1043">
        <v>4</v>
      </c>
      <c r="H1043" t="s">
        <v>19</v>
      </c>
      <c r="I1043" t="s">
        <v>20</v>
      </c>
      <c r="J1043" t="s">
        <v>569</v>
      </c>
      <c r="K1043">
        <v>4.3</v>
      </c>
      <c r="L1043">
        <v>10999</v>
      </c>
      <c r="M1043">
        <v>10999</v>
      </c>
      <c r="N1043">
        <v>0</v>
      </c>
      <c r="O1043">
        <v>0</v>
      </c>
    </row>
    <row r="1044" spans="1:15" x14ac:dyDescent="0.35">
      <c r="A1044" t="s">
        <v>124</v>
      </c>
      <c r="B1044" t="s">
        <v>1211</v>
      </c>
      <c r="C1044" t="s">
        <v>1213</v>
      </c>
      <c r="D1044" t="s">
        <v>18</v>
      </c>
      <c r="E1044">
        <v>8</v>
      </c>
      <c r="F1044" t="s">
        <v>18</v>
      </c>
      <c r="G1044">
        <v>1</v>
      </c>
      <c r="H1044" t="s">
        <v>19</v>
      </c>
      <c r="I1044" t="s">
        <v>20</v>
      </c>
      <c r="J1044" t="s">
        <v>1212</v>
      </c>
      <c r="K1044">
        <v>3.7</v>
      </c>
      <c r="L1044">
        <v>9590</v>
      </c>
      <c r="M1044">
        <v>9590</v>
      </c>
      <c r="N1044">
        <v>0</v>
      </c>
      <c r="O1044">
        <v>0</v>
      </c>
    </row>
    <row r="1045" spans="1:15" x14ac:dyDescent="0.35">
      <c r="A1045" t="s">
        <v>15</v>
      </c>
      <c r="B1045" t="s">
        <v>877</v>
      </c>
      <c r="C1045" t="s">
        <v>1545</v>
      </c>
      <c r="D1045" t="s">
        <v>18</v>
      </c>
      <c r="E1045">
        <v>128</v>
      </c>
      <c r="F1045" t="s">
        <v>18</v>
      </c>
      <c r="G1045">
        <v>6</v>
      </c>
      <c r="H1045" t="s">
        <v>19</v>
      </c>
      <c r="I1045" t="s">
        <v>20</v>
      </c>
      <c r="J1045" t="s">
        <v>878</v>
      </c>
      <c r="K1045">
        <v>4.3</v>
      </c>
      <c r="L1045">
        <v>18499</v>
      </c>
      <c r="M1045">
        <v>20499</v>
      </c>
      <c r="N1045">
        <v>2000</v>
      </c>
      <c r="O1045">
        <v>9.7565734909999993</v>
      </c>
    </row>
    <row r="1046" spans="1:15" x14ac:dyDescent="0.35">
      <c r="A1046" t="s">
        <v>15</v>
      </c>
      <c r="B1046" t="s">
        <v>787</v>
      </c>
      <c r="C1046" t="s">
        <v>538</v>
      </c>
      <c r="D1046" t="s">
        <v>18</v>
      </c>
      <c r="E1046">
        <v>128</v>
      </c>
      <c r="F1046" t="s">
        <v>18</v>
      </c>
      <c r="G1046">
        <v>8</v>
      </c>
      <c r="H1046" t="s">
        <v>19</v>
      </c>
      <c r="I1046" t="s">
        <v>20</v>
      </c>
      <c r="J1046" t="s">
        <v>789</v>
      </c>
      <c r="K1046">
        <v>4.4000000000000004</v>
      </c>
      <c r="L1046">
        <v>22930</v>
      </c>
      <c r="M1046">
        <v>26990</v>
      </c>
      <c r="N1046">
        <v>4060</v>
      </c>
      <c r="O1046">
        <v>15.04260837</v>
      </c>
    </row>
    <row r="1047" spans="1:15" x14ac:dyDescent="0.35">
      <c r="A1047" t="s">
        <v>324</v>
      </c>
      <c r="B1047" t="s">
        <v>442</v>
      </c>
      <c r="C1047" t="s">
        <v>443</v>
      </c>
      <c r="D1047" t="s">
        <v>18</v>
      </c>
      <c r="E1047">
        <v>64</v>
      </c>
      <c r="F1047" t="s">
        <v>18</v>
      </c>
      <c r="G1047">
        <v>6</v>
      </c>
      <c r="H1047" t="s">
        <v>19</v>
      </c>
      <c r="I1047" t="s">
        <v>20</v>
      </c>
      <c r="J1047" t="s">
        <v>444</v>
      </c>
      <c r="K1047">
        <v>4.3</v>
      </c>
      <c r="L1047">
        <v>14999</v>
      </c>
      <c r="M1047">
        <v>16999</v>
      </c>
      <c r="N1047">
        <v>2000</v>
      </c>
      <c r="O1047">
        <v>11.76539796</v>
      </c>
    </row>
    <row r="1048" spans="1:15" x14ac:dyDescent="0.35">
      <c r="A1048" t="s">
        <v>15</v>
      </c>
      <c r="B1048" t="s">
        <v>1113</v>
      </c>
      <c r="C1048" t="s">
        <v>119</v>
      </c>
      <c r="D1048" t="s">
        <v>18</v>
      </c>
      <c r="E1048">
        <v>32</v>
      </c>
      <c r="F1048" t="s">
        <v>18</v>
      </c>
      <c r="G1048">
        <v>3</v>
      </c>
      <c r="H1048" t="s">
        <v>19</v>
      </c>
      <c r="I1048" t="s">
        <v>20</v>
      </c>
      <c r="J1048" t="s">
        <v>1114</v>
      </c>
      <c r="K1048">
        <v>4.3</v>
      </c>
      <c r="L1048">
        <v>11599</v>
      </c>
      <c r="M1048">
        <v>12900</v>
      </c>
      <c r="N1048">
        <v>1301</v>
      </c>
      <c r="O1048">
        <v>10.08527132</v>
      </c>
    </row>
    <row r="1049" spans="1:15" x14ac:dyDescent="0.35">
      <c r="A1049" t="s">
        <v>37</v>
      </c>
      <c r="B1049" t="s">
        <v>722</v>
      </c>
      <c r="C1049" t="s">
        <v>35</v>
      </c>
      <c r="D1049" t="s">
        <v>18</v>
      </c>
      <c r="E1049">
        <v>64</v>
      </c>
      <c r="F1049" t="s">
        <v>18</v>
      </c>
      <c r="G1049">
        <v>4</v>
      </c>
      <c r="H1049" t="s">
        <v>19</v>
      </c>
      <c r="I1049" t="s">
        <v>20</v>
      </c>
      <c r="J1049" t="s">
        <v>723</v>
      </c>
      <c r="K1049">
        <v>4.0999999999999996</v>
      </c>
      <c r="L1049">
        <v>7899</v>
      </c>
      <c r="M1049">
        <v>7899</v>
      </c>
      <c r="N1049">
        <v>0</v>
      </c>
      <c r="O1049">
        <v>0</v>
      </c>
    </row>
    <row r="1050" spans="1:15" x14ac:dyDescent="0.35">
      <c r="A1050" t="s">
        <v>25</v>
      </c>
      <c r="B1050" t="s">
        <v>767</v>
      </c>
      <c r="C1050" t="s">
        <v>859</v>
      </c>
      <c r="D1050" t="s">
        <v>18</v>
      </c>
      <c r="E1050">
        <v>128</v>
      </c>
      <c r="F1050" t="s">
        <v>18</v>
      </c>
      <c r="G1050">
        <v>6</v>
      </c>
      <c r="H1050" t="s">
        <v>19</v>
      </c>
      <c r="I1050" t="s">
        <v>20</v>
      </c>
      <c r="J1050" t="s">
        <v>769</v>
      </c>
      <c r="K1050">
        <v>4.3</v>
      </c>
      <c r="L1050">
        <v>15499</v>
      </c>
      <c r="M1050">
        <v>16999</v>
      </c>
      <c r="N1050">
        <v>1500</v>
      </c>
      <c r="O1050">
        <v>8.8240484729999995</v>
      </c>
    </row>
    <row r="1051" spans="1:15" x14ac:dyDescent="0.35">
      <c r="A1051" t="s">
        <v>15</v>
      </c>
      <c r="B1051" t="s">
        <v>437</v>
      </c>
      <c r="C1051" t="s">
        <v>56</v>
      </c>
      <c r="D1051" t="s">
        <v>18</v>
      </c>
      <c r="E1051">
        <v>32</v>
      </c>
      <c r="F1051" t="s">
        <v>18</v>
      </c>
      <c r="G1051">
        <v>3</v>
      </c>
      <c r="H1051" t="s">
        <v>19</v>
      </c>
      <c r="I1051" t="s">
        <v>20</v>
      </c>
      <c r="J1051" t="s">
        <v>438</v>
      </c>
      <c r="K1051">
        <v>4.3</v>
      </c>
      <c r="L1051">
        <v>12900</v>
      </c>
      <c r="M1051">
        <v>12900</v>
      </c>
      <c r="N1051">
        <v>0</v>
      </c>
      <c r="O1051">
        <v>0</v>
      </c>
    </row>
    <row r="1052" spans="1:15" x14ac:dyDescent="0.35">
      <c r="A1052" t="s">
        <v>60</v>
      </c>
      <c r="B1052" t="s">
        <v>439</v>
      </c>
      <c r="C1052" t="s">
        <v>440</v>
      </c>
      <c r="D1052" t="s">
        <v>18</v>
      </c>
      <c r="E1052">
        <v>128</v>
      </c>
      <c r="F1052" t="s">
        <v>18</v>
      </c>
      <c r="G1052">
        <v>6</v>
      </c>
      <c r="H1052" t="s">
        <v>19</v>
      </c>
      <c r="I1052" t="s">
        <v>20</v>
      </c>
      <c r="J1052" t="s">
        <v>441</v>
      </c>
      <c r="K1052">
        <v>4.3</v>
      </c>
      <c r="L1052">
        <v>16990</v>
      </c>
      <c r="M1052">
        <v>17990</v>
      </c>
      <c r="N1052">
        <v>1000</v>
      </c>
      <c r="O1052">
        <v>5.5586436910000003</v>
      </c>
    </row>
    <row r="1053" spans="1:15" x14ac:dyDescent="0.35">
      <c r="A1053" t="s">
        <v>37</v>
      </c>
      <c r="B1053" t="s">
        <v>1546</v>
      </c>
      <c r="C1053" t="s">
        <v>72</v>
      </c>
      <c r="D1053" t="s">
        <v>18</v>
      </c>
      <c r="E1053">
        <v>32</v>
      </c>
      <c r="F1053" t="s">
        <v>18</v>
      </c>
      <c r="G1053">
        <v>3</v>
      </c>
      <c r="H1053" t="s">
        <v>19</v>
      </c>
      <c r="I1053" t="s">
        <v>20</v>
      </c>
      <c r="J1053" t="s">
        <v>1547</v>
      </c>
      <c r="K1053">
        <v>3.8</v>
      </c>
      <c r="L1053">
        <v>5990</v>
      </c>
      <c r="M1053">
        <v>5990</v>
      </c>
      <c r="N1053">
        <v>0</v>
      </c>
      <c r="O1053">
        <v>0</v>
      </c>
    </row>
    <row r="1054" spans="1:15" x14ac:dyDescent="0.35">
      <c r="A1054" t="s">
        <v>25</v>
      </c>
      <c r="B1054">
        <v>1</v>
      </c>
      <c r="C1054" t="s">
        <v>701</v>
      </c>
      <c r="D1054" t="s">
        <v>18</v>
      </c>
      <c r="E1054">
        <v>128</v>
      </c>
      <c r="F1054" t="s">
        <v>18</v>
      </c>
      <c r="G1054">
        <v>6</v>
      </c>
      <c r="H1054" t="s">
        <v>19</v>
      </c>
      <c r="I1054" t="s">
        <v>20</v>
      </c>
      <c r="J1054" t="s">
        <v>86</v>
      </c>
      <c r="K1054">
        <v>4.3</v>
      </c>
      <c r="L1054">
        <v>12799</v>
      </c>
      <c r="M1054">
        <v>12799</v>
      </c>
      <c r="N1054">
        <v>0</v>
      </c>
      <c r="O1054">
        <v>0</v>
      </c>
    </row>
    <row r="1055" spans="1:15" x14ac:dyDescent="0.35">
      <c r="A1055" t="s">
        <v>74</v>
      </c>
      <c r="B1055" t="s">
        <v>1548</v>
      </c>
      <c r="C1055" t="s">
        <v>500</v>
      </c>
      <c r="D1055" t="s">
        <v>18</v>
      </c>
      <c r="E1055">
        <v>64</v>
      </c>
      <c r="F1055" t="s">
        <v>18</v>
      </c>
      <c r="G1055">
        <v>3</v>
      </c>
      <c r="H1055" t="s">
        <v>19</v>
      </c>
      <c r="I1055" t="s">
        <v>20</v>
      </c>
      <c r="J1055" t="s">
        <v>1549</v>
      </c>
      <c r="K1055">
        <v>3.4</v>
      </c>
      <c r="L1055">
        <v>7499</v>
      </c>
      <c r="M1055">
        <v>13499</v>
      </c>
      <c r="N1055">
        <v>6000</v>
      </c>
      <c r="O1055">
        <v>44.44773687</v>
      </c>
    </row>
    <row r="1056" spans="1:15" x14ac:dyDescent="0.35">
      <c r="A1056" t="s">
        <v>15</v>
      </c>
      <c r="B1056" t="s">
        <v>1550</v>
      </c>
      <c r="C1056" t="s">
        <v>72</v>
      </c>
      <c r="D1056" t="s">
        <v>18</v>
      </c>
      <c r="E1056">
        <v>16</v>
      </c>
      <c r="F1056" t="s">
        <v>18</v>
      </c>
      <c r="G1056">
        <v>2</v>
      </c>
      <c r="H1056" t="s">
        <v>19</v>
      </c>
      <c r="I1056" t="s">
        <v>20</v>
      </c>
      <c r="J1056" t="s">
        <v>1551</v>
      </c>
      <c r="K1056">
        <v>4.3</v>
      </c>
      <c r="L1056">
        <v>13800</v>
      </c>
      <c r="M1056">
        <v>13800</v>
      </c>
      <c r="N1056">
        <v>0</v>
      </c>
      <c r="O1056">
        <v>0</v>
      </c>
    </row>
    <row r="1057" spans="1:15" x14ac:dyDescent="0.35">
      <c r="A1057" t="s">
        <v>82</v>
      </c>
      <c r="B1057" t="s">
        <v>1552</v>
      </c>
      <c r="C1057" t="s">
        <v>88</v>
      </c>
      <c r="D1057" t="s">
        <v>18</v>
      </c>
      <c r="E1057">
        <v>8</v>
      </c>
      <c r="F1057" t="s">
        <v>18</v>
      </c>
      <c r="G1057">
        <v>1</v>
      </c>
      <c r="H1057" t="s">
        <v>19</v>
      </c>
      <c r="I1057" t="s">
        <v>20</v>
      </c>
      <c r="J1057" t="s">
        <v>1553</v>
      </c>
      <c r="K1057">
        <v>4.0999999999999996</v>
      </c>
      <c r="L1057">
        <v>5999</v>
      </c>
      <c r="M1057">
        <v>5999</v>
      </c>
      <c r="N1057">
        <v>0</v>
      </c>
      <c r="O1057">
        <v>0</v>
      </c>
    </row>
    <row r="1058" spans="1:15" x14ac:dyDescent="0.35">
      <c r="A1058" t="s">
        <v>33</v>
      </c>
      <c r="B1058" t="s">
        <v>1385</v>
      </c>
      <c r="C1058" t="s">
        <v>163</v>
      </c>
      <c r="D1058" t="s">
        <v>18</v>
      </c>
      <c r="E1058">
        <v>64</v>
      </c>
      <c r="F1058" t="s">
        <v>18</v>
      </c>
      <c r="G1058">
        <v>3</v>
      </c>
      <c r="H1058" t="s">
        <v>19</v>
      </c>
      <c r="I1058" t="s">
        <v>20</v>
      </c>
      <c r="J1058" t="s">
        <v>1386</v>
      </c>
      <c r="K1058">
        <v>4.5999999999999996</v>
      </c>
      <c r="L1058">
        <v>91900</v>
      </c>
      <c r="M1058">
        <v>91900</v>
      </c>
      <c r="N1058">
        <v>0</v>
      </c>
      <c r="O1058">
        <v>0</v>
      </c>
    </row>
    <row r="1059" spans="1:15" x14ac:dyDescent="0.35">
      <c r="A1059" t="s">
        <v>15</v>
      </c>
      <c r="B1059" t="s">
        <v>54</v>
      </c>
      <c r="C1059" t="s">
        <v>35</v>
      </c>
      <c r="D1059" t="s">
        <v>18</v>
      </c>
      <c r="E1059">
        <v>64</v>
      </c>
      <c r="F1059" t="s">
        <v>18</v>
      </c>
      <c r="G1059">
        <v>4</v>
      </c>
      <c r="H1059" t="s">
        <v>19</v>
      </c>
      <c r="I1059" t="s">
        <v>20</v>
      </c>
      <c r="J1059" t="s">
        <v>55</v>
      </c>
      <c r="K1059">
        <v>4.2</v>
      </c>
      <c r="L1059">
        <v>15999</v>
      </c>
      <c r="M1059">
        <v>15999</v>
      </c>
      <c r="N1059">
        <v>0</v>
      </c>
      <c r="O1059">
        <v>0</v>
      </c>
    </row>
    <row r="1060" spans="1:15" x14ac:dyDescent="0.35">
      <c r="A1060" t="s">
        <v>74</v>
      </c>
      <c r="B1060" t="s">
        <v>1554</v>
      </c>
      <c r="C1060" t="s">
        <v>88</v>
      </c>
      <c r="D1060" t="s">
        <v>18</v>
      </c>
      <c r="E1060">
        <v>8</v>
      </c>
      <c r="F1060" t="s">
        <v>18</v>
      </c>
      <c r="G1060">
        <v>1</v>
      </c>
      <c r="H1060" t="s">
        <v>19</v>
      </c>
      <c r="I1060" t="s">
        <v>20</v>
      </c>
      <c r="J1060" t="s">
        <v>1555</v>
      </c>
      <c r="K1060">
        <v>4</v>
      </c>
      <c r="L1060">
        <v>9999</v>
      </c>
      <c r="M1060">
        <v>9999</v>
      </c>
      <c r="N1060">
        <v>0</v>
      </c>
      <c r="O1060">
        <v>0</v>
      </c>
    </row>
    <row r="1061" spans="1:15" x14ac:dyDescent="0.35">
      <c r="A1061" t="s">
        <v>64</v>
      </c>
      <c r="B1061" t="s">
        <v>1556</v>
      </c>
      <c r="C1061" t="s">
        <v>1557</v>
      </c>
      <c r="D1061" t="s">
        <v>18</v>
      </c>
      <c r="E1061">
        <v>64</v>
      </c>
      <c r="F1061" t="s">
        <v>18</v>
      </c>
      <c r="G1061">
        <v>3</v>
      </c>
      <c r="H1061" t="s">
        <v>19</v>
      </c>
      <c r="I1061" t="s">
        <v>20</v>
      </c>
      <c r="J1061" t="s">
        <v>1558</v>
      </c>
      <c r="K1061">
        <v>4.4000000000000004</v>
      </c>
      <c r="L1061">
        <v>28990</v>
      </c>
      <c r="M1061">
        <v>28990</v>
      </c>
      <c r="N1061">
        <v>0</v>
      </c>
      <c r="O1061">
        <v>0</v>
      </c>
    </row>
    <row r="1062" spans="1:15" x14ac:dyDescent="0.35">
      <c r="A1062" t="s">
        <v>82</v>
      </c>
      <c r="B1062" t="s">
        <v>731</v>
      </c>
      <c r="C1062" t="s">
        <v>334</v>
      </c>
      <c r="D1062" t="s">
        <v>18</v>
      </c>
      <c r="E1062">
        <v>16</v>
      </c>
      <c r="F1062" t="s">
        <v>18</v>
      </c>
      <c r="G1062">
        <v>2</v>
      </c>
      <c r="H1062" t="s">
        <v>19</v>
      </c>
      <c r="I1062" t="s">
        <v>20</v>
      </c>
      <c r="J1062" t="s">
        <v>733</v>
      </c>
      <c r="K1062">
        <v>4.2</v>
      </c>
      <c r="L1062">
        <v>6900</v>
      </c>
      <c r="M1062">
        <v>6900</v>
      </c>
      <c r="N1062">
        <v>0</v>
      </c>
      <c r="O1062">
        <v>0</v>
      </c>
    </row>
    <row r="1063" spans="1:15" x14ac:dyDescent="0.35">
      <c r="A1063" t="s">
        <v>29</v>
      </c>
      <c r="B1063" t="s">
        <v>614</v>
      </c>
      <c r="C1063" t="s">
        <v>393</v>
      </c>
      <c r="D1063" t="s">
        <v>18</v>
      </c>
      <c r="E1063">
        <v>64</v>
      </c>
      <c r="F1063" t="s">
        <v>18</v>
      </c>
      <c r="G1063">
        <v>4</v>
      </c>
      <c r="H1063" t="s">
        <v>19</v>
      </c>
      <c r="I1063" t="s">
        <v>20</v>
      </c>
      <c r="J1063" t="s">
        <v>616</v>
      </c>
      <c r="K1063">
        <v>4.4000000000000004</v>
      </c>
      <c r="L1063">
        <v>11999</v>
      </c>
      <c r="M1063">
        <v>11999</v>
      </c>
      <c r="N1063">
        <v>0</v>
      </c>
      <c r="O1063">
        <v>0</v>
      </c>
    </row>
    <row r="1064" spans="1:15" x14ac:dyDescent="0.35">
      <c r="A1064" t="s">
        <v>15</v>
      </c>
      <c r="B1064" t="s">
        <v>1300</v>
      </c>
      <c r="C1064" t="s">
        <v>35</v>
      </c>
      <c r="D1064" t="s">
        <v>18</v>
      </c>
      <c r="E1064">
        <v>8</v>
      </c>
      <c r="F1064" t="s">
        <v>18</v>
      </c>
      <c r="G1064">
        <v>2</v>
      </c>
      <c r="H1064" t="s">
        <v>19</v>
      </c>
      <c r="I1064" t="s">
        <v>20</v>
      </c>
      <c r="J1064" t="s">
        <v>1301</v>
      </c>
      <c r="K1064">
        <v>4.3</v>
      </c>
      <c r="L1064">
        <v>7990</v>
      </c>
      <c r="M1064">
        <v>7990</v>
      </c>
      <c r="N1064">
        <v>0</v>
      </c>
      <c r="O1064">
        <v>0</v>
      </c>
    </row>
    <row r="1065" spans="1:15" x14ac:dyDescent="0.35">
      <c r="A1065" t="s">
        <v>22</v>
      </c>
      <c r="B1065">
        <v>8</v>
      </c>
      <c r="C1065" t="s">
        <v>23</v>
      </c>
      <c r="D1065" t="s">
        <v>18</v>
      </c>
      <c r="E1065">
        <v>64</v>
      </c>
      <c r="F1065" t="s">
        <v>18</v>
      </c>
      <c r="G1065">
        <v>4</v>
      </c>
      <c r="H1065" t="s">
        <v>19</v>
      </c>
      <c r="I1065" t="s">
        <v>20</v>
      </c>
      <c r="J1065" t="s">
        <v>602</v>
      </c>
      <c r="K1065">
        <v>4</v>
      </c>
      <c r="L1065">
        <v>36999</v>
      </c>
      <c r="M1065">
        <v>36999</v>
      </c>
      <c r="N1065">
        <v>0</v>
      </c>
      <c r="O1065">
        <v>0</v>
      </c>
    </row>
    <row r="1066" spans="1:15" x14ac:dyDescent="0.35">
      <c r="A1066" t="s">
        <v>15</v>
      </c>
      <c r="B1066" t="s">
        <v>1343</v>
      </c>
      <c r="C1066" t="s">
        <v>35</v>
      </c>
      <c r="D1066" t="s">
        <v>18</v>
      </c>
      <c r="E1066">
        <v>64</v>
      </c>
      <c r="F1066" t="s">
        <v>18</v>
      </c>
      <c r="G1066">
        <v>4</v>
      </c>
      <c r="H1066" t="s">
        <v>19</v>
      </c>
      <c r="I1066" t="s">
        <v>20</v>
      </c>
      <c r="J1066" t="s">
        <v>1344</v>
      </c>
      <c r="K1066">
        <v>4.4000000000000004</v>
      </c>
      <c r="L1066">
        <v>19990</v>
      </c>
      <c r="M1066">
        <v>19990</v>
      </c>
      <c r="N1066">
        <v>0</v>
      </c>
      <c r="O1066">
        <v>0</v>
      </c>
    </row>
    <row r="1067" spans="1:15" x14ac:dyDescent="0.35">
      <c r="A1067" t="s">
        <v>74</v>
      </c>
      <c r="B1067" t="s">
        <v>1022</v>
      </c>
      <c r="C1067" t="s">
        <v>84</v>
      </c>
      <c r="D1067" t="s">
        <v>18</v>
      </c>
      <c r="E1067">
        <v>32</v>
      </c>
      <c r="F1067" t="s">
        <v>18</v>
      </c>
      <c r="G1067">
        <v>4</v>
      </c>
      <c r="H1067" t="s">
        <v>19</v>
      </c>
      <c r="I1067" t="s">
        <v>20</v>
      </c>
      <c r="J1067" t="s">
        <v>1023</v>
      </c>
      <c r="K1067">
        <v>4</v>
      </c>
      <c r="L1067">
        <v>9150</v>
      </c>
      <c r="M1067">
        <v>9150</v>
      </c>
      <c r="N1067">
        <v>0</v>
      </c>
      <c r="O1067">
        <v>0</v>
      </c>
    </row>
    <row r="1068" spans="1:15" x14ac:dyDescent="0.35">
      <c r="A1068" t="s">
        <v>324</v>
      </c>
      <c r="B1068" t="s">
        <v>1007</v>
      </c>
      <c r="C1068" t="s">
        <v>1559</v>
      </c>
      <c r="D1068" t="s">
        <v>18</v>
      </c>
      <c r="E1068">
        <v>64</v>
      </c>
      <c r="F1068" t="s">
        <v>18</v>
      </c>
      <c r="G1068">
        <v>6</v>
      </c>
      <c r="H1068" t="s">
        <v>19</v>
      </c>
      <c r="I1068" t="s">
        <v>20</v>
      </c>
      <c r="J1068" t="s">
        <v>1009</v>
      </c>
      <c r="K1068">
        <v>4.5</v>
      </c>
      <c r="L1068">
        <v>14999</v>
      </c>
      <c r="M1068">
        <v>18999</v>
      </c>
      <c r="N1068">
        <v>4000</v>
      </c>
      <c r="O1068">
        <v>21.053739669999999</v>
      </c>
    </row>
    <row r="1069" spans="1:15" x14ac:dyDescent="0.35">
      <c r="A1069" t="s">
        <v>15</v>
      </c>
      <c r="B1069" t="s">
        <v>400</v>
      </c>
      <c r="C1069" t="s">
        <v>80</v>
      </c>
      <c r="D1069" t="s">
        <v>18</v>
      </c>
      <c r="E1069">
        <v>64</v>
      </c>
      <c r="F1069" t="s">
        <v>18</v>
      </c>
      <c r="G1069">
        <v>4</v>
      </c>
      <c r="H1069" t="s">
        <v>19</v>
      </c>
      <c r="I1069" t="s">
        <v>20</v>
      </c>
      <c r="J1069" t="s">
        <v>401</v>
      </c>
      <c r="K1069">
        <v>4.2</v>
      </c>
      <c r="L1069">
        <v>15399</v>
      </c>
      <c r="M1069">
        <v>15499</v>
      </c>
      <c r="N1069">
        <v>100</v>
      </c>
      <c r="O1069">
        <v>0.64520291600000002</v>
      </c>
    </row>
    <row r="1070" spans="1:15" x14ac:dyDescent="0.35">
      <c r="A1070" t="s">
        <v>185</v>
      </c>
      <c r="B1070" t="s">
        <v>1167</v>
      </c>
      <c r="C1070" t="s">
        <v>1560</v>
      </c>
      <c r="D1070" t="s">
        <v>18</v>
      </c>
      <c r="E1070">
        <v>32</v>
      </c>
      <c r="F1070" t="s">
        <v>18</v>
      </c>
      <c r="G1070">
        <v>3</v>
      </c>
      <c r="H1070" t="s">
        <v>19</v>
      </c>
      <c r="I1070" t="s">
        <v>20</v>
      </c>
      <c r="J1070" t="s">
        <v>1169</v>
      </c>
      <c r="K1070">
        <v>3.9</v>
      </c>
      <c r="L1070">
        <v>8399</v>
      </c>
      <c r="M1070">
        <v>8399</v>
      </c>
      <c r="N1070">
        <v>0</v>
      </c>
      <c r="O1070">
        <v>0</v>
      </c>
    </row>
    <row r="1071" spans="1:15" x14ac:dyDescent="0.35">
      <c r="A1071" t="s">
        <v>33</v>
      </c>
      <c r="B1071" t="s">
        <v>159</v>
      </c>
      <c r="C1071" t="s">
        <v>56</v>
      </c>
      <c r="D1071" t="s">
        <v>18</v>
      </c>
      <c r="E1071">
        <v>128</v>
      </c>
      <c r="F1071" t="s">
        <v>18</v>
      </c>
      <c r="G1071">
        <v>3</v>
      </c>
      <c r="H1071" t="s">
        <v>19</v>
      </c>
      <c r="I1071" t="s">
        <v>20</v>
      </c>
      <c r="J1071" t="s">
        <v>161</v>
      </c>
      <c r="K1071">
        <v>4.5</v>
      </c>
      <c r="L1071">
        <v>42900</v>
      </c>
      <c r="M1071">
        <v>42900</v>
      </c>
      <c r="N1071">
        <v>0</v>
      </c>
      <c r="O1071">
        <v>0</v>
      </c>
    </row>
    <row r="1072" spans="1:15" x14ac:dyDescent="0.35">
      <c r="A1072" t="s">
        <v>33</v>
      </c>
      <c r="B1072" t="s">
        <v>484</v>
      </c>
      <c r="C1072" t="s">
        <v>163</v>
      </c>
      <c r="D1072" t="s">
        <v>18</v>
      </c>
      <c r="E1072">
        <v>128</v>
      </c>
      <c r="F1072" t="s">
        <v>18</v>
      </c>
      <c r="G1072">
        <v>6</v>
      </c>
      <c r="H1072" t="s">
        <v>19</v>
      </c>
      <c r="I1072" t="s">
        <v>20</v>
      </c>
      <c r="J1072" t="s">
        <v>485</v>
      </c>
      <c r="K1072">
        <v>0</v>
      </c>
      <c r="L1072">
        <v>119900</v>
      </c>
      <c r="M1072">
        <v>119900</v>
      </c>
      <c r="N1072">
        <v>0</v>
      </c>
      <c r="O1072">
        <v>0</v>
      </c>
    </row>
    <row r="1073" spans="1:15" x14ac:dyDescent="0.35">
      <c r="A1073" t="s">
        <v>22</v>
      </c>
      <c r="B1073" t="s">
        <v>1561</v>
      </c>
      <c r="C1073" t="s">
        <v>35</v>
      </c>
      <c r="D1073" t="s">
        <v>39</v>
      </c>
      <c r="E1073">
        <v>16</v>
      </c>
      <c r="F1073" t="s">
        <v>39</v>
      </c>
      <c r="G1073">
        <v>16</v>
      </c>
      <c r="H1073" t="s">
        <v>19</v>
      </c>
      <c r="I1073" t="s">
        <v>20</v>
      </c>
      <c r="J1073" t="s">
        <v>1562</v>
      </c>
      <c r="K1073">
        <v>4.2</v>
      </c>
      <c r="L1073">
        <v>2450</v>
      </c>
      <c r="M1073">
        <v>2450</v>
      </c>
      <c r="N1073">
        <v>0</v>
      </c>
      <c r="O1073">
        <v>0</v>
      </c>
    </row>
    <row r="1074" spans="1:15" x14ac:dyDescent="0.35">
      <c r="A1074" t="s">
        <v>15</v>
      </c>
      <c r="B1074" t="s">
        <v>1527</v>
      </c>
      <c r="C1074" t="s">
        <v>1026</v>
      </c>
      <c r="D1074" t="s">
        <v>18</v>
      </c>
      <c r="E1074">
        <v>32</v>
      </c>
      <c r="F1074" t="s">
        <v>18</v>
      </c>
      <c r="G1074">
        <v>3</v>
      </c>
      <c r="H1074" t="s">
        <v>19</v>
      </c>
      <c r="I1074" t="s">
        <v>20</v>
      </c>
      <c r="J1074" t="s">
        <v>1528</v>
      </c>
      <c r="K1074">
        <v>4.2</v>
      </c>
      <c r="L1074">
        <v>11745</v>
      </c>
      <c r="M1074">
        <v>11745</v>
      </c>
      <c r="N1074">
        <v>0</v>
      </c>
      <c r="O1074">
        <v>0</v>
      </c>
    </row>
    <row r="1075" spans="1:15" x14ac:dyDescent="0.35">
      <c r="A1075" t="s">
        <v>15</v>
      </c>
      <c r="B1075" t="s">
        <v>1196</v>
      </c>
      <c r="C1075" t="s">
        <v>107</v>
      </c>
      <c r="D1075" t="s">
        <v>18</v>
      </c>
      <c r="E1075">
        <v>128</v>
      </c>
      <c r="F1075" t="s">
        <v>18</v>
      </c>
      <c r="G1075">
        <v>6</v>
      </c>
      <c r="H1075" t="s">
        <v>19</v>
      </c>
      <c r="I1075" t="s">
        <v>20</v>
      </c>
      <c r="J1075" t="s">
        <v>1197</v>
      </c>
      <c r="K1075">
        <v>4.3</v>
      </c>
      <c r="L1075">
        <v>17999</v>
      </c>
      <c r="M1075">
        <v>31000</v>
      </c>
      <c r="N1075">
        <v>13001</v>
      </c>
      <c r="O1075">
        <v>41.938709680000002</v>
      </c>
    </row>
    <row r="1076" spans="1:15" x14ac:dyDescent="0.35">
      <c r="A1076" t="s">
        <v>33</v>
      </c>
      <c r="B1076" t="s">
        <v>1234</v>
      </c>
      <c r="C1076" t="s">
        <v>119</v>
      </c>
      <c r="D1076" t="s">
        <v>18</v>
      </c>
      <c r="E1076">
        <v>256</v>
      </c>
      <c r="F1076" t="s">
        <v>18</v>
      </c>
      <c r="G1076">
        <v>4</v>
      </c>
      <c r="H1076" t="s">
        <v>19</v>
      </c>
      <c r="I1076" t="s">
        <v>20</v>
      </c>
      <c r="J1076" t="s">
        <v>1235</v>
      </c>
      <c r="K1076">
        <v>4.5</v>
      </c>
      <c r="L1076">
        <v>71999</v>
      </c>
      <c r="M1076">
        <v>74900</v>
      </c>
      <c r="N1076">
        <v>2901</v>
      </c>
      <c r="O1076">
        <v>3.873164219</v>
      </c>
    </row>
    <row r="1077" spans="1:15" x14ac:dyDescent="0.35">
      <c r="A1077" t="s">
        <v>185</v>
      </c>
      <c r="B1077" t="s">
        <v>1563</v>
      </c>
      <c r="C1077" t="s">
        <v>35</v>
      </c>
      <c r="D1077" t="s">
        <v>18</v>
      </c>
      <c r="E1077">
        <v>128</v>
      </c>
      <c r="F1077" t="s">
        <v>18</v>
      </c>
      <c r="G1077">
        <v>6</v>
      </c>
      <c r="H1077" t="s">
        <v>19</v>
      </c>
      <c r="I1077" t="s">
        <v>20</v>
      </c>
      <c r="J1077" t="s">
        <v>1564</v>
      </c>
      <c r="K1077">
        <v>0</v>
      </c>
      <c r="L1077">
        <v>29999</v>
      </c>
      <c r="M1077">
        <v>29999</v>
      </c>
      <c r="N1077">
        <v>0</v>
      </c>
      <c r="O1077">
        <v>0</v>
      </c>
    </row>
    <row r="1078" spans="1:15" x14ac:dyDescent="0.35">
      <c r="A1078" t="s">
        <v>29</v>
      </c>
      <c r="B1078" t="s">
        <v>614</v>
      </c>
      <c r="C1078" t="s">
        <v>615</v>
      </c>
      <c r="D1078" t="s">
        <v>18</v>
      </c>
      <c r="E1078">
        <v>128</v>
      </c>
      <c r="F1078" t="s">
        <v>18</v>
      </c>
      <c r="G1078">
        <v>6</v>
      </c>
      <c r="H1078" t="s">
        <v>19</v>
      </c>
      <c r="I1078" t="s">
        <v>20</v>
      </c>
      <c r="J1078" t="s">
        <v>616</v>
      </c>
      <c r="K1078">
        <v>4.3</v>
      </c>
      <c r="L1078">
        <v>13999</v>
      </c>
      <c r="M1078">
        <v>13999</v>
      </c>
      <c r="N1078">
        <v>0</v>
      </c>
      <c r="O1078">
        <v>0</v>
      </c>
    </row>
    <row r="1079" spans="1:15" x14ac:dyDescent="0.35">
      <c r="A1079" t="s">
        <v>25</v>
      </c>
      <c r="B1079">
        <v>1</v>
      </c>
      <c r="C1079" t="s">
        <v>35</v>
      </c>
      <c r="D1079" t="s">
        <v>18</v>
      </c>
      <c r="E1079">
        <v>64</v>
      </c>
      <c r="F1079" t="s">
        <v>18</v>
      </c>
      <c r="G1079">
        <v>4</v>
      </c>
      <c r="H1079" t="s">
        <v>19</v>
      </c>
      <c r="I1079" t="s">
        <v>20</v>
      </c>
      <c r="J1079" t="s">
        <v>86</v>
      </c>
      <c r="K1079">
        <v>4.4000000000000004</v>
      </c>
      <c r="L1079">
        <v>10990</v>
      </c>
      <c r="M1079">
        <v>14990</v>
      </c>
      <c r="N1079">
        <v>4000</v>
      </c>
      <c r="O1079">
        <v>26.684456300000001</v>
      </c>
    </row>
    <row r="1080" spans="1:15" x14ac:dyDescent="0.35">
      <c r="A1080" t="s">
        <v>33</v>
      </c>
      <c r="B1080" t="s">
        <v>1234</v>
      </c>
      <c r="C1080" t="s">
        <v>119</v>
      </c>
      <c r="D1080" t="s">
        <v>18</v>
      </c>
      <c r="E1080">
        <v>64</v>
      </c>
      <c r="F1080" t="s">
        <v>18</v>
      </c>
      <c r="G1080">
        <v>4</v>
      </c>
      <c r="H1080" t="s">
        <v>19</v>
      </c>
      <c r="I1080" t="s">
        <v>20</v>
      </c>
      <c r="J1080" t="s">
        <v>1235</v>
      </c>
      <c r="K1080">
        <v>4.5</v>
      </c>
      <c r="L1080">
        <v>56999</v>
      </c>
      <c r="M1080">
        <v>59900</v>
      </c>
      <c r="N1080">
        <v>2901</v>
      </c>
      <c r="O1080">
        <v>4.8430717860000003</v>
      </c>
    </row>
    <row r="1081" spans="1:15" x14ac:dyDescent="0.35">
      <c r="A1081" t="s">
        <v>33</v>
      </c>
      <c r="B1081" t="s">
        <v>560</v>
      </c>
      <c r="C1081" t="s">
        <v>72</v>
      </c>
      <c r="D1081" t="s">
        <v>18</v>
      </c>
      <c r="E1081">
        <v>64</v>
      </c>
      <c r="F1081" t="s">
        <v>18</v>
      </c>
      <c r="G1081">
        <v>6</v>
      </c>
      <c r="H1081" t="s">
        <v>19</v>
      </c>
      <c r="I1081" t="s">
        <v>20</v>
      </c>
      <c r="J1081" t="s">
        <v>561</v>
      </c>
      <c r="K1081">
        <v>0</v>
      </c>
      <c r="L1081">
        <v>179900</v>
      </c>
      <c r="M1081">
        <v>179900</v>
      </c>
      <c r="N1081">
        <v>0</v>
      </c>
      <c r="O1081">
        <v>0</v>
      </c>
    </row>
    <row r="1082" spans="1:15" x14ac:dyDescent="0.35">
      <c r="A1082" t="s">
        <v>25</v>
      </c>
      <c r="B1082" t="s">
        <v>96</v>
      </c>
      <c r="C1082" t="s">
        <v>97</v>
      </c>
      <c r="D1082" t="s">
        <v>18</v>
      </c>
      <c r="E1082">
        <v>128</v>
      </c>
      <c r="F1082" t="s">
        <v>18</v>
      </c>
      <c r="G1082">
        <v>6</v>
      </c>
      <c r="H1082" t="s">
        <v>19</v>
      </c>
      <c r="I1082" t="s">
        <v>20</v>
      </c>
      <c r="J1082" t="s">
        <v>98</v>
      </c>
      <c r="K1082">
        <v>4.3</v>
      </c>
      <c r="L1082">
        <v>17999</v>
      </c>
      <c r="M1082">
        <v>19999</v>
      </c>
      <c r="N1082">
        <v>2000</v>
      </c>
      <c r="O1082">
        <v>10.00050003</v>
      </c>
    </row>
    <row r="1083" spans="1:15" x14ac:dyDescent="0.35">
      <c r="A1083" t="s">
        <v>33</v>
      </c>
      <c r="B1083" t="s">
        <v>499</v>
      </c>
      <c r="C1083" t="s">
        <v>72</v>
      </c>
      <c r="D1083" t="s">
        <v>18</v>
      </c>
      <c r="E1083">
        <v>64</v>
      </c>
      <c r="F1083" t="s">
        <v>18</v>
      </c>
      <c r="G1083">
        <v>4</v>
      </c>
      <c r="H1083" t="s">
        <v>19</v>
      </c>
      <c r="I1083" t="s">
        <v>20</v>
      </c>
      <c r="J1083" t="s">
        <v>501</v>
      </c>
      <c r="K1083">
        <v>4.5999999999999996</v>
      </c>
      <c r="L1083">
        <v>79999</v>
      </c>
      <c r="M1083">
        <v>106600</v>
      </c>
      <c r="N1083">
        <v>26601</v>
      </c>
      <c r="O1083">
        <v>24.954033769999999</v>
      </c>
    </row>
    <row r="1084" spans="1:15" x14ac:dyDescent="0.35">
      <c r="A1084" t="s">
        <v>33</v>
      </c>
      <c r="B1084" t="s">
        <v>44</v>
      </c>
      <c r="C1084" t="s">
        <v>88</v>
      </c>
      <c r="D1084" t="s">
        <v>18</v>
      </c>
      <c r="E1084">
        <v>128</v>
      </c>
      <c r="F1084" t="s">
        <v>18</v>
      </c>
      <c r="G1084">
        <v>3</v>
      </c>
      <c r="H1084" t="s">
        <v>19</v>
      </c>
      <c r="I1084" t="s">
        <v>20</v>
      </c>
      <c r="J1084" t="s">
        <v>46</v>
      </c>
      <c r="K1084">
        <v>4.5999999999999996</v>
      </c>
      <c r="L1084">
        <v>47999</v>
      </c>
      <c r="M1084">
        <v>52900</v>
      </c>
      <c r="N1084">
        <v>4901</v>
      </c>
      <c r="O1084">
        <v>9.264650284</v>
      </c>
    </row>
    <row r="1085" spans="1:15" x14ac:dyDescent="0.35">
      <c r="A1085" t="s">
        <v>15</v>
      </c>
      <c r="B1085" t="s">
        <v>1565</v>
      </c>
      <c r="C1085" t="s">
        <v>72</v>
      </c>
      <c r="D1085" t="s">
        <v>18</v>
      </c>
      <c r="E1085">
        <v>8</v>
      </c>
      <c r="F1085" t="s">
        <v>18</v>
      </c>
      <c r="G1085">
        <v>1</v>
      </c>
      <c r="H1085" t="s">
        <v>19</v>
      </c>
      <c r="I1085" t="s">
        <v>20</v>
      </c>
      <c r="J1085" t="s">
        <v>1566</v>
      </c>
      <c r="K1085">
        <v>4.0999999999999996</v>
      </c>
      <c r="L1085">
        <v>7400</v>
      </c>
      <c r="M1085">
        <v>7400</v>
      </c>
      <c r="N1085">
        <v>0</v>
      </c>
      <c r="O1085">
        <v>0</v>
      </c>
    </row>
    <row r="1086" spans="1:15" x14ac:dyDescent="0.35">
      <c r="A1086" t="s">
        <v>64</v>
      </c>
      <c r="B1086" t="s">
        <v>412</v>
      </c>
      <c r="C1086" t="s">
        <v>1567</v>
      </c>
      <c r="D1086" t="s">
        <v>18</v>
      </c>
      <c r="E1086">
        <v>256</v>
      </c>
      <c r="F1086" t="s">
        <v>18</v>
      </c>
      <c r="G1086">
        <v>8</v>
      </c>
      <c r="H1086" t="s">
        <v>19</v>
      </c>
      <c r="I1086" t="s">
        <v>20</v>
      </c>
      <c r="J1086" t="s">
        <v>414</v>
      </c>
      <c r="K1086">
        <v>4.5</v>
      </c>
      <c r="L1086">
        <v>15490</v>
      </c>
      <c r="M1086">
        <v>19490</v>
      </c>
      <c r="N1086">
        <v>4000</v>
      </c>
      <c r="O1086">
        <v>20.52334531</v>
      </c>
    </row>
    <row r="1087" spans="1:15" x14ac:dyDescent="0.35">
      <c r="A1087" t="s">
        <v>64</v>
      </c>
      <c r="B1087" t="s">
        <v>412</v>
      </c>
      <c r="C1087" t="s">
        <v>536</v>
      </c>
      <c r="D1087" t="s">
        <v>18</v>
      </c>
      <c r="E1087">
        <v>256</v>
      </c>
      <c r="F1087" t="s">
        <v>18</v>
      </c>
      <c r="G1087">
        <v>12</v>
      </c>
      <c r="H1087" t="s">
        <v>19</v>
      </c>
      <c r="I1087" t="s">
        <v>20</v>
      </c>
      <c r="J1087" t="s">
        <v>414</v>
      </c>
      <c r="K1087">
        <v>4.4000000000000004</v>
      </c>
      <c r="L1087">
        <v>14990</v>
      </c>
      <c r="M1087">
        <v>14990</v>
      </c>
      <c r="N1087">
        <v>0</v>
      </c>
      <c r="O1087">
        <v>0</v>
      </c>
    </row>
    <row r="1088" spans="1:15" x14ac:dyDescent="0.35">
      <c r="A1088" t="s">
        <v>324</v>
      </c>
      <c r="B1088" t="s">
        <v>894</v>
      </c>
      <c r="C1088" t="s">
        <v>167</v>
      </c>
      <c r="D1088" t="s">
        <v>18</v>
      </c>
      <c r="E1088">
        <v>128</v>
      </c>
      <c r="F1088" t="s">
        <v>18</v>
      </c>
      <c r="G1088">
        <v>8</v>
      </c>
      <c r="H1088" t="s">
        <v>19</v>
      </c>
      <c r="I1088" t="s">
        <v>20</v>
      </c>
      <c r="J1088" t="s">
        <v>895</v>
      </c>
      <c r="K1088">
        <v>4.4000000000000004</v>
      </c>
      <c r="L1088">
        <v>18999</v>
      </c>
      <c r="M1088">
        <v>21999</v>
      </c>
      <c r="N1088">
        <v>3000</v>
      </c>
      <c r="O1088">
        <v>13.636983499999999</v>
      </c>
    </row>
    <row r="1089" spans="1:15" x14ac:dyDescent="0.35">
      <c r="A1089" t="s">
        <v>15</v>
      </c>
      <c r="B1089" t="s">
        <v>1409</v>
      </c>
      <c r="C1089" t="s">
        <v>35</v>
      </c>
      <c r="D1089" t="s">
        <v>18</v>
      </c>
      <c r="E1089">
        <v>4</v>
      </c>
      <c r="F1089" t="s">
        <v>39</v>
      </c>
      <c r="G1089">
        <v>512</v>
      </c>
      <c r="H1089" t="s">
        <v>19</v>
      </c>
      <c r="I1089" t="s">
        <v>20</v>
      </c>
      <c r="J1089" t="s">
        <v>1410</v>
      </c>
      <c r="K1089">
        <v>3.8</v>
      </c>
      <c r="L1089">
        <v>3500</v>
      </c>
      <c r="M1089">
        <v>3500</v>
      </c>
      <c r="N1089">
        <v>0</v>
      </c>
      <c r="O1089">
        <v>0</v>
      </c>
    </row>
    <row r="1090" spans="1:15" x14ac:dyDescent="0.35">
      <c r="A1090" t="s">
        <v>37</v>
      </c>
      <c r="B1090" t="s">
        <v>1568</v>
      </c>
      <c r="C1090" t="s">
        <v>88</v>
      </c>
      <c r="D1090" t="s">
        <v>18</v>
      </c>
      <c r="E1090">
        <v>16</v>
      </c>
      <c r="F1090" t="s">
        <v>18</v>
      </c>
      <c r="G1090">
        <v>3</v>
      </c>
      <c r="H1090" t="s">
        <v>19</v>
      </c>
      <c r="I1090" t="s">
        <v>20</v>
      </c>
      <c r="J1090" t="s">
        <v>1569</v>
      </c>
      <c r="K1090">
        <v>3.9</v>
      </c>
      <c r="L1090">
        <v>8999</v>
      </c>
      <c r="M1090">
        <v>8999</v>
      </c>
      <c r="N1090">
        <v>0</v>
      </c>
      <c r="O1090">
        <v>0</v>
      </c>
    </row>
    <row r="1091" spans="1:15" x14ac:dyDescent="0.35">
      <c r="A1091" t="s">
        <v>64</v>
      </c>
      <c r="B1091" t="s">
        <v>1570</v>
      </c>
      <c r="C1091" t="s">
        <v>1571</v>
      </c>
      <c r="D1091" t="s">
        <v>18</v>
      </c>
      <c r="E1091">
        <v>128</v>
      </c>
      <c r="F1091" t="s">
        <v>18</v>
      </c>
      <c r="G1091">
        <v>4</v>
      </c>
      <c r="H1091" t="s">
        <v>19</v>
      </c>
      <c r="I1091" t="s">
        <v>20</v>
      </c>
      <c r="J1091" t="s">
        <v>1572</v>
      </c>
      <c r="K1091">
        <v>4.4000000000000004</v>
      </c>
      <c r="L1091">
        <v>19990</v>
      </c>
      <c r="M1091">
        <v>19990</v>
      </c>
      <c r="N1091">
        <v>0</v>
      </c>
      <c r="O1091">
        <v>0</v>
      </c>
    </row>
    <row r="1092" spans="1:15" x14ac:dyDescent="0.35">
      <c r="A1092" t="s">
        <v>60</v>
      </c>
      <c r="B1092" t="s">
        <v>205</v>
      </c>
      <c r="C1092" t="s">
        <v>56</v>
      </c>
      <c r="D1092" t="s">
        <v>18</v>
      </c>
      <c r="E1092">
        <v>32</v>
      </c>
      <c r="F1092" t="s">
        <v>18</v>
      </c>
      <c r="G1092">
        <v>3</v>
      </c>
      <c r="H1092" t="s">
        <v>19</v>
      </c>
      <c r="I1092" t="s">
        <v>20</v>
      </c>
      <c r="J1092" t="s">
        <v>206</v>
      </c>
      <c r="K1092">
        <v>4.4000000000000004</v>
      </c>
      <c r="L1092">
        <v>12990</v>
      </c>
      <c r="M1092">
        <v>12990</v>
      </c>
      <c r="N1092">
        <v>0</v>
      </c>
      <c r="O1092">
        <v>0</v>
      </c>
    </row>
    <row r="1093" spans="1:15" x14ac:dyDescent="0.35">
      <c r="A1093" t="s">
        <v>37</v>
      </c>
      <c r="B1093" t="s">
        <v>778</v>
      </c>
      <c r="C1093" t="s">
        <v>84</v>
      </c>
      <c r="D1093" t="s">
        <v>18</v>
      </c>
      <c r="E1093">
        <v>64</v>
      </c>
      <c r="F1093" t="s">
        <v>18</v>
      </c>
      <c r="G1093">
        <v>4</v>
      </c>
      <c r="H1093" t="s">
        <v>19</v>
      </c>
      <c r="I1093" t="s">
        <v>20</v>
      </c>
      <c r="J1093" t="s">
        <v>779</v>
      </c>
      <c r="K1093">
        <v>4</v>
      </c>
      <c r="L1093">
        <v>21499</v>
      </c>
      <c r="M1093">
        <v>21499</v>
      </c>
      <c r="N1093">
        <v>0</v>
      </c>
      <c r="O1093">
        <v>0</v>
      </c>
    </row>
    <row r="1094" spans="1:15" x14ac:dyDescent="0.35">
      <c r="A1094" t="s">
        <v>60</v>
      </c>
      <c r="B1094" t="s">
        <v>1573</v>
      </c>
      <c r="C1094" t="s">
        <v>732</v>
      </c>
      <c r="D1094" t="s">
        <v>18</v>
      </c>
      <c r="E1094">
        <v>64</v>
      </c>
      <c r="F1094" t="s">
        <v>18</v>
      </c>
      <c r="G1094">
        <v>4</v>
      </c>
      <c r="H1094" t="s">
        <v>19</v>
      </c>
      <c r="I1094" t="s">
        <v>20</v>
      </c>
      <c r="J1094" t="s">
        <v>1574</v>
      </c>
      <c r="K1094">
        <v>4.3</v>
      </c>
      <c r="L1094">
        <v>15490</v>
      </c>
      <c r="M1094">
        <v>15490</v>
      </c>
      <c r="N1094">
        <v>0</v>
      </c>
      <c r="O1094">
        <v>0</v>
      </c>
    </row>
    <row r="1095" spans="1:15" x14ac:dyDescent="0.35">
      <c r="A1095" t="s">
        <v>15</v>
      </c>
      <c r="B1095" t="s">
        <v>826</v>
      </c>
      <c r="C1095" t="s">
        <v>1575</v>
      </c>
      <c r="D1095" t="s">
        <v>18</v>
      </c>
      <c r="E1095">
        <v>128</v>
      </c>
      <c r="F1095" t="s">
        <v>18</v>
      </c>
      <c r="G1095">
        <v>8</v>
      </c>
      <c r="H1095" t="s">
        <v>19</v>
      </c>
      <c r="I1095" t="s">
        <v>20</v>
      </c>
      <c r="J1095" t="s">
        <v>828</v>
      </c>
      <c r="K1095">
        <v>4.3</v>
      </c>
      <c r="L1095">
        <v>49980</v>
      </c>
      <c r="M1095">
        <v>49980</v>
      </c>
      <c r="N1095">
        <v>0</v>
      </c>
      <c r="O1095">
        <v>0</v>
      </c>
    </row>
    <row r="1096" spans="1:15" x14ac:dyDescent="0.35">
      <c r="A1096" t="s">
        <v>25</v>
      </c>
      <c r="B1096">
        <v>6</v>
      </c>
      <c r="C1096" t="s">
        <v>663</v>
      </c>
      <c r="D1096" t="s">
        <v>18</v>
      </c>
      <c r="E1096">
        <v>128</v>
      </c>
      <c r="F1096" t="s">
        <v>18</v>
      </c>
      <c r="G1096">
        <v>8</v>
      </c>
      <c r="H1096" t="s">
        <v>19</v>
      </c>
      <c r="I1096" t="s">
        <v>20</v>
      </c>
      <c r="J1096" t="s">
        <v>664</v>
      </c>
      <c r="K1096">
        <v>4.4000000000000004</v>
      </c>
      <c r="L1096">
        <v>16999</v>
      </c>
      <c r="M1096">
        <v>17999</v>
      </c>
      <c r="N1096">
        <v>1000</v>
      </c>
      <c r="O1096">
        <v>5.5558642149999997</v>
      </c>
    </row>
    <row r="1097" spans="1:15" x14ac:dyDescent="0.35">
      <c r="A1097" t="s">
        <v>15</v>
      </c>
      <c r="B1097" t="s">
        <v>1428</v>
      </c>
      <c r="C1097" t="s">
        <v>1576</v>
      </c>
      <c r="D1097" t="s">
        <v>18</v>
      </c>
      <c r="E1097">
        <v>128</v>
      </c>
      <c r="F1097" t="s">
        <v>18</v>
      </c>
      <c r="G1097">
        <v>6</v>
      </c>
      <c r="H1097" t="s">
        <v>19</v>
      </c>
      <c r="I1097" t="s">
        <v>20</v>
      </c>
      <c r="J1097" t="s">
        <v>1430</v>
      </c>
      <c r="K1097">
        <v>4.3</v>
      </c>
      <c r="L1097">
        <v>15890</v>
      </c>
      <c r="M1097">
        <v>15990</v>
      </c>
      <c r="N1097">
        <v>100</v>
      </c>
      <c r="O1097">
        <v>0.62539086899999996</v>
      </c>
    </row>
    <row r="1098" spans="1:15" x14ac:dyDescent="0.35">
      <c r="A1098" t="s">
        <v>15</v>
      </c>
      <c r="B1098" t="s">
        <v>1428</v>
      </c>
      <c r="C1098" t="s">
        <v>1576</v>
      </c>
      <c r="D1098" t="s">
        <v>18</v>
      </c>
      <c r="E1098">
        <v>64</v>
      </c>
      <c r="F1098" t="s">
        <v>18</v>
      </c>
      <c r="G1098">
        <v>4</v>
      </c>
      <c r="H1098" t="s">
        <v>19</v>
      </c>
      <c r="I1098" t="s">
        <v>20</v>
      </c>
      <c r="J1098" t="s">
        <v>1430</v>
      </c>
      <c r="K1098">
        <v>4.4000000000000004</v>
      </c>
      <c r="L1098">
        <v>13995</v>
      </c>
      <c r="M1098">
        <v>14455</v>
      </c>
      <c r="N1098">
        <v>460</v>
      </c>
      <c r="O1098">
        <v>3.182289865</v>
      </c>
    </row>
    <row r="1099" spans="1:15" x14ac:dyDescent="0.35">
      <c r="A1099" t="s">
        <v>60</v>
      </c>
      <c r="B1099" t="s">
        <v>1573</v>
      </c>
      <c r="C1099" t="s">
        <v>1577</v>
      </c>
      <c r="D1099" t="s">
        <v>18</v>
      </c>
      <c r="E1099">
        <v>128</v>
      </c>
      <c r="F1099" t="s">
        <v>18</v>
      </c>
      <c r="G1099">
        <v>6</v>
      </c>
      <c r="H1099" t="s">
        <v>19</v>
      </c>
      <c r="I1099" t="s">
        <v>20</v>
      </c>
      <c r="J1099" t="s">
        <v>1574</v>
      </c>
      <c r="K1099">
        <v>3.8</v>
      </c>
      <c r="L1099">
        <v>17490</v>
      </c>
      <c r="M1099">
        <v>20990</v>
      </c>
      <c r="N1099">
        <v>3500</v>
      </c>
      <c r="O1099">
        <v>16.674606959999998</v>
      </c>
    </row>
    <row r="1100" spans="1:15" x14ac:dyDescent="0.35">
      <c r="A1100" t="s">
        <v>74</v>
      </c>
      <c r="B1100" t="s">
        <v>1578</v>
      </c>
      <c r="C1100" t="s">
        <v>88</v>
      </c>
      <c r="D1100" t="s">
        <v>18</v>
      </c>
      <c r="E1100">
        <v>16</v>
      </c>
      <c r="F1100" t="s">
        <v>18</v>
      </c>
      <c r="G1100">
        <v>2</v>
      </c>
      <c r="H1100" t="s">
        <v>19</v>
      </c>
      <c r="I1100" t="s">
        <v>20</v>
      </c>
      <c r="J1100" t="s">
        <v>1579</v>
      </c>
      <c r="K1100">
        <v>4.0999999999999996</v>
      </c>
      <c r="L1100">
        <v>6999</v>
      </c>
      <c r="M1100">
        <v>6999</v>
      </c>
      <c r="N1100">
        <v>0</v>
      </c>
      <c r="O1100">
        <v>0</v>
      </c>
    </row>
    <row r="1101" spans="1:15" x14ac:dyDescent="0.35">
      <c r="A1101" t="s">
        <v>25</v>
      </c>
      <c r="B1101" t="s">
        <v>254</v>
      </c>
      <c r="C1101" t="s">
        <v>617</v>
      </c>
      <c r="D1101" t="s">
        <v>18</v>
      </c>
      <c r="E1101">
        <v>64</v>
      </c>
      <c r="F1101" t="s">
        <v>18</v>
      </c>
      <c r="G1101">
        <v>4</v>
      </c>
      <c r="H1101" t="s">
        <v>19</v>
      </c>
      <c r="I1101" t="s">
        <v>20</v>
      </c>
      <c r="J1101" t="s">
        <v>256</v>
      </c>
      <c r="K1101">
        <v>4.5</v>
      </c>
      <c r="L1101">
        <v>13999</v>
      </c>
      <c r="M1101">
        <v>14999</v>
      </c>
      <c r="N1101">
        <v>1000</v>
      </c>
      <c r="O1101">
        <v>6.6671111410000004</v>
      </c>
    </row>
    <row r="1102" spans="1:15" x14ac:dyDescent="0.35">
      <c r="A1102" t="s">
        <v>78</v>
      </c>
      <c r="B1102" t="s">
        <v>808</v>
      </c>
      <c r="C1102" t="s">
        <v>35</v>
      </c>
      <c r="D1102" t="s">
        <v>18</v>
      </c>
      <c r="E1102">
        <v>128</v>
      </c>
      <c r="F1102" t="s">
        <v>18</v>
      </c>
      <c r="G1102">
        <v>8</v>
      </c>
      <c r="H1102" t="s">
        <v>19</v>
      </c>
      <c r="I1102" t="s">
        <v>20</v>
      </c>
      <c r="J1102" t="s">
        <v>809</v>
      </c>
      <c r="K1102">
        <v>4.5999999999999996</v>
      </c>
      <c r="L1102">
        <v>40999</v>
      </c>
      <c r="M1102">
        <v>40999</v>
      </c>
      <c r="N1102">
        <v>0</v>
      </c>
      <c r="O1102">
        <v>0</v>
      </c>
    </row>
    <row r="1103" spans="1:15" x14ac:dyDescent="0.35">
      <c r="A1103" t="s">
        <v>64</v>
      </c>
      <c r="B1103" t="s">
        <v>1313</v>
      </c>
      <c r="C1103" t="s">
        <v>764</v>
      </c>
      <c r="D1103" t="s">
        <v>18</v>
      </c>
      <c r="E1103">
        <v>16</v>
      </c>
      <c r="F1103" t="s">
        <v>18</v>
      </c>
      <c r="G1103">
        <v>2</v>
      </c>
      <c r="H1103" t="s">
        <v>19</v>
      </c>
      <c r="I1103" t="s">
        <v>20</v>
      </c>
      <c r="J1103" t="s">
        <v>1314</v>
      </c>
      <c r="K1103">
        <v>4.3</v>
      </c>
      <c r="L1103">
        <v>8990</v>
      </c>
      <c r="M1103">
        <v>8990</v>
      </c>
      <c r="N1103">
        <v>0</v>
      </c>
      <c r="O1103">
        <v>0</v>
      </c>
    </row>
    <row r="1104" spans="1:15" x14ac:dyDescent="0.35">
      <c r="A1104" t="s">
        <v>33</v>
      </c>
      <c r="B1104" t="s">
        <v>544</v>
      </c>
      <c r="C1104" t="s">
        <v>163</v>
      </c>
      <c r="D1104" t="s">
        <v>18</v>
      </c>
      <c r="E1104">
        <v>512</v>
      </c>
      <c r="F1104" t="s">
        <v>18</v>
      </c>
      <c r="G1104">
        <v>4</v>
      </c>
      <c r="H1104" t="s">
        <v>19</v>
      </c>
      <c r="I1104" t="s">
        <v>20</v>
      </c>
      <c r="J1104" t="s">
        <v>545</v>
      </c>
      <c r="K1104">
        <v>4.5999999999999996</v>
      </c>
      <c r="L1104">
        <v>144900</v>
      </c>
      <c r="M1104">
        <v>144900</v>
      </c>
      <c r="N1104">
        <v>0</v>
      </c>
      <c r="O1104">
        <v>0</v>
      </c>
    </row>
    <row r="1105" spans="1:15" x14ac:dyDescent="0.35">
      <c r="A1105" t="s">
        <v>324</v>
      </c>
      <c r="B1105" t="s">
        <v>894</v>
      </c>
      <c r="C1105" t="s">
        <v>1315</v>
      </c>
      <c r="D1105" t="s">
        <v>18</v>
      </c>
      <c r="E1105">
        <v>64</v>
      </c>
      <c r="F1105" t="s">
        <v>18</v>
      </c>
      <c r="G1105">
        <v>4</v>
      </c>
      <c r="H1105" t="s">
        <v>19</v>
      </c>
      <c r="I1105" t="s">
        <v>20</v>
      </c>
      <c r="J1105" t="s">
        <v>895</v>
      </c>
      <c r="K1105">
        <v>4.5</v>
      </c>
      <c r="L1105">
        <v>14999</v>
      </c>
      <c r="M1105">
        <v>16999</v>
      </c>
      <c r="N1105">
        <v>2000</v>
      </c>
      <c r="O1105">
        <v>11.76539796</v>
      </c>
    </row>
    <row r="1106" spans="1:15" x14ac:dyDescent="0.35">
      <c r="A1106" t="s">
        <v>15</v>
      </c>
      <c r="B1106" t="s">
        <v>1407</v>
      </c>
      <c r="C1106" t="s">
        <v>1280</v>
      </c>
      <c r="D1106" t="s">
        <v>18</v>
      </c>
      <c r="E1106">
        <v>128</v>
      </c>
      <c r="F1106" t="s">
        <v>18</v>
      </c>
      <c r="G1106">
        <v>8</v>
      </c>
      <c r="H1106" t="s">
        <v>19</v>
      </c>
      <c r="I1106" t="s">
        <v>20</v>
      </c>
      <c r="J1106" t="s">
        <v>1408</v>
      </c>
      <c r="K1106">
        <v>4.4000000000000004</v>
      </c>
      <c r="L1106">
        <v>71999</v>
      </c>
      <c r="M1106">
        <v>100999</v>
      </c>
      <c r="N1106">
        <v>29000</v>
      </c>
      <c r="O1106">
        <v>28.713155579999999</v>
      </c>
    </row>
    <row r="1107" spans="1:15" x14ac:dyDescent="0.35">
      <c r="A1107" t="s">
        <v>15</v>
      </c>
      <c r="B1107" t="s">
        <v>1550</v>
      </c>
      <c r="C1107" t="s">
        <v>35</v>
      </c>
      <c r="D1107" t="s">
        <v>18</v>
      </c>
      <c r="E1107">
        <v>16</v>
      </c>
      <c r="F1107" t="s">
        <v>18</v>
      </c>
      <c r="G1107">
        <v>2</v>
      </c>
      <c r="H1107" t="s">
        <v>19</v>
      </c>
      <c r="I1107" t="s">
        <v>20</v>
      </c>
      <c r="J1107" t="s">
        <v>1551</v>
      </c>
      <c r="K1107">
        <v>4.3</v>
      </c>
      <c r="L1107">
        <v>13800</v>
      </c>
      <c r="M1107">
        <v>15014</v>
      </c>
      <c r="N1107">
        <v>1214</v>
      </c>
      <c r="O1107">
        <v>8.0857865990000004</v>
      </c>
    </row>
    <row r="1108" spans="1:15" x14ac:dyDescent="0.35">
      <c r="A1108" t="s">
        <v>25</v>
      </c>
      <c r="B1108" t="s">
        <v>853</v>
      </c>
      <c r="C1108" t="s">
        <v>689</v>
      </c>
      <c r="D1108" t="s">
        <v>18</v>
      </c>
      <c r="E1108">
        <v>32</v>
      </c>
      <c r="F1108" t="s">
        <v>18</v>
      </c>
      <c r="G1108">
        <v>2</v>
      </c>
      <c r="H1108" t="s">
        <v>19</v>
      </c>
      <c r="I1108" t="s">
        <v>20</v>
      </c>
      <c r="J1108" t="s">
        <v>854</v>
      </c>
      <c r="K1108">
        <v>4.3</v>
      </c>
      <c r="L1108">
        <v>7299</v>
      </c>
      <c r="M1108">
        <v>7999</v>
      </c>
      <c r="N1108">
        <v>700</v>
      </c>
      <c r="O1108">
        <v>8.7510938869999997</v>
      </c>
    </row>
    <row r="1109" spans="1:15" x14ac:dyDescent="0.35">
      <c r="A1109" t="s">
        <v>185</v>
      </c>
      <c r="B1109" t="s">
        <v>1580</v>
      </c>
      <c r="C1109" t="s">
        <v>35</v>
      </c>
      <c r="D1109" t="s">
        <v>18</v>
      </c>
      <c r="E1109">
        <v>16</v>
      </c>
      <c r="F1109" t="s">
        <v>18</v>
      </c>
      <c r="G1109">
        <v>2</v>
      </c>
      <c r="H1109" t="s">
        <v>19</v>
      </c>
      <c r="I1109" t="s">
        <v>20</v>
      </c>
      <c r="J1109" t="s">
        <v>1581</v>
      </c>
      <c r="K1109">
        <v>4</v>
      </c>
      <c r="L1109">
        <v>8499</v>
      </c>
      <c r="M1109">
        <v>8499</v>
      </c>
      <c r="N1109">
        <v>0</v>
      </c>
      <c r="O1109">
        <v>0</v>
      </c>
    </row>
    <row r="1110" spans="1:15" x14ac:dyDescent="0.35">
      <c r="A1110" t="s">
        <v>15</v>
      </c>
      <c r="B1110" t="s">
        <v>212</v>
      </c>
      <c r="C1110" t="s">
        <v>1309</v>
      </c>
      <c r="D1110" t="s">
        <v>18</v>
      </c>
      <c r="E1110">
        <v>128</v>
      </c>
      <c r="F1110" t="s">
        <v>18</v>
      </c>
      <c r="G1110">
        <v>4</v>
      </c>
      <c r="H1110" t="s">
        <v>19</v>
      </c>
      <c r="I1110" t="s">
        <v>20</v>
      </c>
      <c r="J1110" t="s">
        <v>213</v>
      </c>
      <c r="K1110">
        <v>4.3</v>
      </c>
      <c r="L1110">
        <v>15499</v>
      </c>
      <c r="M1110">
        <v>15999</v>
      </c>
      <c r="N1110">
        <v>500</v>
      </c>
      <c r="O1110">
        <v>3.125195325</v>
      </c>
    </row>
    <row r="1111" spans="1:15" x14ac:dyDescent="0.35">
      <c r="A1111" t="s">
        <v>82</v>
      </c>
      <c r="B1111" t="s">
        <v>528</v>
      </c>
      <c r="C1111" t="s">
        <v>135</v>
      </c>
      <c r="D1111" t="s">
        <v>18</v>
      </c>
      <c r="E1111">
        <v>64</v>
      </c>
      <c r="F1111" t="s">
        <v>18</v>
      </c>
      <c r="G1111">
        <v>4</v>
      </c>
      <c r="H1111" t="s">
        <v>19</v>
      </c>
      <c r="I1111" t="s">
        <v>20</v>
      </c>
      <c r="J1111" t="s">
        <v>530</v>
      </c>
      <c r="K1111">
        <v>4.4000000000000004</v>
      </c>
      <c r="L1111">
        <v>27999</v>
      </c>
      <c r="M1111">
        <v>27999</v>
      </c>
      <c r="N1111">
        <v>0</v>
      </c>
      <c r="O1111">
        <v>0</v>
      </c>
    </row>
    <row r="1112" spans="1:15" x14ac:dyDescent="0.35">
      <c r="A1112" t="s">
        <v>37</v>
      </c>
      <c r="B1112" t="s">
        <v>1424</v>
      </c>
      <c r="C1112" t="s">
        <v>80</v>
      </c>
      <c r="D1112" t="s">
        <v>18</v>
      </c>
      <c r="E1112">
        <v>32</v>
      </c>
      <c r="F1112" t="s">
        <v>18</v>
      </c>
      <c r="G1112">
        <v>3</v>
      </c>
      <c r="H1112" t="s">
        <v>19</v>
      </c>
      <c r="I1112" t="s">
        <v>20</v>
      </c>
      <c r="J1112" t="s">
        <v>1425</v>
      </c>
      <c r="K1112">
        <v>3.8</v>
      </c>
      <c r="L1112">
        <v>7299</v>
      </c>
      <c r="M1112">
        <v>9999</v>
      </c>
      <c r="N1112">
        <v>2700</v>
      </c>
      <c r="O1112">
        <v>27.002700269999998</v>
      </c>
    </row>
    <row r="1113" spans="1:15" x14ac:dyDescent="0.35">
      <c r="A1113" t="s">
        <v>15</v>
      </c>
      <c r="B1113" t="s">
        <v>1196</v>
      </c>
      <c r="C1113" t="s">
        <v>1582</v>
      </c>
      <c r="D1113" t="s">
        <v>18</v>
      </c>
      <c r="E1113">
        <v>128</v>
      </c>
      <c r="F1113" t="s">
        <v>18</v>
      </c>
      <c r="G1113">
        <v>8</v>
      </c>
      <c r="H1113" t="s">
        <v>19</v>
      </c>
      <c r="I1113" t="s">
        <v>20</v>
      </c>
      <c r="J1113" t="s">
        <v>1197</v>
      </c>
      <c r="K1113">
        <v>4.3</v>
      </c>
      <c r="L1113">
        <v>30500</v>
      </c>
      <c r="M1113">
        <v>33100</v>
      </c>
      <c r="N1113">
        <v>2600</v>
      </c>
      <c r="O1113">
        <v>7.8549848940000002</v>
      </c>
    </row>
    <row r="1114" spans="1:15" x14ac:dyDescent="0.35">
      <c r="A1114" t="s">
        <v>185</v>
      </c>
      <c r="B1114" t="s">
        <v>516</v>
      </c>
      <c r="C1114" t="s">
        <v>493</v>
      </c>
      <c r="D1114" t="s">
        <v>18</v>
      </c>
      <c r="E1114">
        <v>64</v>
      </c>
      <c r="F1114" t="s">
        <v>18</v>
      </c>
      <c r="G1114">
        <v>4</v>
      </c>
      <c r="H1114" t="s">
        <v>19</v>
      </c>
      <c r="I1114" t="s">
        <v>20</v>
      </c>
      <c r="J1114" t="s">
        <v>518</v>
      </c>
      <c r="K1114">
        <v>3.8</v>
      </c>
      <c r="L1114">
        <v>12790</v>
      </c>
      <c r="M1114">
        <v>12790</v>
      </c>
      <c r="N1114">
        <v>0</v>
      </c>
      <c r="O1114">
        <v>0</v>
      </c>
    </row>
    <row r="1115" spans="1:15" x14ac:dyDescent="0.35">
      <c r="A1115" t="s">
        <v>15</v>
      </c>
      <c r="B1115" t="s">
        <v>1583</v>
      </c>
      <c r="C1115" t="s">
        <v>1584</v>
      </c>
      <c r="D1115" t="s">
        <v>18</v>
      </c>
      <c r="E1115">
        <v>16</v>
      </c>
      <c r="F1115" t="s">
        <v>18</v>
      </c>
      <c r="G1115">
        <v>1</v>
      </c>
      <c r="H1115" t="s">
        <v>19</v>
      </c>
      <c r="I1115" t="s">
        <v>20</v>
      </c>
      <c r="J1115" t="s">
        <v>1585</v>
      </c>
      <c r="K1115">
        <v>4.2</v>
      </c>
      <c r="L1115">
        <v>5900</v>
      </c>
      <c r="M1115">
        <v>5900</v>
      </c>
      <c r="N1115">
        <v>0</v>
      </c>
      <c r="O1115">
        <v>0</v>
      </c>
    </row>
    <row r="1116" spans="1:15" x14ac:dyDescent="0.35">
      <c r="A1116" t="s">
        <v>25</v>
      </c>
      <c r="B1116" t="s">
        <v>770</v>
      </c>
      <c r="C1116" t="s">
        <v>1503</v>
      </c>
      <c r="D1116" t="s">
        <v>18</v>
      </c>
      <c r="E1116">
        <v>64</v>
      </c>
      <c r="F1116" t="s">
        <v>18</v>
      </c>
      <c r="G1116">
        <v>4</v>
      </c>
      <c r="H1116" t="s">
        <v>19</v>
      </c>
      <c r="I1116" t="s">
        <v>20</v>
      </c>
      <c r="J1116" t="s">
        <v>772</v>
      </c>
      <c r="K1116">
        <v>4.4000000000000004</v>
      </c>
      <c r="L1116">
        <v>10999</v>
      </c>
      <c r="M1116">
        <v>12999</v>
      </c>
      <c r="N1116">
        <v>2000</v>
      </c>
      <c r="O1116">
        <v>15.38579891</v>
      </c>
    </row>
    <row r="1117" spans="1:15" x14ac:dyDescent="0.35">
      <c r="A1117" t="s">
        <v>15</v>
      </c>
      <c r="B1117" t="s">
        <v>434</v>
      </c>
      <c r="C1117" t="s">
        <v>1071</v>
      </c>
      <c r="D1117" t="s">
        <v>18</v>
      </c>
      <c r="E1117">
        <v>128</v>
      </c>
      <c r="F1117" t="s">
        <v>18</v>
      </c>
      <c r="G1117">
        <v>8</v>
      </c>
      <c r="H1117" t="s">
        <v>19</v>
      </c>
      <c r="I1117" t="s">
        <v>20</v>
      </c>
      <c r="J1117" t="s">
        <v>436</v>
      </c>
      <c r="K1117">
        <v>4.3</v>
      </c>
      <c r="L1117">
        <v>34999</v>
      </c>
      <c r="M1117">
        <v>41999</v>
      </c>
      <c r="N1117">
        <v>7000</v>
      </c>
      <c r="O1117">
        <v>16.667063500000001</v>
      </c>
    </row>
    <row r="1118" spans="1:15" x14ac:dyDescent="0.35">
      <c r="A1118" t="s">
        <v>15</v>
      </c>
      <c r="B1118" t="s">
        <v>1527</v>
      </c>
      <c r="C1118" t="s">
        <v>143</v>
      </c>
      <c r="D1118" t="s">
        <v>18</v>
      </c>
      <c r="E1118">
        <v>32</v>
      </c>
      <c r="F1118" t="s">
        <v>18</v>
      </c>
      <c r="G1118">
        <v>3</v>
      </c>
      <c r="H1118" t="s">
        <v>19</v>
      </c>
      <c r="I1118" t="s">
        <v>20</v>
      </c>
      <c r="J1118" t="s">
        <v>1528</v>
      </c>
      <c r="K1118">
        <v>4.2</v>
      </c>
      <c r="L1118">
        <v>11745</v>
      </c>
      <c r="M1118">
        <v>11745</v>
      </c>
      <c r="N1118">
        <v>0</v>
      </c>
      <c r="O1118">
        <v>0</v>
      </c>
    </row>
    <row r="1119" spans="1:15" x14ac:dyDescent="0.35">
      <c r="A1119" t="s">
        <v>15</v>
      </c>
      <c r="B1119" t="s">
        <v>1586</v>
      </c>
      <c r="C1119" t="s">
        <v>88</v>
      </c>
      <c r="D1119" t="s">
        <v>18</v>
      </c>
      <c r="E1119">
        <v>16</v>
      </c>
      <c r="F1119" t="s">
        <v>18</v>
      </c>
      <c r="G1119">
        <v>2</v>
      </c>
      <c r="H1119" t="s">
        <v>19</v>
      </c>
      <c r="I1119" t="s">
        <v>20</v>
      </c>
      <c r="J1119" t="s">
        <v>1587</v>
      </c>
      <c r="K1119">
        <v>4.3</v>
      </c>
      <c r="L1119">
        <v>11700</v>
      </c>
      <c r="M1119">
        <v>11700</v>
      </c>
      <c r="N1119">
        <v>0</v>
      </c>
      <c r="O1119">
        <v>0</v>
      </c>
    </row>
    <row r="1120" spans="1:15" x14ac:dyDescent="0.35">
      <c r="A1120" t="s">
        <v>15</v>
      </c>
      <c r="B1120" t="s">
        <v>1588</v>
      </c>
      <c r="C1120" t="s">
        <v>35</v>
      </c>
      <c r="D1120" t="s">
        <v>39</v>
      </c>
      <c r="E1120">
        <v>2</v>
      </c>
      <c r="F1120" t="s">
        <v>39</v>
      </c>
      <c r="G1120">
        <v>2</v>
      </c>
      <c r="H1120" t="s">
        <v>19</v>
      </c>
      <c r="I1120" t="s">
        <v>20</v>
      </c>
      <c r="J1120" t="s">
        <v>1589</v>
      </c>
      <c r="K1120">
        <v>4.3</v>
      </c>
      <c r="L1120">
        <v>1375</v>
      </c>
      <c r="M1120">
        <v>1375</v>
      </c>
      <c r="N1120">
        <v>0</v>
      </c>
      <c r="O1120">
        <v>0</v>
      </c>
    </row>
    <row r="1121" spans="1:15" x14ac:dyDescent="0.35">
      <c r="A1121" t="s">
        <v>60</v>
      </c>
      <c r="B1121" t="s">
        <v>284</v>
      </c>
      <c r="C1121" t="s">
        <v>114</v>
      </c>
      <c r="D1121" t="s">
        <v>18</v>
      </c>
      <c r="E1121">
        <v>128</v>
      </c>
      <c r="F1121" t="s">
        <v>18</v>
      </c>
      <c r="G1121">
        <v>8</v>
      </c>
      <c r="H1121" t="s">
        <v>19</v>
      </c>
      <c r="I1121" t="s">
        <v>20</v>
      </c>
      <c r="J1121" t="s">
        <v>285</v>
      </c>
      <c r="K1121">
        <v>4.4000000000000004</v>
      </c>
      <c r="L1121">
        <v>24768</v>
      </c>
      <c r="M1121">
        <v>24990</v>
      </c>
      <c r="N1121">
        <v>222</v>
      </c>
      <c r="O1121">
        <v>0.88835534199999999</v>
      </c>
    </row>
    <row r="1122" spans="1:15" x14ac:dyDescent="0.35">
      <c r="A1122" t="s">
        <v>50</v>
      </c>
      <c r="B1122" t="s">
        <v>51</v>
      </c>
      <c r="C1122" t="s">
        <v>764</v>
      </c>
      <c r="D1122" t="s">
        <v>18</v>
      </c>
      <c r="E1122">
        <v>130</v>
      </c>
      <c r="F1122" t="s">
        <v>18</v>
      </c>
      <c r="G1122">
        <v>6</v>
      </c>
      <c r="H1122" t="s">
        <v>19</v>
      </c>
      <c r="I1122" t="s">
        <v>20</v>
      </c>
      <c r="J1122" t="s">
        <v>53</v>
      </c>
      <c r="K1122">
        <v>4.2</v>
      </c>
      <c r="L1122">
        <v>19100</v>
      </c>
      <c r="M1122">
        <v>19100</v>
      </c>
      <c r="N1122">
        <v>0</v>
      </c>
      <c r="O1122">
        <v>0</v>
      </c>
    </row>
    <row r="1123" spans="1:15" x14ac:dyDescent="0.35">
      <c r="A1123" t="s">
        <v>22</v>
      </c>
      <c r="B1123">
        <v>2.4</v>
      </c>
      <c r="C1123" t="s">
        <v>1590</v>
      </c>
      <c r="D1123" t="s">
        <v>18</v>
      </c>
      <c r="E1123">
        <v>64</v>
      </c>
      <c r="F1123" t="s">
        <v>18</v>
      </c>
      <c r="G1123">
        <v>3</v>
      </c>
      <c r="H1123" t="s">
        <v>19</v>
      </c>
      <c r="I1123" t="s">
        <v>20</v>
      </c>
      <c r="J1123" t="s">
        <v>1591</v>
      </c>
      <c r="K1123">
        <v>4</v>
      </c>
      <c r="L1123">
        <v>10399</v>
      </c>
      <c r="M1123">
        <v>11499</v>
      </c>
      <c r="N1123">
        <v>1100</v>
      </c>
      <c r="O1123">
        <v>9.5660492220000002</v>
      </c>
    </row>
    <row r="1124" spans="1:15" x14ac:dyDescent="0.35">
      <c r="A1124" t="s">
        <v>22</v>
      </c>
      <c r="B1124">
        <v>2.2999999999999998</v>
      </c>
      <c r="C1124" t="s">
        <v>962</v>
      </c>
      <c r="D1124" t="s">
        <v>18</v>
      </c>
      <c r="E1124">
        <v>32</v>
      </c>
      <c r="F1124" t="s">
        <v>18</v>
      </c>
      <c r="G1124">
        <v>2</v>
      </c>
      <c r="H1124" t="s">
        <v>19</v>
      </c>
      <c r="I1124" t="s">
        <v>20</v>
      </c>
      <c r="J1124" t="s">
        <v>1116</v>
      </c>
      <c r="K1124">
        <v>4</v>
      </c>
      <c r="L1124">
        <v>9999</v>
      </c>
      <c r="M1124">
        <v>9999</v>
      </c>
      <c r="N1124">
        <v>0</v>
      </c>
      <c r="O1124">
        <v>0</v>
      </c>
    </row>
    <row r="1125" spans="1:15" x14ac:dyDescent="0.35">
      <c r="A1125" t="s">
        <v>37</v>
      </c>
      <c r="B1125" t="s">
        <v>1592</v>
      </c>
      <c r="C1125" t="s">
        <v>88</v>
      </c>
      <c r="D1125" t="s">
        <v>18</v>
      </c>
      <c r="E1125">
        <v>8</v>
      </c>
      <c r="F1125" t="s">
        <v>18</v>
      </c>
      <c r="G1125">
        <v>1</v>
      </c>
      <c r="H1125" t="s">
        <v>19</v>
      </c>
      <c r="I1125" t="s">
        <v>20</v>
      </c>
      <c r="J1125" t="s">
        <v>1593</v>
      </c>
      <c r="K1125">
        <v>3.8</v>
      </c>
      <c r="L1125">
        <v>4850</v>
      </c>
      <c r="M1125">
        <v>4850</v>
      </c>
      <c r="N1125">
        <v>0</v>
      </c>
      <c r="O1125">
        <v>0</v>
      </c>
    </row>
    <row r="1126" spans="1:15" x14ac:dyDescent="0.35">
      <c r="A1126" t="s">
        <v>33</v>
      </c>
      <c r="B1126" t="s">
        <v>814</v>
      </c>
      <c r="C1126" t="s">
        <v>72</v>
      </c>
      <c r="D1126" t="s">
        <v>18</v>
      </c>
      <c r="E1126">
        <v>64</v>
      </c>
      <c r="F1126" t="s">
        <v>18</v>
      </c>
      <c r="G1126">
        <v>4</v>
      </c>
      <c r="H1126" t="s">
        <v>19</v>
      </c>
      <c r="I1126" t="s">
        <v>20</v>
      </c>
      <c r="J1126" t="s">
        <v>815</v>
      </c>
      <c r="K1126">
        <v>4.7</v>
      </c>
      <c r="L1126">
        <v>62999</v>
      </c>
      <c r="M1126">
        <v>89900</v>
      </c>
      <c r="N1126">
        <v>26901</v>
      </c>
      <c r="O1126">
        <v>29.923248050000002</v>
      </c>
    </row>
    <row r="1127" spans="1:15" x14ac:dyDescent="0.35">
      <c r="A1127" t="s">
        <v>64</v>
      </c>
      <c r="B1127" t="s">
        <v>1594</v>
      </c>
      <c r="C1127" t="s">
        <v>1595</v>
      </c>
      <c r="D1127" t="s">
        <v>18</v>
      </c>
      <c r="E1127">
        <v>128</v>
      </c>
      <c r="F1127" t="s">
        <v>18</v>
      </c>
      <c r="G1127">
        <v>8</v>
      </c>
      <c r="H1127" t="s">
        <v>19</v>
      </c>
      <c r="I1127" t="s">
        <v>20</v>
      </c>
      <c r="J1127" t="s">
        <v>1596</v>
      </c>
      <c r="K1127">
        <v>4.4000000000000004</v>
      </c>
      <c r="L1127">
        <v>14990</v>
      </c>
      <c r="M1127">
        <v>14990</v>
      </c>
      <c r="N1127">
        <v>0</v>
      </c>
      <c r="O1127">
        <v>0</v>
      </c>
    </row>
    <row r="1128" spans="1:15" x14ac:dyDescent="0.35">
      <c r="A1128" t="s">
        <v>33</v>
      </c>
      <c r="B1128" t="s">
        <v>406</v>
      </c>
      <c r="C1128" t="s">
        <v>407</v>
      </c>
      <c r="D1128" t="s">
        <v>18</v>
      </c>
      <c r="E1128">
        <v>64</v>
      </c>
      <c r="F1128" t="s">
        <v>18</v>
      </c>
      <c r="G1128">
        <v>2</v>
      </c>
      <c r="H1128" t="s">
        <v>19</v>
      </c>
      <c r="I1128" t="s">
        <v>20</v>
      </c>
      <c r="J1128" t="s">
        <v>408</v>
      </c>
      <c r="K1128">
        <v>4.4000000000000004</v>
      </c>
      <c r="L1128">
        <v>34900</v>
      </c>
      <c r="M1128">
        <v>34900</v>
      </c>
      <c r="N1128">
        <v>0</v>
      </c>
      <c r="O1128">
        <v>0</v>
      </c>
    </row>
    <row r="1129" spans="1:15" x14ac:dyDescent="0.35">
      <c r="A1129" t="s">
        <v>15</v>
      </c>
      <c r="B1129" t="s">
        <v>1588</v>
      </c>
      <c r="C1129" t="s">
        <v>35</v>
      </c>
      <c r="D1129" t="s">
        <v>39</v>
      </c>
      <c r="E1129">
        <v>2</v>
      </c>
      <c r="F1129" t="s">
        <v>39</v>
      </c>
      <c r="G1129">
        <v>2</v>
      </c>
      <c r="H1129" t="s">
        <v>19</v>
      </c>
      <c r="I1129" t="s">
        <v>20</v>
      </c>
      <c r="J1129" t="s">
        <v>1589</v>
      </c>
      <c r="K1129">
        <v>4.3</v>
      </c>
      <c r="L1129">
        <v>1450</v>
      </c>
      <c r="M1129">
        <v>1450</v>
      </c>
      <c r="N1129">
        <v>0</v>
      </c>
      <c r="O1129">
        <v>0</v>
      </c>
    </row>
    <row r="1130" spans="1:15" x14ac:dyDescent="0.35">
      <c r="A1130" t="s">
        <v>185</v>
      </c>
      <c r="B1130" t="s">
        <v>1597</v>
      </c>
      <c r="C1130" t="s">
        <v>35</v>
      </c>
      <c r="D1130" t="s">
        <v>18</v>
      </c>
      <c r="E1130">
        <v>16</v>
      </c>
      <c r="F1130" t="s">
        <v>18</v>
      </c>
      <c r="G1130">
        <v>2</v>
      </c>
      <c r="H1130" t="s">
        <v>19</v>
      </c>
      <c r="I1130" t="s">
        <v>20</v>
      </c>
      <c r="J1130" t="s">
        <v>1598</v>
      </c>
      <c r="K1130">
        <v>4</v>
      </c>
      <c r="L1130">
        <v>7999</v>
      </c>
      <c r="M1130">
        <v>7999</v>
      </c>
      <c r="N1130">
        <v>0</v>
      </c>
      <c r="O1130">
        <v>0</v>
      </c>
    </row>
    <row r="1131" spans="1:15" x14ac:dyDescent="0.35">
      <c r="A1131" t="s">
        <v>15</v>
      </c>
      <c r="B1131" t="s">
        <v>1583</v>
      </c>
      <c r="C1131" t="s">
        <v>80</v>
      </c>
      <c r="D1131" t="s">
        <v>18</v>
      </c>
      <c r="E1131">
        <v>16</v>
      </c>
      <c r="F1131" t="s">
        <v>18</v>
      </c>
      <c r="G1131">
        <v>1</v>
      </c>
      <c r="H1131" t="s">
        <v>19</v>
      </c>
      <c r="I1131" t="s">
        <v>20</v>
      </c>
      <c r="J1131" t="s">
        <v>1585</v>
      </c>
      <c r="K1131">
        <v>4.2</v>
      </c>
      <c r="L1131">
        <v>5900</v>
      </c>
      <c r="M1131">
        <v>5900</v>
      </c>
      <c r="N1131">
        <v>0</v>
      </c>
      <c r="O1131">
        <v>0</v>
      </c>
    </row>
    <row r="1132" spans="1:15" x14ac:dyDescent="0.35">
      <c r="A1132" t="s">
        <v>74</v>
      </c>
      <c r="B1132" t="s">
        <v>1599</v>
      </c>
      <c r="C1132" t="s">
        <v>88</v>
      </c>
      <c r="D1132" t="s">
        <v>18</v>
      </c>
      <c r="E1132">
        <v>16</v>
      </c>
      <c r="F1132" t="s">
        <v>18</v>
      </c>
      <c r="G1132">
        <v>2</v>
      </c>
      <c r="H1132" t="s">
        <v>19</v>
      </c>
      <c r="I1132" t="s">
        <v>20</v>
      </c>
      <c r="J1132" t="s">
        <v>1600</v>
      </c>
      <c r="K1132">
        <v>3.7</v>
      </c>
      <c r="L1132">
        <v>7990</v>
      </c>
      <c r="M1132">
        <v>7990</v>
      </c>
      <c r="N1132">
        <v>0</v>
      </c>
      <c r="O1132">
        <v>0</v>
      </c>
    </row>
    <row r="1133" spans="1:15" x14ac:dyDescent="0.35">
      <c r="A1133" t="s">
        <v>25</v>
      </c>
      <c r="B1133" t="s">
        <v>96</v>
      </c>
      <c r="C1133" t="s">
        <v>97</v>
      </c>
      <c r="D1133" t="s">
        <v>18</v>
      </c>
      <c r="E1133">
        <v>64</v>
      </c>
      <c r="F1133" t="s">
        <v>18</v>
      </c>
      <c r="G1133">
        <v>8</v>
      </c>
      <c r="H1133" t="s">
        <v>19</v>
      </c>
      <c r="I1133" t="s">
        <v>20</v>
      </c>
      <c r="J1133" t="s">
        <v>98</v>
      </c>
      <c r="K1133">
        <v>4.4000000000000004</v>
      </c>
      <c r="L1133">
        <v>19999</v>
      </c>
      <c r="M1133">
        <v>21999</v>
      </c>
      <c r="N1133">
        <v>2000</v>
      </c>
      <c r="O1133">
        <v>9.0913223330000008</v>
      </c>
    </row>
    <row r="1134" spans="1:15" x14ac:dyDescent="0.35">
      <c r="A1134" t="s">
        <v>15</v>
      </c>
      <c r="B1134" t="s">
        <v>490</v>
      </c>
      <c r="C1134" t="s">
        <v>88</v>
      </c>
      <c r="D1134" t="s">
        <v>18</v>
      </c>
      <c r="E1134">
        <v>4</v>
      </c>
      <c r="F1134" t="s">
        <v>39</v>
      </c>
      <c r="G1134">
        <v>512</v>
      </c>
      <c r="H1134" t="s">
        <v>19</v>
      </c>
      <c r="I1134" t="s">
        <v>20</v>
      </c>
      <c r="J1134" t="s">
        <v>491</v>
      </c>
      <c r="K1134">
        <v>3.9</v>
      </c>
      <c r="L1134">
        <v>5110</v>
      </c>
      <c r="M1134">
        <v>5110</v>
      </c>
      <c r="N1134">
        <v>0</v>
      </c>
      <c r="O1134">
        <v>0</v>
      </c>
    </row>
    <row r="1135" spans="1:15" x14ac:dyDescent="0.35">
      <c r="A1135" t="s">
        <v>22</v>
      </c>
      <c r="B1135" t="s">
        <v>1097</v>
      </c>
      <c r="C1135" t="s">
        <v>35</v>
      </c>
      <c r="D1135" t="s">
        <v>39</v>
      </c>
      <c r="E1135">
        <v>4</v>
      </c>
      <c r="F1135" t="s">
        <v>39</v>
      </c>
      <c r="G1135">
        <v>4</v>
      </c>
      <c r="H1135" t="s">
        <v>19</v>
      </c>
      <c r="I1135" t="s">
        <v>20</v>
      </c>
      <c r="J1135" t="s">
        <v>1098</v>
      </c>
      <c r="K1135">
        <v>4.0999999999999996</v>
      </c>
      <c r="L1135">
        <v>1680</v>
      </c>
      <c r="M1135">
        <v>1762</v>
      </c>
      <c r="N1135">
        <v>82</v>
      </c>
      <c r="O1135">
        <v>4.653802497</v>
      </c>
    </row>
    <row r="1136" spans="1:15" x14ac:dyDescent="0.35">
      <c r="A1136" t="s">
        <v>33</v>
      </c>
      <c r="B1136" t="s">
        <v>499</v>
      </c>
      <c r="C1136" t="s">
        <v>1601</v>
      </c>
      <c r="D1136" t="s">
        <v>18</v>
      </c>
      <c r="E1136">
        <v>64</v>
      </c>
      <c r="F1136" t="s">
        <v>18</v>
      </c>
      <c r="G1136">
        <v>4</v>
      </c>
      <c r="H1136" t="s">
        <v>19</v>
      </c>
      <c r="I1136" t="s">
        <v>20</v>
      </c>
      <c r="J1136" t="s">
        <v>501</v>
      </c>
      <c r="K1136">
        <v>4.5999999999999996</v>
      </c>
      <c r="L1136">
        <v>79999</v>
      </c>
      <c r="M1136">
        <v>106600</v>
      </c>
      <c r="N1136">
        <v>26601</v>
      </c>
      <c r="O1136">
        <v>24.954033769999999</v>
      </c>
    </row>
    <row r="1137" spans="1:15" x14ac:dyDescent="0.35">
      <c r="A1137" t="s">
        <v>15</v>
      </c>
      <c r="B1137" t="s">
        <v>1602</v>
      </c>
      <c r="C1137" t="s">
        <v>1603</v>
      </c>
      <c r="D1137" t="s">
        <v>18</v>
      </c>
      <c r="E1137">
        <v>32</v>
      </c>
      <c r="F1137" t="s">
        <v>18</v>
      </c>
      <c r="G1137">
        <v>2</v>
      </c>
      <c r="H1137" t="s">
        <v>19</v>
      </c>
      <c r="I1137" t="s">
        <v>20</v>
      </c>
      <c r="J1137" t="s">
        <v>1604</v>
      </c>
      <c r="K1137">
        <v>3.6</v>
      </c>
      <c r="L1137">
        <v>42000</v>
      </c>
      <c r="M1137">
        <v>42000</v>
      </c>
      <c r="N1137">
        <v>0</v>
      </c>
      <c r="O1137">
        <v>0</v>
      </c>
    </row>
    <row r="1138" spans="1:15" x14ac:dyDescent="0.35">
      <c r="A1138" t="s">
        <v>22</v>
      </c>
      <c r="B1138" t="s">
        <v>1252</v>
      </c>
      <c r="C1138" t="s">
        <v>35</v>
      </c>
      <c r="D1138" t="s">
        <v>18</v>
      </c>
      <c r="E1138">
        <v>64</v>
      </c>
      <c r="F1138" t="s">
        <v>18</v>
      </c>
      <c r="G1138">
        <v>6</v>
      </c>
      <c r="H1138" t="s">
        <v>19</v>
      </c>
      <c r="I1138" t="s">
        <v>20</v>
      </c>
      <c r="J1138" t="s">
        <v>1253</v>
      </c>
      <c r="K1138">
        <v>3.7</v>
      </c>
      <c r="L1138">
        <v>14999</v>
      </c>
      <c r="M1138">
        <v>14999</v>
      </c>
      <c r="N1138">
        <v>0</v>
      </c>
      <c r="O1138">
        <v>0</v>
      </c>
    </row>
    <row r="1139" spans="1:15" x14ac:dyDescent="0.35">
      <c r="A1139" t="s">
        <v>22</v>
      </c>
      <c r="B1139">
        <v>4.2</v>
      </c>
      <c r="C1139" t="s">
        <v>1605</v>
      </c>
      <c r="D1139" t="s">
        <v>18</v>
      </c>
      <c r="E1139">
        <v>32</v>
      </c>
      <c r="F1139" t="s">
        <v>18</v>
      </c>
      <c r="G1139">
        <v>3</v>
      </c>
      <c r="H1139" t="s">
        <v>19</v>
      </c>
      <c r="I1139" t="s">
        <v>20</v>
      </c>
      <c r="J1139" t="s">
        <v>1606</v>
      </c>
      <c r="K1139">
        <v>4</v>
      </c>
      <c r="L1139">
        <v>13699</v>
      </c>
      <c r="M1139">
        <v>13699</v>
      </c>
      <c r="N1139">
        <v>0</v>
      </c>
      <c r="O1139">
        <v>0</v>
      </c>
    </row>
    <row r="1140" spans="1:15" x14ac:dyDescent="0.35">
      <c r="A1140" t="s">
        <v>74</v>
      </c>
      <c r="B1140" t="s">
        <v>1607</v>
      </c>
      <c r="C1140" t="s">
        <v>632</v>
      </c>
      <c r="D1140" t="s">
        <v>18</v>
      </c>
      <c r="E1140">
        <v>32</v>
      </c>
      <c r="F1140" t="s">
        <v>18</v>
      </c>
      <c r="G1140">
        <v>3</v>
      </c>
      <c r="H1140" t="s">
        <v>19</v>
      </c>
      <c r="I1140" t="s">
        <v>20</v>
      </c>
      <c r="J1140" t="s">
        <v>1608</v>
      </c>
      <c r="K1140">
        <v>4.2</v>
      </c>
      <c r="L1140">
        <v>10999</v>
      </c>
      <c r="M1140">
        <v>10999</v>
      </c>
      <c r="N1140">
        <v>0</v>
      </c>
      <c r="O1140">
        <v>0</v>
      </c>
    </row>
    <row r="1141" spans="1:15" x14ac:dyDescent="0.35">
      <c r="A1141" t="s">
        <v>33</v>
      </c>
      <c r="B1141" t="s">
        <v>484</v>
      </c>
      <c r="C1141" t="s">
        <v>72</v>
      </c>
      <c r="D1141" t="s">
        <v>18</v>
      </c>
      <c r="E1141">
        <v>512</v>
      </c>
      <c r="F1141" t="s">
        <v>18</v>
      </c>
      <c r="G1141">
        <v>6</v>
      </c>
      <c r="H1141" t="s">
        <v>19</v>
      </c>
      <c r="I1141" t="s">
        <v>20</v>
      </c>
      <c r="J1141" t="s">
        <v>485</v>
      </c>
      <c r="K1141">
        <v>0</v>
      </c>
      <c r="L1141">
        <v>149900</v>
      </c>
      <c r="M1141">
        <v>149900</v>
      </c>
      <c r="N1141">
        <v>0</v>
      </c>
      <c r="O1141">
        <v>0</v>
      </c>
    </row>
    <row r="1142" spans="1:15" x14ac:dyDescent="0.35">
      <c r="A1142" t="s">
        <v>37</v>
      </c>
      <c r="B1142" t="s">
        <v>1568</v>
      </c>
      <c r="C1142" t="s">
        <v>72</v>
      </c>
      <c r="D1142" t="s">
        <v>18</v>
      </c>
      <c r="E1142">
        <v>16</v>
      </c>
      <c r="F1142" t="s">
        <v>18</v>
      </c>
      <c r="G1142">
        <v>3</v>
      </c>
      <c r="H1142" t="s">
        <v>19</v>
      </c>
      <c r="I1142" t="s">
        <v>20</v>
      </c>
      <c r="J1142" t="s">
        <v>1569</v>
      </c>
      <c r="K1142">
        <v>3.9</v>
      </c>
      <c r="L1142">
        <v>5290</v>
      </c>
      <c r="M1142">
        <v>5290</v>
      </c>
      <c r="N1142">
        <v>0</v>
      </c>
      <c r="O1142">
        <v>0</v>
      </c>
    </row>
    <row r="1143" spans="1:15" x14ac:dyDescent="0.35">
      <c r="A1143" t="s">
        <v>50</v>
      </c>
      <c r="B1143" t="s">
        <v>609</v>
      </c>
      <c r="C1143" t="s">
        <v>1609</v>
      </c>
      <c r="D1143" t="s">
        <v>18</v>
      </c>
      <c r="E1143">
        <v>32</v>
      </c>
      <c r="F1143" t="s">
        <v>18</v>
      </c>
      <c r="G1143">
        <v>2</v>
      </c>
      <c r="H1143" t="s">
        <v>19</v>
      </c>
      <c r="I1143" t="s">
        <v>20</v>
      </c>
      <c r="J1143" t="s">
        <v>610</v>
      </c>
      <c r="K1143">
        <v>4.0999999999999996</v>
      </c>
      <c r="L1143">
        <v>7698</v>
      </c>
      <c r="M1143">
        <v>7698</v>
      </c>
      <c r="N1143">
        <v>0</v>
      </c>
      <c r="O1143">
        <v>0</v>
      </c>
    </row>
    <row r="1144" spans="1:15" x14ac:dyDescent="0.35">
      <c r="A1144" t="s">
        <v>22</v>
      </c>
      <c r="B1144">
        <v>112</v>
      </c>
      <c r="C1144" t="s">
        <v>35</v>
      </c>
      <c r="D1144" t="s">
        <v>39</v>
      </c>
      <c r="E1144">
        <v>16</v>
      </c>
      <c r="F1144" t="s">
        <v>39</v>
      </c>
      <c r="G1144">
        <v>16</v>
      </c>
      <c r="H1144" t="s">
        <v>19</v>
      </c>
      <c r="I1144" t="s">
        <v>20</v>
      </c>
      <c r="J1144" t="s">
        <v>1610</v>
      </c>
      <c r="K1144">
        <v>4.0999999999999996</v>
      </c>
      <c r="L1144">
        <v>3100</v>
      </c>
      <c r="M1144">
        <v>3100</v>
      </c>
      <c r="N1144">
        <v>0</v>
      </c>
      <c r="O1144">
        <v>0</v>
      </c>
    </row>
    <row r="1145" spans="1:15" x14ac:dyDescent="0.35">
      <c r="A1145" t="s">
        <v>33</v>
      </c>
      <c r="B1145" t="s">
        <v>463</v>
      </c>
      <c r="C1145" t="s">
        <v>35</v>
      </c>
      <c r="D1145" t="s">
        <v>18</v>
      </c>
      <c r="E1145">
        <v>256</v>
      </c>
      <c r="F1145" t="s">
        <v>18</v>
      </c>
      <c r="G1145">
        <v>2</v>
      </c>
      <c r="H1145" t="s">
        <v>19</v>
      </c>
      <c r="I1145" t="s">
        <v>20</v>
      </c>
      <c r="J1145" t="s">
        <v>464</v>
      </c>
      <c r="K1145">
        <v>4.5</v>
      </c>
      <c r="L1145">
        <v>74400</v>
      </c>
      <c r="M1145">
        <v>74400</v>
      </c>
      <c r="N1145">
        <v>0</v>
      </c>
      <c r="O1145">
        <v>0</v>
      </c>
    </row>
    <row r="1146" spans="1:15" x14ac:dyDescent="0.35">
      <c r="A1146" t="s">
        <v>60</v>
      </c>
      <c r="B1146" t="s">
        <v>693</v>
      </c>
      <c r="C1146" t="s">
        <v>262</v>
      </c>
      <c r="D1146" t="s">
        <v>18</v>
      </c>
      <c r="E1146">
        <v>64</v>
      </c>
      <c r="F1146" t="s">
        <v>18</v>
      </c>
      <c r="G1146">
        <v>4</v>
      </c>
      <c r="H1146" t="s">
        <v>19</v>
      </c>
      <c r="I1146" t="s">
        <v>20</v>
      </c>
      <c r="J1146" t="s">
        <v>695</v>
      </c>
      <c r="K1146">
        <v>4.3</v>
      </c>
      <c r="L1146">
        <v>11960</v>
      </c>
      <c r="M1146">
        <v>12990</v>
      </c>
      <c r="N1146">
        <v>1030</v>
      </c>
      <c r="O1146">
        <v>7.9291762889999999</v>
      </c>
    </row>
    <row r="1147" spans="1:15" x14ac:dyDescent="0.35">
      <c r="A1147" t="s">
        <v>15</v>
      </c>
      <c r="B1147" t="s">
        <v>879</v>
      </c>
      <c r="C1147" t="s">
        <v>183</v>
      </c>
      <c r="D1147" t="s">
        <v>18</v>
      </c>
      <c r="E1147">
        <v>32</v>
      </c>
      <c r="F1147" t="s">
        <v>18</v>
      </c>
      <c r="G1147">
        <v>4</v>
      </c>
      <c r="H1147" t="s">
        <v>19</v>
      </c>
      <c r="I1147" t="s">
        <v>20</v>
      </c>
      <c r="J1147" t="s">
        <v>881</v>
      </c>
      <c r="K1147">
        <v>4.0999999999999996</v>
      </c>
      <c r="L1147">
        <v>46300</v>
      </c>
      <c r="M1147">
        <v>46300</v>
      </c>
      <c r="N1147">
        <v>0</v>
      </c>
      <c r="O1147">
        <v>0</v>
      </c>
    </row>
    <row r="1148" spans="1:15" x14ac:dyDescent="0.35">
      <c r="A1148" t="s">
        <v>33</v>
      </c>
      <c r="B1148" t="s">
        <v>44</v>
      </c>
      <c r="C1148" t="s">
        <v>80</v>
      </c>
      <c r="D1148" t="s">
        <v>18</v>
      </c>
      <c r="E1148">
        <v>128</v>
      </c>
      <c r="F1148" t="s">
        <v>18</v>
      </c>
      <c r="G1148">
        <v>3</v>
      </c>
      <c r="H1148" t="s">
        <v>19</v>
      </c>
      <c r="I1148" t="s">
        <v>20</v>
      </c>
      <c r="J1148" t="s">
        <v>46</v>
      </c>
      <c r="K1148">
        <v>4.5999999999999996</v>
      </c>
      <c r="L1148">
        <v>47999</v>
      </c>
      <c r="M1148">
        <v>52900</v>
      </c>
      <c r="N1148">
        <v>4901</v>
      </c>
      <c r="O1148">
        <v>9.264650284</v>
      </c>
    </row>
    <row r="1149" spans="1:15" x14ac:dyDescent="0.35">
      <c r="A1149" t="s">
        <v>33</v>
      </c>
      <c r="B1149" t="s">
        <v>34</v>
      </c>
      <c r="C1149" t="s">
        <v>167</v>
      </c>
      <c r="D1149" t="s">
        <v>18</v>
      </c>
      <c r="E1149">
        <v>128</v>
      </c>
      <c r="F1149" t="s">
        <v>18</v>
      </c>
      <c r="G1149">
        <v>4</v>
      </c>
      <c r="H1149" t="s">
        <v>19</v>
      </c>
      <c r="I1149" t="s">
        <v>20</v>
      </c>
      <c r="J1149" t="s">
        <v>36</v>
      </c>
      <c r="K1149">
        <v>4.5999999999999996</v>
      </c>
      <c r="L1149">
        <v>54900</v>
      </c>
      <c r="M1149">
        <v>54900</v>
      </c>
      <c r="N1149">
        <v>0</v>
      </c>
      <c r="O1149">
        <v>0</v>
      </c>
    </row>
    <row r="1150" spans="1:15" x14ac:dyDescent="0.35">
      <c r="A1150" t="s">
        <v>15</v>
      </c>
      <c r="B1150" t="s">
        <v>54</v>
      </c>
      <c r="C1150" t="s">
        <v>35</v>
      </c>
      <c r="D1150" t="s">
        <v>18</v>
      </c>
      <c r="E1150">
        <v>128</v>
      </c>
      <c r="F1150" t="s">
        <v>18</v>
      </c>
      <c r="G1150">
        <v>4</v>
      </c>
      <c r="H1150" t="s">
        <v>19</v>
      </c>
      <c r="I1150" t="s">
        <v>20</v>
      </c>
      <c r="J1150" t="s">
        <v>55</v>
      </c>
      <c r="K1150">
        <v>4.2</v>
      </c>
      <c r="L1150">
        <v>14999</v>
      </c>
      <c r="M1150">
        <v>14999</v>
      </c>
      <c r="N1150">
        <v>0</v>
      </c>
      <c r="O1150">
        <v>0</v>
      </c>
    </row>
    <row r="1151" spans="1:15" x14ac:dyDescent="0.35">
      <c r="A1151" t="s">
        <v>33</v>
      </c>
      <c r="B1151" t="s">
        <v>818</v>
      </c>
      <c r="C1151" t="s">
        <v>72</v>
      </c>
      <c r="D1151" t="s">
        <v>18</v>
      </c>
      <c r="E1151">
        <v>256</v>
      </c>
      <c r="F1151" t="s">
        <v>18</v>
      </c>
      <c r="G1151">
        <v>3</v>
      </c>
      <c r="H1151" t="s">
        <v>19</v>
      </c>
      <c r="I1151" t="s">
        <v>20</v>
      </c>
      <c r="J1151" t="s">
        <v>819</v>
      </c>
      <c r="K1151">
        <v>4.5999999999999996</v>
      </c>
      <c r="L1151">
        <v>84900</v>
      </c>
      <c r="M1151">
        <v>84900</v>
      </c>
      <c r="N1151">
        <v>0</v>
      </c>
      <c r="O1151">
        <v>0</v>
      </c>
    </row>
    <row r="1152" spans="1:15" x14ac:dyDescent="0.35">
      <c r="A1152" t="s">
        <v>74</v>
      </c>
      <c r="B1152" t="s">
        <v>812</v>
      </c>
      <c r="C1152" t="s">
        <v>72</v>
      </c>
      <c r="D1152" t="s">
        <v>18</v>
      </c>
      <c r="E1152">
        <v>64</v>
      </c>
      <c r="F1152" t="s">
        <v>18</v>
      </c>
      <c r="G1152">
        <v>4</v>
      </c>
      <c r="H1152" t="s">
        <v>19</v>
      </c>
      <c r="I1152" t="s">
        <v>20</v>
      </c>
      <c r="J1152" t="s">
        <v>813</v>
      </c>
      <c r="K1152">
        <v>4.0999999999999996</v>
      </c>
      <c r="L1152">
        <v>13499</v>
      </c>
      <c r="M1152">
        <v>13499</v>
      </c>
      <c r="N1152">
        <v>0</v>
      </c>
      <c r="O1152">
        <v>0</v>
      </c>
    </row>
    <row r="1153" spans="1:15" x14ac:dyDescent="0.35">
      <c r="A1153" t="s">
        <v>15</v>
      </c>
      <c r="B1153" t="s">
        <v>877</v>
      </c>
      <c r="C1153" t="s">
        <v>1545</v>
      </c>
      <c r="D1153" t="s">
        <v>18</v>
      </c>
      <c r="E1153">
        <v>128</v>
      </c>
      <c r="F1153" t="s">
        <v>18</v>
      </c>
      <c r="G1153">
        <v>6</v>
      </c>
      <c r="H1153" t="s">
        <v>19</v>
      </c>
      <c r="I1153" t="s">
        <v>20</v>
      </c>
      <c r="J1153" t="s">
        <v>878</v>
      </c>
      <c r="K1153">
        <v>4.3</v>
      </c>
      <c r="L1153">
        <v>18499</v>
      </c>
      <c r="M1153">
        <v>20499</v>
      </c>
      <c r="N1153">
        <v>2000</v>
      </c>
      <c r="O1153">
        <v>9.7565734909999993</v>
      </c>
    </row>
    <row r="1154" spans="1:15" x14ac:dyDescent="0.35">
      <c r="A1154" t="s">
        <v>74</v>
      </c>
      <c r="B1154" t="s">
        <v>1611</v>
      </c>
      <c r="C1154" t="s">
        <v>35</v>
      </c>
      <c r="D1154" t="s">
        <v>18</v>
      </c>
      <c r="E1154">
        <v>32</v>
      </c>
      <c r="F1154" t="s">
        <v>18</v>
      </c>
      <c r="G1154">
        <v>3</v>
      </c>
      <c r="H1154" t="s">
        <v>19</v>
      </c>
      <c r="I1154" t="s">
        <v>20</v>
      </c>
      <c r="J1154" t="s">
        <v>1612</v>
      </c>
      <c r="K1154">
        <v>3.9</v>
      </c>
      <c r="L1154">
        <v>8250</v>
      </c>
      <c r="M1154">
        <v>8250</v>
      </c>
      <c r="N1154">
        <v>0</v>
      </c>
      <c r="O1154">
        <v>0</v>
      </c>
    </row>
    <row r="1155" spans="1:15" x14ac:dyDescent="0.35">
      <c r="A1155" t="s">
        <v>15</v>
      </c>
      <c r="B1155" t="s">
        <v>1111</v>
      </c>
      <c r="C1155" t="s">
        <v>80</v>
      </c>
      <c r="D1155" t="s">
        <v>18</v>
      </c>
      <c r="E1155">
        <v>32</v>
      </c>
      <c r="F1155" t="s">
        <v>18</v>
      </c>
      <c r="G1155">
        <v>2</v>
      </c>
      <c r="H1155" t="s">
        <v>19</v>
      </c>
      <c r="I1155" t="s">
        <v>20</v>
      </c>
      <c r="J1155" t="s">
        <v>1112</v>
      </c>
      <c r="K1155">
        <v>3.9</v>
      </c>
      <c r="L1155">
        <v>5999</v>
      </c>
      <c r="M1155">
        <v>5999</v>
      </c>
      <c r="N1155">
        <v>0</v>
      </c>
      <c r="O1155">
        <v>0</v>
      </c>
    </row>
    <row r="1156" spans="1:15" x14ac:dyDescent="0.35">
      <c r="A1156" t="s">
        <v>15</v>
      </c>
      <c r="B1156" t="s">
        <v>1613</v>
      </c>
      <c r="C1156" t="s">
        <v>72</v>
      </c>
      <c r="D1156" t="s">
        <v>18</v>
      </c>
      <c r="E1156">
        <v>8</v>
      </c>
      <c r="F1156" t="s">
        <v>18</v>
      </c>
      <c r="G1156">
        <v>1</v>
      </c>
      <c r="H1156" t="s">
        <v>19</v>
      </c>
      <c r="I1156" t="s">
        <v>20</v>
      </c>
      <c r="J1156" t="s">
        <v>1614</v>
      </c>
      <c r="K1156">
        <v>4</v>
      </c>
      <c r="L1156">
        <v>6999</v>
      </c>
      <c r="M1156">
        <v>6999</v>
      </c>
      <c r="N1156">
        <v>0</v>
      </c>
      <c r="O1156">
        <v>0</v>
      </c>
    </row>
    <row r="1157" spans="1:15" x14ac:dyDescent="0.35">
      <c r="A1157" t="s">
        <v>33</v>
      </c>
      <c r="B1157" t="s">
        <v>159</v>
      </c>
      <c r="C1157" t="s">
        <v>160</v>
      </c>
      <c r="D1157" t="s">
        <v>18</v>
      </c>
      <c r="E1157">
        <v>32</v>
      </c>
      <c r="F1157" t="s">
        <v>18</v>
      </c>
      <c r="G1157">
        <v>3</v>
      </c>
      <c r="H1157" t="s">
        <v>19</v>
      </c>
      <c r="I1157" t="s">
        <v>20</v>
      </c>
      <c r="J1157" t="s">
        <v>161</v>
      </c>
      <c r="K1157">
        <v>4.5</v>
      </c>
      <c r="L1157">
        <v>36999</v>
      </c>
      <c r="M1157">
        <v>37900</v>
      </c>
      <c r="N1157">
        <v>901</v>
      </c>
      <c r="O1157">
        <v>2.3773087070000001</v>
      </c>
    </row>
    <row r="1158" spans="1:15" x14ac:dyDescent="0.35">
      <c r="A1158" t="s">
        <v>22</v>
      </c>
      <c r="B1158" t="s">
        <v>420</v>
      </c>
      <c r="C1158" t="s">
        <v>84</v>
      </c>
      <c r="D1158" t="s">
        <v>18</v>
      </c>
      <c r="E1158">
        <v>16</v>
      </c>
      <c r="F1158" t="s">
        <v>18</v>
      </c>
      <c r="G1158">
        <v>2</v>
      </c>
      <c r="H1158" t="s">
        <v>19</v>
      </c>
      <c r="I1158" t="s">
        <v>20</v>
      </c>
      <c r="J1158" t="s">
        <v>421</v>
      </c>
      <c r="K1158">
        <v>0</v>
      </c>
      <c r="L1158">
        <v>5999</v>
      </c>
      <c r="M1158">
        <v>5999</v>
      </c>
      <c r="N1158">
        <v>0</v>
      </c>
      <c r="O1158">
        <v>0</v>
      </c>
    </row>
    <row r="1159" spans="1:15" x14ac:dyDescent="0.35">
      <c r="A1159" t="s">
        <v>185</v>
      </c>
      <c r="B1159" t="s">
        <v>1615</v>
      </c>
      <c r="C1159" t="s">
        <v>35</v>
      </c>
      <c r="D1159" t="s">
        <v>18</v>
      </c>
      <c r="E1159">
        <v>4</v>
      </c>
      <c r="F1159" t="s">
        <v>39</v>
      </c>
      <c r="G1159">
        <v>512</v>
      </c>
      <c r="H1159" t="s">
        <v>19</v>
      </c>
      <c r="I1159" t="s">
        <v>20</v>
      </c>
      <c r="J1159" t="s">
        <v>1616</v>
      </c>
      <c r="K1159">
        <v>3.9</v>
      </c>
      <c r="L1159">
        <v>6299</v>
      </c>
      <c r="M1159">
        <v>6299</v>
      </c>
      <c r="N1159">
        <v>0</v>
      </c>
      <c r="O1159">
        <v>0</v>
      </c>
    </row>
    <row r="1160" spans="1:15" x14ac:dyDescent="0.35">
      <c r="A1160" t="s">
        <v>124</v>
      </c>
      <c r="B1160" t="s">
        <v>1617</v>
      </c>
      <c r="C1160" t="s">
        <v>1618</v>
      </c>
      <c r="D1160" t="s">
        <v>18</v>
      </c>
      <c r="E1160">
        <v>16</v>
      </c>
      <c r="F1160" t="s">
        <v>18</v>
      </c>
      <c r="G1160">
        <v>2</v>
      </c>
      <c r="H1160" t="s">
        <v>19</v>
      </c>
      <c r="I1160" t="s">
        <v>20</v>
      </c>
      <c r="J1160" t="s">
        <v>1619</v>
      </c>
      <c r="K1160">
        <v>3.7</v>
      </c>
      <c r="L1160">
        <v>13200</v>
      </c>
      <c r="M1160">
        <v>13200</v>
      </c>
      <c r="N1160">
        <v>0</v>
      </c>
      <c r="O1160">
        <v>0</v>
      </c>
    </row>
    <row r="1161" spans="1:15" x14ac:dyDescent="0.35">
      <c r="A1161" t="s">
        <v>15</v>
      </c>
      <c r="B1161" t="s">
        <v>1306</v>
      </c>
      <c r="C1161" t="s">
        <v>334</v>
      </c>
      <c r="D1161" t="s">
        <v>18</v>
      </c>
      <c r="E1161">
        <v>16</v>
      </c>
      <c r="F1161" t="s">
        <v>18</v>
      </c>
      <c r="G1161">
        <v>1</v>
      </c>
      <c r="H1161" t="s">
        <v>19</v>
      </c>
      <c r="I1161" t="s">
        <v>20</v>
      </c>
      <c r="J1161" t="s">
        <v>1307</v>
      </c>
      <c r="K1161">
        <v>4</v>
      </c>
      <c r="L1161">
        <v>10800</v>
      </c>
      <c r="M1161">
        <v>10800</v>
      </c>
      <c r="N1161">
        <v>0</v>
      </c>
      <c r="O1161">
        <v>0</v>
      </c>
    </row>
    <row r="1162" spans="1:15" x14ac:dyDescent="0.35">
      <c r="A1162" t="s">
        <v>29</v>
      </c>
      <c r="B1162" t="s">
        <v>1187</v>
      </c>
      <c r="C1162" t="s">
        <v>1620</v>
      </c>
      <c r="D1162" t="s">
        <v>18</v>
      </c>
      <c r="E1162">
        <v>64</v>
      </c>
      <c r="F1162" t="s">
        <v>18</v>
      </c>
      <c r="G1162">
        <v>4</v>
      </c>
      <c r="H1162" t="s">
        <v>19</v>
      </c>
      <c r="I1162" t="s">
        <v>20</v>
      </c>
      <c r="J1162" t="s">
        <v>1188</v>
      </c>
      <c r="K1162">
        <v>4.3</v>
      </c>
      <c r="L1162">
        <v>10999</v>
      </c>
      <c r="M1162">
        <v>10999</v>
      </c>
      <c r="N1162">
        <v>0</v>
      </c>
      <c r="O1162">
        <v>0</v>
      </c>
    </row>
    <row r="1163" spans="1:15" x14ac:dyDescent="0.35">
      <c r="A1163" t="s">
        <v>33</v>
      </c>
      <c r="B1163" t="s">
        <v>499</v>
      </c>
      <c r="C1163" t="s">
        <v>163</v>
      </c>
      <c r="D1163" t="s">
        <v>18</v>
      </c>
      <c r="E1163">
        <v>256</v>
      </c>
      <c r="F1163" t="s">
        <v>18</v>
      </c>
      <c r="G1163">
        <v>4</v>
      </c>
      <c r="H1163" t="s">
        <v>19</v>
      </c>
      <c r="I1163" t="s">
        <v>20</v>
      </c>
      <c r="J1163" t="s">
        <v>501</v>
      </c>
      <c r="K1163">
        <v>4.5999999999999996</v>
      </c>
      <c r="L1163">
        <v>121300</v>
      </c>
      <c r="M1163">
        <v>121300</v>
      </c>
      <c r="N1163">
        <v>0</v>
      </c>
      <c r="O1163">
        <v>0</v>
      </c>
    </row>
    <row r="1164" spans="1:15" x14ac:dyDescent="0.35">
      <c r="A1164" t="s">
        <v>15</v>
      </c>
      <c r="B1164" t="s">
        <v>1621</v>
      </c>
      <c r="C1164" t="s">
        <v>72</v>
      </c>
      <c r="D1164" t="s">
        <v>18</v>
      </c>
      <c r="E1164">
        <v>8</v>
      </c>
      <c r="F1164" t="s">
        <v>18</v>
      </c>
      <c r="G1164">
        <v>2</v>
      </c>
      <c r="H1164" t="s">
        <v>19</v>
      </c>
      <c r="I1164" t="s">
        <v>20</v>
      </c>
      <c r="J1164" t="s">
        <v>1622</v>
      </c>
      <c r="K1164">
        <v>4.0999999999999996</v>
      </c>
      <c r="L1164">
        <v>15999</v>
      </c>
      <c r="M1164">
        <v>16740</v>
      </c>
      <c r="N1164">
        <v>741</v>
      </c>
      <c r="O1164">
        <v>4.4265232970000001</v>
      </c>
    </row>
    <row r="1165" spans="1:15" x14ac:dyDescent="0.35">
      <c r="A1165" t="s">
        <v>137</v>
      </c>
      <c r="B1165" t="s">
        <v>1054</v>
      </c>
      <c r="C1165" t="s">
        <v>589</v>
      </c>
      <c r="D1165" t="s">
        <v>18</v>
      </c>
      <c r="E1165">
        <v>32</v>
      </c>
      <c r="F1165" t="s">
        <v>18</v>
      </c>
      <c r="G1165">
        <v>2</v>
      </c>
      <c r="H1165" t="s">
        <v>19</v>
      </c>
      <c r="I1165" t="s">
        <v>20</v>
      </c>
      <c r="J1165" t="s">
        <v>1055</v>
      </c>
      <c r="K1165">
        <v>4.3</v>
      </c>
      <c r="L1165">
        <v>29990</v>
      </c>
      <c r="M1165">
        <v>29990</v>
      </c>
      <c r="N1165">
        <v>0</v>
      </c>
      <c r="O1165">
        <v>0</v>
      </c>
    </row>
    <row r="1166" spans="1:15" x14ac:dyDescent="0.35">
      <c r="A1166" t="s">
        <v>22</v>
      </c>
      <c r="B1166">
        <v>130</v>
      </c>
      <c r="C1166" t="s">
        <v>35</v>
      </c>
      <c r="D1166" t="s">
        <v>39</v>
      </c>
      <c r="E1166">
        <v>8</v>
      </c>
      <c r="F1166" t="s">
        <v>39</v>
      </c>
      <c r="G1166">
        <v>4</v>
      </c>
      <c r="H1166" t="s">
        <v>19</v>
      </c>
      <c r="I1166" t="s">
        <v>20</v>
      </c>
      <c r="J1166" t="s">
        <v>1623</v>
      </c>
      <c r="K1166">
        <v>4.2</v>
      </c>
      <c r="L1166">
        <v>1625</v>
      </c>
      <c r="M1166">
        <v>1625</v>
      </c>
      <c r="N1166">
        <v>0</v>
      </c>
      <c r="O1166">
        <v>0</v>
      </c>
    </row>
    <row r="1167" spans="1:15" x14ac:dyDescent="0.35">
      <c r="A1167" t="s">
        <v>33</v>
      </c>
      <c r="B1167" t="s">
        <v>279</v>
      </c>
      <c r="C1167" t="s">
        <v>1601</v>
      </c>
      <c r="D1167" t="s">
        <v>18</v>
      </c>
      <c r="E1167">
        <v>256</v>
      </c>
      <c r="F1167" t="s">
        <v>18</v>
      </c>
      <c r="G1167">
        <v>4</v>
      </c>
      <c r="H1167" t="s">
        <v>19</v>
      </c>
      <c r="I1167" t="s">
        <v>20</v>
      </c>
      <c r="J1167" t="s">
        <v>280</v>
      </c>
      <c r="K1167">
        <v>4.7</v>
      </c>
      <c r="L1167">
        <v>131900</v>
      </c>
      <c r="M1167">
        <v>131900</v>
      </c>
      <c r="N1167">
        <v>0</v>
      </c>
      <c r="O1167">
        <v>0</v>
      </c>
    </row>
    <row r="1168" spans="1:15" x14ac:dyDescent="0.35">
      <c r="A1168" t="s">
        <v>50</v>
      </c>
      <c r="B1168" t="s">
        <v>638</v>
      </c>
      <c r="C1168" t="s">
        <v>35</v>
      </c>
      <c r="D1168" t="s">
        <v>18</v>
      </c>
      <c r="E1168">
        <v>32</v>
      </c>
      <c r="F1168" t="s">
        <v>18</v>
      </c>
      <c r="G1168">
        <v>2</v>
      </c>
      <c r="H1168" t="s">
        <v>19</v>
      </c>
      <c r="I1168" t="s">
        <v>20</v>
      </c>
      <c r="J1168" t="s">
        <v>639</v>
      </c>
      <c r="K1168">
        <v>4.3</v>
      </c>
      <c r="L1168">
        <v>7989</v>
      </c>
      <c r="M1168">
        <v>7989</v>
      </c>
      <c r="N1168">
        <v>0</v>
      </c>
      <c r="O1168">
        <v>0</v>
      </c>
    </row>
    <row r="1169" spans="1:15" x14ac:dyDescent="0.35">
      <c r="A1169" t="s">
        <v>50</v>
      </c>
      <c r="B1169" t="s">
        <v>1624</v>
      </c>
      <c r="C1169" t="s">
        <v>641</v>
      </c>
      <c r="D1169" t="s">
        <v>18</v>
      </c>
      <c r="E1169">
        <v>64</v>
      </c>
      <c r="F1169" t="s">
        <v>18</v>
      </c>
      <c r="G1169">
        <v>4</v>
      </c>
      <c r="H1169" t="s">
        <v>19</v>
      </c>
      <c r="I1169" t="s">
        <v>20</v>
      </c>
      <c r="J1169" t="s">
        <v>1625</v>
      </c>
      <c r="K1169">
        <v>4.4000000000000004</v>
      </c>
      <c r="L1169">
        <v>12999</v>
      </c>
      <c r="M1169">
        <v>12999</v>
      </c>
      <c r="N1169">
        <v>0</v>
      </c>
      <c r="O1169">
        <v>0</v>
      </c>
    </row>
    <row r="1170" spans="1:15" x14ac:dyDescent="0.35">
      <c r="A1170" t="s">
        <v>33</v>
      </c>
      <c r="B1170" t="s">
        <v>560</v>
      </c>
      <c r="C1170" t="s">
        <v>163</v>
      </c>
      <c r="D1170" t="s">
        <v>18</v>
      </c>
      <c r="E1170">
        <v>64</v>
      </c>
      <c r="F1170" t="s">
        <v>18</v>
      </c>
      <c r="G1170">
        <v>6</v>
      </c>
      <c r="H1170" t="s">
        <v>19</v>
      </c>
      <c r="I1170" t="s">
        <v>20</v>
      </c>
      <c r="J1170" t="s">
        <v>561</v>
      </c>
      <c r="K1170">
        <v>0</v>
      </c>
      <c r="L1170">
        <v>129900</v>
      </c>
      <c r="M1170">
        <v>129900</v>
      </c>
      <c r="N1170">
        <v>0</v>
      </c>
      <c r="O1170">
        <v>0</v>
      </c>
    </row>
    <row r="1171" spans="1:15" x14ac:dyDescent="0.35">
      <c r="A1171" t="s">
        <v>60</v>
      </c>
      <c r="B1171" t="s">
        <v>1626</v>
      </c>
      <c r="C1171" t="s">
        <v>35</v>
      </c>
      <c r="D1171" t="s">
        <v>18</v>
      </c>
      <c r="E1171">
        <v>16</v>
      </c>
      <c r="F1171" t="s">
        <v>18</v>
      </c>
      <c r="G1171">
        <v>3</v>
      </c>
      <c r="H1171" t="s">
        <v>19</v>
      </c>
      <c r="I1171" t="s">
        <v>20</v>
      </c>
      <c r="J1171" t="s">
        <v>1627</v>
      </c>
      <c r="K1171">
        <v>4.4000000000000004</v>
      </c>
      <c r="L1171">
        <v>9940</v>
      </c>
      <c r="M1171">
        <v>9940</v>
      </c>
      <c r="N1171">
        <v>0</v>
      </c>
      <c r="O1171">
        <v>0</v>
      </c>
    </row>
    <row r="1172" spans="1:15" x14ac:dyDescent="0.35">
      <c r="A1172" t="s">
        <v>33</v>
      </c>
      <c r="B1172" t="s">
        <v>383</v>
      </c>
      <c r="C1172" t="s">
        <v>745</v>
      </c>
      <c r="D1172" t="s">
        <v>18</v>
      </c>
      <c r="E1172">
        <v>128</v>
      </c>
      <c r="F1172" t="s">
        <v>18</v>
      </c>
      <c r="G1172">
        <v>6</v>
      </c>
      <c r="H1172" t="s">
        <v>19</v>
      </c>
      <c r="I1172" t="s">
        <v>20</v>
      </c>
      <c r="J1172" t="s">
        <v>384</v>
      </c>
      <c r="K1172">
        <v>4.5999999999999996</v>
      </c>
      <c r="L1172">
        <v>109900</v>
      </c>
      <c r="M1172">
        <v>109900</v>
      </c>
      <c r="N1172">
        <v>0</v>
      </c>
      <c r="O1172">
        <v>0</v>
      </c>
    </row>
    <row r="1173" spans="1:15" x14ac:dyDescent="0.35">
      <c r="A1173" t="s">
        <v>15</v>
      </c>
      <c r="B1173" t="s">
        <v>1463</v>
      </c>
      <c r="C1173" t="s">
        <v>35</v>
      </c>
      <c r="D1173" t="s">
        <v>18</v>
      </c>
      <c r="E1173">
        <v>32</v>
      </c>
      <c r="F1173" t="s">
        <v>18</v>
      </c>
      <c r="G1173">
        <v>2</v>
      </c>
      <c r="H1173" t="s">
        <v>19</v>
      </c>
      <c r="I1173" t="s">
        <v>20</v>
      </c>
      <c r="J1173" t="s">
        <v>1464</v>
      </c>
      <c r="K1173">
        <v>4.2</v>
      </c>
      <c r="L1173">
        <v>25990</v>
      </c>
      <c r="M1173">
        <v>25990</v>
      </c>
      <c r="N1173">
        <v>0</v>
      </c>
      <c r="O1173">
        <v>0</v>
      </c>
    </row>
    <row r="1174" spans="1:15" x14ac:dyDescent="0.35">
      <c r="A1174" t="s">
        <v>15</v>
      </c>
      <c r="B1174" t="s">
        <v>1001</v>
      </c>
      <c r="C1174" t="s">
        <v>72</v>
      </c>
      <c r="D1174" t="s">
        <v>18</v>
      </c>
      <c r="E1174">
        <v>16</v>
      </c>
      <c r="F1174" t="s">
        <v>18</v>
      </c>
      <c r="G1174">
        <v>2</v>
      </c>
      <c r="H1174" t="s">
        <v>19</v>
      </c>
      <c r="I1174" t="s">
        <v>20</v>
      </c>
      <c r="J1174" t="s">
        <v>1002</v>
      </c>
      <c r="K1174">
        <v>4.3</v>
      </c>
      <c r="L1174">
        <v>9500</v>
      </c>
      <c r="M1174">
        <v>9500</v>
      </c>
      <c r="N1174">
        <v>0</v>
      </c>
      <c r="O1174">
        <v>0</v>
      </c>
    </row>
    <row r="1175" spans="1:15" x14ac:dyDescent="0.35">
      <c r="A1175" t="s">
        <v>60</v>
      </c>
      <c r="B1175" t="s">
        <v>1628</v>
      </c>
      <c r="C1175" t="s">
        <v>1629</v>
      </c>
      <c r="D1175" t="s">
        <v>18</v>
      </c>
      <c r="E1175">
        <v>128</v>
      </c>
      <c r="F1175" t="s">
        <v>18</v>
      </c>
      <c r="G1175">
        <v>4</v>
      </c>
      <c r="H1175" t="s">
        <v>19</v>
      </c>
      <c r="I1175" t="s">
        <v>20</v>
      </c>
      <c r="J1175" t="s">
        <v>1630</v>
      </c>
      <c r="K1175">
        <v>4.3</v>
      </c>
      <c r="L1175">
        <v>14990</v>
      </c>
      <c r="M1175">
        <v>18990</v>
      </c>
      <c r="N1175">
        <v>4000</v>
      </c>
      <c r="O1175">
        <v>21.063717749999999</v>
      </c>
    </row>
    <row r="1176" spans="1:15" x14ac:dyDescent="0.35">
      <c r="A1176" t="s">
        <v>29</v>
      </c>
      <c r="B1176" t="s">
        <v>1498</v>
      </c>
      <c r="C1176" t="s">
        <v>1631</v>
      </c>
      <c r="D1176" t="s">
        <v>18</v>
      </c>
      <c r="E1176">
        <v>64</v>
      </c>
      <c r="F1176" t="s">
        <v>18</v>
      </c>
      <c r="G1176">
        <v>4</v>
      </c>
      <c r="H1176" t="s">
        <v>19</v>
      </c>
      <c r="I1176" t="s">
        <v>20</v>
      </c>
      <c r="J1176" t="s">
        <v>1499</v>
      </c>
      <c r="K1176">
        <v>3.9</v>
      </c>
      <c r="L1176">
        <v>16999</v>
      </c>
      <c r="M1176">
        <v>16999</v>
      </c>
      <c r="N1176">
        <v>0</v>
      </c>
      <c r="O1176">
        <v>0</v>
      </c>
    </row>
    <row r="1177" spans="1:15" x14ac:dyDescent="0.35">
      <c r="A1177" t="s">
        <v>25</v>
      </c>
      <c r="B1177" t="s">
        <v>96</v>
      </c>
      <c r="C1177" t="s">
        <v>97</v>
      </c>
      <c r="D1177" t="s">
        <v>18</v>
      </c>
      <c r="E1177">
        <v>128</v>
      </c>
      <c r="F1177" t="s">
        <v>18</v>
      </c>
      <c r="G1177">
        <v>8</v>
      </c>
      <c r="H1177" t="s">
        <v>19</v>
      </c>
      <c r="I1177" t="s">
        <v>20</v>
      </c>
      <c r="J1177" t="s">
        <v>98</v>
      </c>
      <c r="K1177">
        <v>4.4000000000000004</v>
      </c>
      <c r="L1177">
        <v>19999</v>
      </c>
      <c r="M1177">
        <v>21999</v>
      </c>
      <c r="N1177">
        <v>2000</v>
      </c>
      <c r="O1177">
        <v>9.0913223330000008</v>
      </c>
    </row>
    <row r="1178" spans="1:15" x14ac:dyDescent="0.35">
      <c r="A1178" t="s">
        <v>22</v>
      </c>
      <c r="B1178" t="s">
        <v>1632</v>
      </c>
      <c r="C1178" t="s">
        <v>35</v>
      </c>
      <c r="D1178" t="s">
        <v>39</v>
      </c>
      <c r="E1178">
        <v>4</v>
      </c>
      <c r="F1178" t="s">
        <v>39</v>
      </c>
      <c r="G1178">
        <v>4</v>
      </c>
      <c r="H1178" t="s">
        <v>19</v>
      </c>
      <c r="I1178" t="s">
        <v>20</v>
      </c>
      <c r="J1178" t="s">
        <v>1633</v>
      </c>
      <c r="K1178">
        <v>4.2</v>
      </c>
      <c r="L1178">
        <v>2540</v>
      </c>
      <c r="M1178">
        <v>2540</v>
      </c>
      <c r="N1178">
        <v>0</v>
      </c>
      <c r="O1178">
        <v>0</v>
      </c>
    </row>
    <row r="1179" spans="1:15" x14ac:dyDescent="0.35">
      <c r="A1179" t="s">
        <v>60</v>
      </c>
      <c r="B1179" t="s">
        <v>1634</v>
      </c>
      <c r="C1179" t="s">
        <v>440</v>
      </c>
      <c r="D1179" t="s">
        <v>18</v>
      </c>
      <c r="E1179">
        <v>64</v>
      </c>
      <c r="F1179" t="s">
        <v>18</v>
      </c>
      <c r="G1179">
        <v>4</v>
      </c>
      <c r="H1179" t="s">
        <v>19</v>
      </c>
      <c r="I1179" t="s">
        <v>20</v>
      </c>
      <c r="J1179" t="s">
        <v>1635</v>
      </c>
      <c r="K1179">
        <v>0</v>
      </c>
      <c r="L1179">
        <v>13490</v>
      </c>
      <c r="M1179">
        <v>13490</v>
      </c>
      <c r="N1179">
        <v>0</v>
      </c>
      <c r="O1179">
        <v>0</v>
      </c>
    </row>
    <row r="1180" spans="1:15" x14ac:dyDescent="0.35">
      <c r="A1180" t="s">
        <v>15</v>
      </c>
      <c r="B1180" t="s">
        <v>466</v>
      </c>
      <c r="C1180" t="s">
        <v>1636</v>
      </c>
      <c r="D1180" t="s">
        <v>18</v>
      </c>
      <c r="E1180">
        <v>128</v>
      </c>
      <c r="F1180" t="s">
        <v>18</v>
      </c>
      <c r="G1180">
        <v>8</v>
      </c>
      <c r="H1180" t="s">
        <v>19</v>
      </c>
      <c r="I1180" t="s">
        <v>20</v>
      </c>
      <c r="J1180" t="s">
        <v>468</v>
      </c>
      <c r="K1180">
        <v>4</v>
      </c>
      <c r="L1180">
        <v>49999</v>
      </c>
      <c r="M1180">
        <v>65999</v>
      </c>
      <c r="N1180">
        <v>16000</v>
      </c>
      <c r="O1180">
        <v>24.242791560000001</v>
      </c>
    </row>
    <row r="1181" spans="1:15" x14ac:dyDescent="0.35">
      <c r="A1181" t="s">
        <v>15</v>
      </c>
      <c r="B1181" t="s">
        <v>1488</v>
      </c>
      <c r="C1181" t="s">
        <v>88</v>
      </c>
      <c r="D1181" t="s">
        <v>18</v>
      </c>
      <c r="E1181">
        <v>4</v>
      </c>
      <c r="F1181" t="s">
        <v>39</v>
      </c>
      <c r="G1181">
        <v>768</v>
      </c>
      <c r="H1181" t="s">
        <v>19</v>
      </c>
      <c r="I1181" t="s">
        <v>20</v>
      </c>
      <c r="J1181" t="s">
        <v>1489</v>
      </c>
      <c r="K1181">
        <v>3.9</v>
      </c>
      <c r="L1181">
        <v>5940</v>
      </c>
      <c r="M1181">
        <v>5940</v>
      </c>
      <c r="N1181">
        <v>0</v>
      </c>
      <c r="O1181">
        <v>0</v>
      </c>
    </row>
    <row r="1182" spans="1:15" x14ac:dyDescent="0.35">
      <c r="A1182" t="s">
        <v>37</v>
      </c>
      <c r="B1182" t="s">
        <v>931</v>
      </c>
      <c r="C1182" t="s">
        <v>88</v>
      </c>
      <c r="D1182" t="s">
        <v>18</v>
      </c>
      <c r="E1182">
        <v>16</v>
      </c>
      <c r="F1182" t="s">
        <v>18</v>
      </c>
      <c r="G1182">
        <v>1</v>
      </c>
      <c r="H1182" t="s">
        <v>19</v>
      </c>
      <c r="I1182" t="s">
        <v>20</v>
      </c>
      <c r="J1182" t="s">
        <v>932</v>
      </c>
      <c r="K1182">
        <v>3.8</v>
      </c>
      <c r="L1182">
        <v>2799</v>
      </c>
      <c r="M1182">
        <v>2799</v>
      </c>
      <c r="N1182">
        <v>0</v>
      </c>
      <c r="O1182">
        <v>0</v>
      </c>
    </row>
    <row r="1183" spans="1:15" x14ac:dyDescent="0.35">
      <c r="A1183" t="s">
        <v>15</v>
      </c>
      <c r="B1183" t="s">
        <v>1076</v>
      </c>
      <c r="C1183" t="s">
        <v>1637</v>
      </c>
      <c r="D1183" t="s">
        <v>18</v>
      </c>
      <c r="E1183">
        <v>256</v>
      </c>
      <c r="F1183" t="s">
        <v>18</v>
      </c>
      <c r="G1183">
        <v>8</v>
      </c>
      <c r="H1183" t="s">
        <v>19</v>
      </c>
      <c r="I1183" t="s">
        <v>20</v>
      </c>
      <c r="J1183" t="s">
        <v>1078</v>
      </c>
      <c r="K1183">
        <v>4.5</v>
      </c>
      <c r="L1183">
        <v>73600</v>
      </c>
      <c r="M1183">
        <v>75000</v>
      </c>
      <c r="N1183">
        <v>1400</v>
      </c>
      <c r="O1183">
        <v>1.8666666670000001</v>
      </c>
    </row>
    <row r="1184" spans="1:15" x14ac:dyDescent="0.35">
      <c r="A1184" t="s">
        <v>185</v>
      </c>
      <c r="B1184" t="s">
        <v>1638</v>
      </c>
      <c r="C1184" t="s">
        <v>48</v>
      </c>
      <c r="D1184" t="s">
        <v>18</v>
      </c>
      <c r="E1184">
        <v>16</v>
      </c>
      <c r="F1184" t="s">
        <v>18</v>
      </c>
      <c r="G1184">
        <v>2</v>
      </c>
      <c r="H1184" t="s">
        <v>19</v>
      </c>
      <c r="I1184" t="s">
        <v>20</v>
      </c>
      <c r="J1184" t="s">
        <v>1639</v>
      </c>
      <c r="K1184">
        <v>4</v>
      </c>
      <c r="L1184">
        <v>9990</v>
      </c>
      <c r="M1184">
        <v>9990</v>
      </c>
      <c r="N1184">
        <v>0</v>
      </c>
      <c r="O1184">
        <v>0</v>
      </c>
    </row>
    <row r="1185" spans="1:15" x14ac:dyDescent="0.35">
      <c r="A1185" t="s">
        <v>78</v>
      </c>
      <c r="B1185" t="s">
        <v>1192</v>
      </c>
      <c r="C1185" t="s">
        <v>35</v>
      </c>
      <c r="D1185" t="s">
        <v>18</v>
      </c>
      <c r="E1185">
        <v>128</v>
      </c>
      <c r="F1185" t="s">
        <v>18</v>
      </c>
      <c r="G1185">
        <v>12</v>
      </c>
      <c r="H1185" t="s">
        <v>19</v>
      </c>
      <c r="I1185" t="s">
        <v>20</v>
      </c>
      <c r="J1185" t="s">
        <v>1193</v>
      </c>
      <c r="K1185">
        <v>4.4000000000000004</v>
      </c>
      <c r="L1185">
        <v>49999</v>
      </c>
      <c r="M1185">
        <v>57999</v>
      </c>
      <c r="N1185">
        <v>8000</v>
      </c>
      <c r="O1185">
        <v>13.79334126</v>
      </c>
    </row>
    <row r="1186" spans="1:15" x14ac:dyDescent="0.35">
      <c r="A1186" t="s">
        <v>15</v>
      </c>
      <c r="B1186" t="s">
        <v>1565</v>
      </c>
      <c r="C1186" t="s">
        <v>35</v>
      </c>
      <c r="D1186" t="s">
        <v>18</v>
      </c>
      <c r="E1186">
        <v>8</v>
      </c>
      <c r="F1186" t="s">
        <v>18</v>
      </c>
      <c r="G1186">
        <v>1</v>
      </c>
      <c r="H1186" t="s">
        <v>19</v>
      </c>
      <c r="I1186" t="s">
        <v>20</v>
      </c>
      <c r="J1186" t="s">
        <v>1566</v>
      </c>
      <c r="K1186">
        <v>4.0999999999999996</v>
      </c>
      <c r="L1186">
        <v>7400</v>
      </c>
      <c r="M1186">
        <v>7400</v>
      </c>
      <c r="N1186">
        <v>0</v>
      </c>
      <c r="O1186">
        <v>0</v>
      </c>
    </row>
    <row r="1187" spans="1:15" x14ac:dyDescent="0.35">
      <c r="A1187" t="s">
        <v>33</v>
      </c>
      <c r="B1187" t="s">
        <v>560</v>
      </c>
      <c r="C1187" t="s">
        <v>1320</v>
      </c>
      <c r="D1187" t="s">
        <v>698</v>
      </c>
      <c r="E1187">
        <v>1</v>
      </c>
      <c r="F1187" t="s">
        <v>18</v>
      </c>
      <c r="G1187">
        <v>6</v>
      </c>
      <c r="H1187" t="s">
        <v>19</v>
      </c>
      <c r="I1187" t="s">
        <v>20</v>
      </c>
      <c r="J1187" t="s">
        <v>561</v>
      </c>
      <c r="K1187">
        <v>0</v>
      </c>
      <c r="L1187">
        <v>179900</v>
      </c>
      <c r="M1187">
        <v>179900</v>
      </c>
      <c r="N1187">
        <v>0</v>
      </c>
      <c r="O1187">
        <v>0</v>
      </c>
    </row>
    <row r="1188" spans="1:15" x14ac:dyDescent="0.35">
      <c r="A1188" t="s">
        <v>78</v>
      </c>
      <c r="B1188" t="s">
        <v>1316</v>
      </c>
      <c r="C1188" t="s">
        <v>163</v>
      </c>
      <c r="D1188" t="s">
        <v>18</v>
      </c>
      <c r="E1188">
        <v>256</v>
      </c>
      <c r="F1188" t="s">
        <v>18</v>
      </c>
      <c r="G1188">
        <v>8</v>
      </c>
      <c r="H1188" t="s">
        <v>19</v>
      </c>
      <c r="I1188" t="s">
        <v>20</v>
      </c>
      <c r="J1188" t="s">
        <v>1317</v>
      </c>
      <c r="K1188">
        <v>4.3</v>
      </c>
      <c r="L1188">
        <v>43999</v>
      </c>
      <c r="M1188">
        <v>43999</v>
      </c>
      <c r="N1188">
        <v>0</v>
      </c>
      <c r="O1188">
        <v>0</v>
      </c>
    </row>
    <row r="1189" spans="1:15" x14ac:dyDescent="0.35">
      <c r="A1189" t="s">
        <v>78</v>
      </c>
      <c r="B1189" t="s">
        <v>1417</v>
      </c>
      <c r="C1189" t="s">
        <v>72</v>
      </c>
      <c r="D1189" t="s">
        <v>18</v>
      </c>
      <c r="E1189">
        <v>16</v>
      </c>
      <c r="F1189" t="s">
        <v>18</v>
      </c>
      <c r="G1189">
        <v>2</v>
      </c>
      <c r="H1189" t="s">
        <v>19</v>
      </c>
      <c r="I1189" t="s">
        <v>20</v>
      </c>
      <c r="J1189" t="s">
        <v>1418</v>
      </c>
      <c r="K1189">
        <v>4</v>
      </c>
      <c r="L1189">
        <v>7668</v>
      </c>
      <c r="M1189">
        <v>7668</v>
      </c>
      <c r="N1189">
        <v>0</v>
      </c>
      <c r="O1189">
        <v>0</v>
      </c>
    </row>
    <row r="1190" spans="1:15" x14ac:dyDescent="0.35">
      <c r="A1190" t="s">
        <v>15</v>
      </c>
      <c r="B1190" t="s">
        <v>1640</v>
      </c>
      <c r="C1190" t="s">
        <v>56</v>
      </c>
      <c r="D1190" t="s">
        <v>18</v>
      </c>
      <c r="E1190">
        <v>32</v>
      </c>
      <c r="F1190" t="s">
        <v>18</v>
      </c>
      <c r="G1190">
        <v>2</v>
      </c>
      <c r="H1190" t="s">
        <v>19</v>
      </c>
      <c r="I1190" t="s">
        <v>20</v>
      </c>
      <c r="J1190" t="s">
        <v>1641</v>
      </c>
      <c r="K1190">
        <v>4.3</v>
      </c>
      <c r="L1190">
        <v>8700</v>
      </c>
      <c r="M1190">
        <v>8700</v>
      </c>
      <c r="N1190">
        <v>0</v>
      </c>
      <c r="O1190">
        <v>0</v>
      </c>
    </row>
    <row r="1191" spans="1:15" x14ac:dyDescent="0.35">
      <c r="A1191" t="s">
        <v>50</v>
      </c>
      <c r="B1191" t="s">
        <v>1642</v>
      </c>
      <c r="C1191" t="s">
        <v>35</v>
      </c>
      <c r="D1191" t="s">
        <v>18</v>
      </c>
      <c r="E1191">
        <v>64</v>
      </c>
      <c r="F1191" t="s">
        <v>18</v>
      </c>
      <c r="G1191">
        <v>3</v>
      </c>
      <c r="H1191" t="s">
        <v>19</v>
      </c>
      <c r="I1191" t="s">
        <v>20</v>
      </c>
      <c r="J1191" t="s">
        <v>1643</v>
      </c>
      <c r="K1191">
        <v>4.2</v>
      </c>
      <c r="L1191">
        <v>10450</v>
      </c>
      <c r="M1191">
        <v>10450</v>
      </c>
      <c r="N1191">
        <v>0</v>
      </c>
      <c r="O1191">
        <v>0</v>
      </c>
    </row>
    <row r="1192" spans="1:15" x14ac:dyDescent="0.35">
      <c r="A1192" t="s">
        <v>74</v>
      </c>
      <c r="B1192" t="s">
        <v>1644</v>
      </c>
      <c r="C1192" t="s">
        <v>88</v>
      </c>
      <c r="D1192" t="s">
        <v>18</v>
      </c>
      <c r="E1192">
        <v>16</v>
      </c>
      <c r="F1192" t="s">
        <v>18</v>
      </c>
      <c r="G1192">
        <v>1</v>
      </c>
      <c r="H1192" t="s">
        <v>19</v>
      </c>
      <c r="I1192" t="s">
        <v>20</v>
      </c>
      <c r="J1192" t="s">
        <v>1645</v>
      </c>
      <c r="K1192">
        <v>3.8</v>
      </c>
      <c r="L1192">
        <v>4499</v>
      </c>
      <c r="M1192">
        <v>7499</v>
      </c>
      <c r="N1192">
        <v>3000</v>
      </c>
      <c r="O1192">
        <v>40.005334040000001</v>
      </c>
    </row>
    <row r="1193" spans="1:15" x14ac:dyDescent="0.35">
      <c r="A1193" t="s">
        <v>50</v>
      </c>
      <c r="B1193" t="s">
        <v>740</v>
      </c>
      <c r="C1193" t="s">
        <v>56</v>
      </c>
      <c r="D1193" t="s">
        <v>18</v>
      </c>
      <c r="E1193">
        <v>64</v>
      </c>
      <c r="F1193" t="s">
        <v>18</v>
      </c>
      <c r="G1193">
        <v>4</v>
      </c>
      <c r="H1193" t="s">
        <v>19</v>
      </c>
      <c r="I1193" t="s">
        <v>20</v>
      </c>
      <c r="J1193" t="s">
        <v>742</v>
      </c>
      <c r="K1193">
        <v>4.4000000000000004</v>
      </c>
      <c r="L1193">
        <v>11999</v>
      </c>
      <c r="M1193">
        <v>12990</v>
      </c>
      <c r="N1193">
        <v>991</v>
      </c>
      <c r="O1193">
        <v>7.6289453429999998</v>
      </c>
    </row>
    <row r="1194" spans="1:15" x14ac:dyDescent="0.35">
      <c r="A1194" t="s">
        <v>15</v>
      </c>
      <c r="B1194" t="s">
        <v>1621</v>
      </c>
      <c r="C1194" t="s">
        <v>35</v>
      </c>
      <c r="D1194" t="s">
        <v>18</v>
      </c>
      <c r="E1194">
        <v>8</v>
      </c>
      <c r="F1194" t="s">
        <v>18</v>
      </c>
      <c r="G1194">
        <v>2</v>
      </c>
      <c r="H1194" t="s">
        <v>19</v>
      </c>
      <c r="I1194" t="s">
        <v>20</v>
      </c>
      <c r="J1194" t="s">
        <v>1622</v>
      </c>
      <c r="K1194">
        <v>4.0999999999999996</v>
      </c>
      <c r="L1194">
        <v>9999</v>
      </c>
      <c r="M1194">
        <v>9999</v>
      </c>
      <c r="N1194">
        <v>0</v>
      </c>
      <c r="O1194">
        <v>0</v>
      </c>
    </row>
    <row r="1195" spans="1:15" x14ac:dyDescent="0.35">
      <c r="A1195" t="s">
        <v>137</v>
      </c>
      <c r="B1195" t="s">
        <v>1646</v>
      </c>
      <c r="C1195" t="s">
        <v>163</v>
      </c>
      <c r="D1195" t="s">
        <v>18</v>
      </c>
      <c r="E1195">
        <v>32</v>
      </c>
      <c r="F1195" t="s">
        <v>18</v>
      </c>
      <c r="G1195">
        <v>4</v>
      </c>
      <c r="H1195" t="s">
        <v>19</v>
      </c>
      <c r="I1195" t="s">
        <v>20</v>
      </c>
      <c r="J1195" t="s">
        <v>1647</v>
      </c>
      <c r="K1195">
        <v>4.4000000000000004</v>
      </c>
      <c r="L1195">
        <v>57000</v>
      </c>
      <c r="M1195">
        <v>57000</v>
      </c>
      <c r="N1195">
        <v>0</v>
      </c>
      <c r="O1195">
        <v>0</v>
      </c>
    </row>
    <row r="1196" spans="1:15" x14ac:dyDescent="0.35">
      <c r="A1196" t="s">
        <v>78</v>
      </c>
      <c r="B1196" t="s">
        <v>953</v>
      </c>
      <c r="C1196" t="s">
        <v>56</v>
      </c>
      <c r="D1196" t="s">
        <v>18</v>
      </c>
      <c r="E1196">
        <v>16</v>
      </c>
      <c r="F1196" t="s">
        <v>18</v>
      </c>
      <c r="G1196">
        <v>2</v>
      </c>
      <c r="H1196" t="s">
        <v>19</v>
      </c>
      <c r="I1196" t="s">
        <v>20</v>
      </c>
      <c r="J1196" t="s">
        <v>954</v>
      </c>
      <c r="K1196">
        <v>3.6</v>
      </c>
      <c r="L1196">
        <v>5990</v>
      </c>
      <c r="M1196">
        <v>5990</v>
      </c>
      <c r="N1196">
        <v>0</v>
      </c>
      <c r="O1196">
        <v>0</v>
      </c>
    </row>
    <row r="1197" spans="1:15" x14ac:dyDescent="0.35">
      <c r="A1197" t="s">
        <v>33</v>
      </c>
      <c r="B1197" t="s">
        <v>44</v>
      </c>
      <c r="C1197" t="s">
        <v>45</v>
      </c>
      <c r="D1197" t="s">
        <v>18</v>
      </c>
      <c r="E1197">
        <v>256</v>
      </c>
      <c r="F1197" t="s">
        <v>18</v>
      </c>
      <c r="G1197">
        <v>3</v>
      </c>
      <c r="H1197" t="s">
        <v>19</v>
      </c>
      <c r="I1197" t="s">
        <v>20</v>
      </c>
      <c r="J1197" t="s">
        <v>46</v>
      </c>
      <c r="K1197">
        <v>4.5999999999999996</v>
      </c>
      <c r="L1197">
        <v>91900</v>
      </c>
      <c r="M1197">
        <v>91900</v>
      </c>
      <c r="N1197">
        <v>0</v>
      </c>
      <c r="O1197">
        <v>0</v>
      </c>
    </row>
    <row r="1198" spans="1:15" x14ac:dyDescent="0.35">
      <c r="A1198" t="s">
        <v>25</v>
      </c>
      <c r="B1198" t="s">
        <v>912</v>
      </c>
      <c r="C1198" t="s">
        <v>913</v>
      </c>
      <c r="D1198" t="s">
        <v>18</v>
      </c>
      <c r="E1198">
        <v>64</v>
      </c>
      <c r="F1198" t="s">
        <v>18</v>
      </c>
      <c r="G1198">
        <v>6</v>
      </c>
      <c r="H1198" t="s">
        <v>19</v>
      </c>
      <c r="I1198" t="s">
        <v>20</v>
      </c>
      <c r="J1198" t="s">
        <v>914</v>
      </c>
      <c r="K1198">
        <v>4.3</v>
      </c>
      <c r="L1198">
        <v>14999</v>
      </c>
      <c r="M1198">
        <v>16999</v>
      </c>
      <c r="N1198">
        <v>2000</v>
      </c>
      <c r="O1198">
        <v>11.76539796</v>
      </c>
    </row>
    <row r="1199" spans="1:15" x14ac:dyDescent="0.35">
      <c r="A1199" t="s">
        <v>33</v>
      </c>
      <c r="B1199" t="s">
        <v>544</v>
      </c>
      <c r="C1199" t="s">
        <v>163</v>
      </c>
      <c r="D1199" t="s">
        <v>18</v>
      </c>
      <c r="E1199">
        <v>64</v>
      </c>
      <c r="F1199" t="s">
        <v>18</v>
      </c>
      <c r="G1199">
        <v>4</v>
      </c>
      <c r="H1199" t="s">
        <v>19</v>
      </c>
      <c r="I1199" t="s">
        <v>20</v>
      </c>
      <c r="J1199" t="s">
        <v>545</v>
      </c>
      <c r="K1199">
        <v>4.5999999999999996</v>
      </c>
      <c r="L1199">
        <v>73999</v>
      </c>
      <c r="M1199">
        <v>109900</v>
      </c>
      <c r="N1199">
        <v>35901</v>
      </c>
      <c r="O1199">
        <v>32.666969969999997</v>
      </c>
    </row>
    <row r="1200" spans="1:15" x14ac:dyDescent="0.35">
      <c r="A1200" t="s">
        <v>15</v>
      </c>
      <c r="B1200" t="s">
        <v>1269</v>
      </c>
      <c r="C1200" t="s">
        <v>56</v>
      </c>
      <c r="D1200" t="s">
        <v>18</v>
      </c>
      <c r="E1200">
        <v>32</v>
      </c>
      <c r="F1200" t="s">
        <v>18</v>
      </c>
      <c r="G1200">
        <v>2</v>
      </c>
      <c r="H1200" t="s">
        <v>19</v>
      </c>
      <c r="I1200" t="s">
        <v>20</v>
      </c>
      <c r="J1200" t="s">
        <v>1270</v>
      </c>
      <c r="K1200">
        <v>4</v>
      </c>
      <c r="L1200">
        <v>7900</v>
      </c>
      <c r="M1200">
        <v>7900</v>
      </c>
      <c r="N1200">
        <v>0</v>
      </c>
      <c r="O1200">
        <v>0</v>
      </c>
    </row>
    <row r="1201" spans="1:15" x14ac:dyDescent="0.35">
      <c r="A1201" t="s">
        <v>15</v>
      </c>
      <c r="B1201" t="s">
        <v>562</v>
      </c>
      <c r="C1201" t="s">
        <v>35</v>
      </c>
      <c r="D1201" t="s">
        <v>39</v>
      </c>
      <c r="E1201">
        <v>2</v>
      </c>
      <c r="F1201" t="s">
        <v>39</v>
      </c>
      <c r="G1201">
        <v>2</v>
      </c>
      <c r="H1201" t="s">
        <v>19</v>
      </c>
      <c r="I1201" t="s">
        <v>20</v>
      </c>
      <c r="J1201" t="s">
        <v>563</v>
      </c>
      <c r="K1201">
        <v>4.0999999999999996</v>
      </c>
      <c r="L1201">
        <v>1497</v>
      </c>
      <c r="M1201">
        <v>1497</v>
      </c>
      <c r="N1201">
        <v>0</v>
      </c>
      <c r="O1201">
        <v>0</v>
      </c>
    </row>
    <row r="1202" spans="1:15" x14ac:dyDescent="0.35">
      <c r="A1202" t="s">
        <v>64</v>
      </c>
      <c r="B1202" t="s">
        <v>1648</v>
      </c>
      <c r="C1202" t="s">
        <v>72</v>
      </c>
      <c r="D1202" t="s">
        <v>18</v>
      </c>
      <c r="E1202">
        <v>32</v>
      </c>
      <c r="F1202" t="s">
        <v>18</v>
      </c>
      <c r="G1202">
        <v>4</v>
      </c>
      <c r="H1202" t="s">
        <v>19</v>
      </c>
      <c r="I1202" t="s">
        <v>20</v>
      </c>
      <c r="J1202" t="s">
        <v>1649</v>
      </c>
      <c r="K1202">
        <v>4.4000000000000004</v>
      </c>
      <c r="L1202">
        <v>15990</v>
      </c>
      <c r="M1202">
        <v>15990</v>
      </c>
      <c r="N1202">
        <v>0</v>
      </c>
      <c r="O1202">
        <v>0</v>
      </c>
    </row>
    <row r="1203" spans="1:15" x14ac:dyDescent="0.35">
      <c r="A1203" t="s">
        <v>74</v>
      </c>
      <c r="B1203" t="s">
        <v>1650</v>
      </c>
      <c r="C1203" t="s">
        <v>1651</v>
      </c>
      <c r="D1203" t="s">
        <v>18</v>
      </c>
      <c r="E1203">
        <v>32</v>
      </c>
      <c r="F1203" t="s">
        <v>18</v>
      </c>
      <c r="G1203">
        <v>4</v>
      </c>
      <c r="H1203" t="s">
        <v>19</v>
      </c>
      <c r="I1203" t="s">
        <v>20</v>
      </c>
      <c r="J1203" t="s">
        <v>1652</v>
      </c>
      <c r="K1203">
        <v>4</v>
      </c>
      <c r="L1203">
        <v>7999</v>
      </c>
      <c r="M1203">
        <v>7999</v>
      </c>
      <c r="N1203">
        <v>0</v>
      </c>
      <c r="O1203">
        <v>0</v>
      </c>
    </row>
    <row r="1204" spans="1:15" x14ac:dyDescent="0.35">
      <c r="A1204" t="s">
        <v>15</v>
      </c>
      <c r="B1204" t="s">
        <v>1121</v>
      </c>
      <c r="C1204" t="s">
        <v>1653</v>
      </c>
      <c r="D1204" t="s">
        <v>18</v>
      </c>
      <c r="E1204">
        <v>4</v>
      </c>
      <c r="F1204" t="s">
        <v>39</v>
      </c>
      <c r="G1204">
        <v>512</v>
      </c>
      <c r="H1204" t="s">
        <v>19</v>
      </c>
      <c r="I1204" t="s">
        <v>20</v>
      </c>
      <c r="J1204" t="s">
        <v>1122</v>
      </c>
      <c r="K1204">
        <v>3.6</v>
      </c>
      <c r="L1204">
        <v>6999</v>
      </c>
      <c r="M1204">
        <v>8740</v>
      </c>
      <c r="N1204">
        <v>1741</v>
      </c>
      <c r="O1204">
        <v>19.919908469999999</v>
      </c>
    </row>
    <row r="1205" spans="1:15" x14ac:dyDescent="0.35">
      <c r="A1205" t="s">
        <v>22</v>
      </c>
      <c r="B1205">
        <v>7.2</v>
      </c>
      <c r="C1205" t="s">
        <v>589</v>
      </c>
      <c r="D1205" t="s">
        <v>18</v>
      </c>
      <c r="E1205">
        <v>64</v>
      </c>
      <c r="F1205" t="s">
        <v>18</v>
      </c>
      <c r="G1205">
        <v>4</v>
      </c>
      <c r="H1205" t="s">
        <v>19</v>
      </c>
      <c r="I1205" t="s">
        <v>20</v>
      </c>
      <c r="J1205" t="s">
        <v>590</v>
      </c>
      <c r="K1205">
        <v>4.0999999999999996</v>
      </c>
      <c r="L1205">
        <v>19999</v>
      </c>
      <c r="M1205">
        <v>19999</v>
      </c>
      <c r="N1205">
        <v>0</v>
      </c>
      <c r="O1205">
        <v>0</v>
      </c>
    </row>
    <row r="1206" spans="1:15" x14ac:dyDescent="0.35">
      <c r="A1206" t="s">
        <v>60</v>
      </c>
      <c r="B1206" t="s">
        <v>1654</v>
      </c>
      <c r="C1206" t="s">
        <v>35</v>
      </c>
      <c r="D1206" t="s">
        <v>18</v>
      </c>
      <c r="E1206">
        <v>16</v>
      </c>
      <c r="F1206" t="s">
        <v>18</v>
      </c>
      <c r="G1206">
        <v>3</v>
      </c>
      <c r="H1206" t="s">
        <v>19</v>
      </c>
      <c r="I1206" t="s">
        <v>20</v>
      </c>
      <c r="J1206" t="s">
        <v>1655</v>
      </c>
      <c r="K1206">
        <v>4.2</v>
      </c>
      <c r="L1206">
        <v>12500</v>
      </c>
      <c r="M1206">
        <v>12500</v>
      </c>
      <c r="N1206">
        <v>0</v>
      </c>
      <c r="O1206">
        <v>0</v>
      </c>
    </row>
    <row r="1207" spans="1:15" x14ac:dyDescent="0.35">
      <c r="A1207" t="s">
        <v>22</v>
      </c>
      <c r="B1207">
        <v>110</v>
      </c>
      <c r="C1207" t="s">
        <v>35</v>
      </c>
      <c r="D1207" t="s">
        <v>39</v>
      </c>
      <c r="E1207">
        <v>10</v>
      </c>
      <c r="F1207" t="s">
        <v>39</v>
      </c>
      <c r="G1207">
        <v>16</v>
      </c>
      <c r="H1207" t="s">
        <v>19</v>
      </c>
      <c r="I1207" t="s">
        <v>20</v>
      </c>
      <c r="J1207" t="s">
        <v>1656</v>
      </c>
      <c r="K1207">
        <v>3.6</v>
      </c>
      <c r="L1207">
        <v>1599</v>
      </c>
      <c r="M1207">
        <v>1599</v>
      </c>
      <c r="N1207">
        <v>0</v>
      </c>
      <c r="O1207">
        <v>0</v>
      </c>
    </row>
    <row r="1208" spans="1:15" x14ac:dyDescent="0.35">
      <c r="A1208" t="s">
        <v>33</v>
      </c>
      <c r="B1208" t="s">
        <v>463</v>
      </c>
      <c r="C1208" t="s">
        <v>407</v>
      </c>
      <c r="D1208" t="s">
        <v>18</v>
      </c>
      <c r="E1208">
        <v>256</v>
      </c>
      <c r="F1208" t="s">
        <v>18</v>
      </c>
      <c r="G1208">
        <v>2</v>
      </c>
      <c r="H1208" t="s">
        <v>19</v>
      </c>
      <c r="I1208" t="s">
        <v>20</v>
      </c>
      <c r="J1208" t="s">
        <v>464</v>
      </c>
      <c r="K1208">
        <v>4.5</v>
      </c>
      <c r="L1208">
        <v>74400</v>
      </c>
      <c r="M1208">
        <v>74400</v>
      </c>
      <c r="N1208">
        <v>0</v>
      </c>
      <c r="O1208">
        <v>0</v>
      </c>
    </row>
    <row r="1209" spans="1:15" x14ac:dyDescent="0.35">
      <c r="A1209" t="s">
        <v>185</v>
      </c>
      <c r="B1209" t="s">
        <v>1657</v>
      </c>
      <c r="C1209" t="s">
        <v>88</v>
      </c>
      <c r="D1209" t="s">
        <v>18</v>
      </c>
      <c r="E1209">
        <v>8</v>
      </c>
      <c r="F1209" t="s">
        <v>18</v>
      </c>
      <c r="G1209">
        <v>1</v>
      </c>
      <c r="H1209" t="s">
        <v>19</v>
      </c>
      <c r="I1209" t="s">
        <v>20</v>
      </c>
      <c r="J1209" t="s">
        <v>1658</v>
      </c>
      <c r="K1209">
        <v>4.2</v>
      </c>
      <c r="L1209">
        <v>15532</v>
      </c>
      <c r="M1209">
        <v>15532</v>
      </c>
      <c r="N1209">
        <v>0</v>
      </c>
      <c r="O1209">
        <v>0</v>
      </c>
    </row>
    <row r="1210" spans="1:15" x14ac:dyDescent="0.35">
      <c r="A1210" t="s">
        <v>15</v>
      </c>
      <c r="B1210" t="s">
        <v>1428</v>
      </c>
      <c r="C1210" t="s">
        <v>80</v>
      </c>
      <c r="D1210" t="s">
        <v>18</v>
      </c>
      <c r="E1210">
        <v>32</v>
      </c>
      <c r="F1210" t="s">
        <v>18</v>
      </c>
      <c r="G1210">
        <v>3</v>
      </c>
      <c r="H1210" t="s">
        <v>19</v>
      </c>
      <c r="I1210" t="s">
        <v>20</v>
      </c>
      <c r="J1210" t="s">
        <v>1430</v>
      </c>
      <c r="K1210">
        <v>4.3</v>
      </c>
      <c r="L1210">
        <v>10399</v>
      </c>
      <c r="M1210">
        <v>11000</v>
      </c>
      <c r="N1210">
        <v>601</v>
      </c>
      <c r="O1210">
        <v>5.4636363640000001</v>
      </c>
    </row>
    <row r="1211" spans="1:15" x14ac:dyDescent="0.35">
      <c r="A1211" t="s">
        <v>50</v>
      </c>
      <c r="B1211" t="s">
        <v>202</v>
      </c>
      <c r="C1211" t="s">
        <v>1659</v>
      </c>
      <c r="D1211" t="s">
        <v>18</v>
      </c>
      <c r="E1211">
        <v>64</v>
      </c>
      <c r="F1211" t="s">
        <v>18</v>
      </c>
      <c r="G1211">
        <v>4</v>
      </c>
      <c r="H1211" t="s">
        <v>19</v>
      </c>
      <c r="I1211" t="s">
        <v>20</v>
      </c>
      <c r="J1211" t="s">
        <v>204</v>
      </c>
      <c r="K1211">
        <v>0</v>
      </c>
      <c r="L1211">
        <v>11999</v>
      </c>
      <c r="M1211">
        <v>14999</v>
      </c>
      <c r="N1211">
        <v>3000</v>
      </c>
      <c r="O1211">
        <v>20.001333420000002</v>
      </c>
    </row>
    <row r="1212" spans="1:15" x14ac:dyDescent="0.35">
      <c r="A1212" t="s">
        <v>22</v>
      </c>
      <c r="B1212">
        <v>2.4</v>
      </c>
      <c r="C1212" t="s">
        <v>1660</v>
      </c>
      <c r="D1212" t="s">
        <v>18</v>
      </c>
      <c r="E1212">
        <v>64</v>
      </c>
      <c r="F1212" t="s">
        <v>18</v>
      </c>
      <c r="G1212">
        <v>3</v>
      </c>
      <c r="H1212" t="s">
        <v>19</v>
      </c>
      <c r="I1212" t="s">
        <v>20</v>
      </c>
      <c r="J1212" t="s">
        <v>1591</v>
      </c>
      <c r="K1212">
        <v>4</v>
      </c>
      <c r="L1212">
        <v>10399</v>
      </c>
      <c r="M1212">
        <v>11499</v>
      </c>
      <c r="N1212">
        <v>1100</v>
      </c>
      <c r="O1212">
        <v>9.5660492220000002</v>
      </c>
    </row>
    <row r="1213" spans="1:15" x14ac:dyDescent="0.35">
      <c r="A1213" t="s">
        <v>15</v>
      </c>
      <c r="B1213" t="s">
        <v>366</v>
      </c>
      <c r="C1213" t="s">
        <v>80</v>
      </c>
      <c r="D1213" t="s">
        <v>18</v>
      </c>
      <c r="E1213">
        <v>64</v>
      </c>
      <c r="F1213" t="s">
        <v>18</v>
      </c>
      <c r="G1213">
        <v>6</v>
      </c>
      <c r="H1213" t="s">
        <v>19</v>
      </c>
      <c r="I1213" t="s">
        <v>20</v>
      </c>
      <c r="J1213" t="s">
        <v>367</v>
      </c>
      <c r="K1213">
        <v>4.2</v>
      </c>
      <c r="L1213">
        <v>14839</v>
      </c>
      <c r="M1213">
        <v>16900</v>
      </c>
      <c r="N1213">
        <v>2061</v>
      </c>
      <c r="O1213">
        <v>12.195266269999999</v>
      </c>
    </row>
    <row r="1214" spans="1:15" x14ac:dyDescent="0.35">
      <c r="A1214" t="s">
        <v>33</v>
      </c>
      <c r="B1214" t="s">
        <v>925</v>
      </c>
      <c r="C1214" t="s">
        <v>56</v>
      </c>
      <c r="D1214" t="s">
        <v>18</v>
      </c>
      <c r="E1214">
        <v>256</v>
      </c>
      <c r="F1214" t="s">
        <v>18</v>
      </c>
      <c r="G1214">
        <v>2</v>
      </c>
      <c r="H1214" t="s">
        <v>19</v>
      </c>
      <c r="I1214" t="s">
        <v>20</v>
      </c>
      <c r="J1214" t="s">
        <v>926</v>
      </c>
      <c r="K1214">
        <v>4.5</v>
      </c>
      <c r="L1214">
        <v>54900</v>
      </c>
      <c r="M1214">
        <v>54900</v>
      </c>
      <c r="N1214">
        <v>0</v>
      </c>
      <c r="O1214">
        <v>0</v>
      </c>
    </row>
    <row r="1215" spans="1:15" x14ac:dyDescent="0.35">
      <c r="A1215" t="s">
        <v>15</v>
      </c>
      <c r="B1215" t="s">
        <v>109</v>
      </c>
      <c r="C1215" t="s">
        <v>35</v>
      </c>
      <c r="D1215" t="s">
        <v>18</v>
      </c>
      <c r="E1215">
        <v>32</v>
      </c>
      <c r="F1215" t="s">
        <v>18</v>
      </c>
      <c r="G1215">
        <v>3</v>
      </c>
      <c r="H1215" t="s">
        <v>19</v>
      </c>
      <c r="I1215" t="s">
        <v>20</v>
      </c>
      <c r="J1215" t="s">
        <v>110</v>
      </c>
      <c r="K1215">
        <v>4.4000000000000004</v>
      </c>
      <c r="L1215">
        <v>13500</v>
      </c>
      <c r="M1215">
        <v>13500</v>
      </c>
      <c r="N1215">
        <v>0</v>
      </c>
      <c r="O1215">
        <v>0</v>
      </c>
    </row>
    <row r="1216" spans="1:15" x14ac:dyDescent="0.35">
      <c r="A1216" t="s">
        <v>60</v>
      </c>
      <c r="B1216" t="s">
        <v>452</v>
      </c>
      <c r="C1216" t="s">
        <v>1024</v>
      </c>
      <c r="D1216" t="s">
        <v>18</v>
      </c>
      <c r="E1216">
        <v>128</v>
      </c>
      <c r="F1216" t="s">
        <v>18</v>
      </c>
      <c r="G1216">
        <v>4</v>
      </c>
      <c r="H1216" t="s">
        <v>19</v>
      </c>
      <c r="I1216" t="s">
        <v>20</v>
      </c>
      <c r="J1216" t="s">
        <v>454</v>
      </c>
      <c r="K1216">
        <v>4.4000000000000004</v>
      </c>
      <c r="L1216">
        <v>14990</v>
      </c>
      <c r="M1216">
        <v>17990</v>
      </c>
      <c r="N1216">
        <v>3000</v>
      </c>
      <c r="O1216">
        <v>16.675931070000001</v>
      </c>
    </row>
    <row r="1217" spans="1:15" x14ac:dyDescent="0.35">
      <c r="A1217" t="s">
        <v>185</v>
      </c>
      <c r="B1217" t="s">
        <v>1661</v>
      </c>
      <c r="C1217" t="s">
        <v>163</v>
      </c>
      <c r="D1217" t="s">
        <v>18</v>
      </c>
      <c r="E1217">
        <v>64</v>
      </c>
      <c r="F1217" t="s">
        <v>18</v>
      </c>
      <c r="G1217">
        <v>4</v>
      </c>
      <c r="H1217" t="s">
        <v>19</v>
      </c>
      <c r="I1217" t="s">
        <v>20</v>
      </c>
      <c r="J1217" t="s">
        <v>1662</v>
      </c>
      <c r="K1217">
        <v>4.2</v>
      </c>
      <c r="L1217">
        <v>29199</v>
      </c>
      <c r="M1217">
        <v>29199</v>
      </c>
      <c r="N1217">
        <v>0</v>
      </c>
      <c r="O1217">
        <v>0</v>
      </c>
    </row>
    <row r="1218" spans="1:15" x14ac:dyDescent="0.35">
      <c r="A1218" t="s">
        <v>29</v>
      </c>
      <c r="B1218" t="s">
        <v>1663</v>
      </c>
      <c r="C1218" t="s">
        <v>1664</v>
      </c>
      <c r="D1218" t="s">
        <v>18</v>
      </c>
      <c r="E1218">
        <v>128</v>
      </c>
      <c r="F1218" t="s">
        <v>18</v>
      </c>
      <c r="G1218">
        <v>8</v>
      </c>
      <c r="H1218" t="s">
        <v>19</v>
      </c>
      <c r="I1218" t="s">
        <v>20</v>
      </c>
      <c r="J1218" t="s">
        <v>1665</v>
      </c>
      <c r="K1218">
        <v>4.2</v>
      </c>
      <c r="L1218">
        <v>18999</v>
      </c>
      <c r="M1218">
        <v>18999</v>
      </c>
      <c r="N1218">
        <v>0</v>
      </c>
      <c r="O1218">
        <v>0</v>
      </c>
    </row>
    <row r="1219" spans="1:15" x14ac:dyDescent="0.35">
      <c r="A1219" t="s">
        <v>29</v>
      </c>
      <c r="B1219" t="s">
        <v>1189</v>
      </c>
      <c r="C1219" t="s">
        <v>154</v>
      </c>
      <c r="D1219" t="s">
        <v>18</v>
      </c>
      <c r="E1219">
        <v>64</v>
      </c>
      <c r="F1219" t="s">
        <v>18</v>
      </c>
      <c r="G1219">
        <v>4</v>
      </c>
      <c r="H1219" t="s">
        <v>19</v>
      </c>
      <c r="I1219" t="s">
        <v>20</v>
      </c>
      <c r="J1219" t="s">
        <v>1191</v>
      </c>
      <c r="K1219">
        <v>4.4000000000000004</v>
      </c>
      <c r="L1219">
        <v>9999</v>
      </c>
      <c r="M1219">
        <v>11999</v>
      </c>
      <c r="N1219">
        <v>2000</v>
      </c>
      <c r="O1219">
        <v>16.668055670000001</v>
      </c>
    </row>
    <row r="1220" spans="1:15" x14ac:dyDescent="0.35">
      <c r="A1220" t="s">
        <v>15</v>
      </c>
      <c r="B1220" t="s">
        <v>54</v>
      </c>
      <c r="C1220" t="s">
        <v>88</v>
      </c>
      <c r="D1220" t="s">
        <v>18</v>
      </c>
      <c r="E1220">
        <v>64</v>
      </c>
      <c r="F1220" t="s">
        <v>18</v>
      </c>
      <c r="G1220">
        <v>4</v>
      </c>
      <c r="H1220" t="s">
        <v>19</v>
      </c>
      <c r="I1220" t="s">
        <v>20</v>
      </c>
      <c r="J1220" t="s">
        <v>55</v>
      </c>
      <c r="K1220">
        <v>4.2</v>
      </c>
      <c r="L1220">
        <v>13999</v>
      </c>
      <c r="M1220">
        <v>13999</v>
      </c>
      <c r="N1220">
        <v>0</v>
      </c>
      <c r="O1220">
        <v>0</v>
      </c>
    </row>
    <row r="1221" spans="1:15" x14ac:dyDescent="0.35">
      <c r="A1221" t="s">
        <v>82</v>
      </c>
      <c r="B1221" t="s">
        <v>415</v>
      </c>
      <c r="C1221" t="s">
        <v>1326</v>
      </c>
      <c r="D1221" t="s">
        <v>18</v>
      </c>
      <c r="E1221">
        <v>32</v>
      </c>
      <c r="F1221" t="s">
        <v>18</v>
      </c>
      <c r="G1221">
        <v>2</v>
      </c>
      <c r="H1221" t="s">
        <v>19</v>
      </c>
      <c r="I1221" t="s">
        <v>20</v>
      </c>
      <c r="J1221" t="s">
        <v>417</v>
      </c>
      <c r="K1221">
        <v>4.0999999999999996</v>
      </c>
      <c r="L1221">
        <v>6999</v>
      </c>
      <c r="M1221">
        <v>9999</v>
      </c>
      <c r="N1221">
        <v>3000</v>
      </c>
      <c r="O1221">
        <v>30.0030003</v>
      </c>
    </row>
    <row r="1222" spans="1:15" x14ac:dyDescent="0.35">
      <c r="A1222" t="s">
        <v>15</v>
      </c>
      <c r="B1222" t="s">
        <v>240</v>
      </c>
      <c r="C1222" t="s">
        <v>241</v>
      </c>
      <c r="D1222" t="s">
        <v>18</v>
      </c>
      <c r="E1222">
        <v>64</v>
      </c>
      <c r="F1222" t="s">
        <v>18</v>
      </c>
      <c r="G1222">
        <v>4</v>
      </c>
      <c r="H1222" t="s">
        <v>19</v>
      </c>
      <c r="I1222" t="s">
        <v>20</v>
      </c>
      <c r="J1222" t="s">
        <v>242</v>
      </c>
      <c r="K1222">
        <v>4.2</v>
      </c>
      <c r="L1222">
        <v>11499</v>
      </c>
      <c r="M1222">
        <v>12999</v>
      </c>
      <c r="N1222">
        <v>1500</v>
      </c>
      <c r="O1222">
        <v>11.53934918</v>
      </c>
    </row>
    <row r="1223" spans="1:15" x14ac:dyDescent="0.35">
      <c r="A1223" t="s">
        <v>25</v>
      </c>
      <c r="B1223" t="s">
        <v>1666</v>
      </c>
      <c r="C1223" t="s">
        <v>277</v>
      </c>
      <c r="D1223" t="s">
        <v>18</v>
      </c>
      <c r="E1223">
        <v>64</v>
      </c>
      <c r="F1223" t="s">
        <v>18</v>
      </c>
      <c r="G1223">
        <v>4</v>
      </c>
      <c r="H1223" t="s">
        <v>19</v>
      </c>
      <c r="I1223" t="s">
        <v>20</v>
      </c>
      <c r="J1223" t="s">
        <v>1667</v>
      </c>
      <c r="K1223">
        <v>4.4000000000000004</v>
      </c>
      <c r="L1223">
        <v>12999</v>
      </c>
      <c r="M1223">
        <v>14999</v>
      </c>
      <c r="N1223">
        <v>2000</v>
      </c>
      <c r="O1223">
        <v>13.334222280000001</v>
      </c>
    </row>
    <row r="1224" spans="1:15" x14ac:dyDescent="0.35">
      <c r="A1224" t="s">
        <v>15</v>
      </c>
      <c r="B1224" t="s">
        <v>1125</v>
      </c>
      <c r="C1224" t="s">
        <v>176</v>
      </c>
      <c r="D1224" t="s">
        <v>18</v>
      </c>
      <c r="E1224">
        <v>128</v>
      </c>
      <c r="F1224" t="s">
        <v>18</v>
      </c>
      <c r="G1224">
        <v>6</v>
      </c>
      <c r="H1224" t="s">
        <v>19</v>
      </c>
      <c r="I1224" t="s">
        <v>20</v>
      </c>
      <c r="J1224" t="s">
        <v>1126</v>
      </c>
      <c r="K1224">
        <v>4.3</v>
      </c>
      <c r="L1224">
        <v>17194</v>
      </c>
      <c r="M1224">
        <v>17194</v>
      </c>
      <c r="N1224">
        <v>0</v>
      </c>
      <c r="O1224">
        <v>0</v>
      </c>
    </row>
    <row r="1225" spans="1:15" x14ac:dyDescent="0.35">
      <c r="A1225" t="s">
        <v>124</v>
      </c>
      <c r="B1225" t="s">
        <v>1668</v>
      </c>
      <c r="C1225" t="s">
        <v>1541</v>
      </c>
      <c r="D1225" t="s">
        <v>18</v>
      </c>
      <c r="E1225">
        <v>16</v>
      </c>
      <c r="F1225" t="s">
        <v>18</v>
      </c>
      <c r="G1225">
        <v>2</v>
      </c>
      <c r="H1225" t="s">
        <v>19</v>
      </c>
      <c r="I1225" t="s">
        <v>20</v>
      </c>
      <c r="J1225" t="s">
        <v>1669</v>
      </c>
      <c r="K1225">
        <v>3.9</v>
      </c>
      <c r="L1225">
        <v>25500</v>
      </c>
      <c r="M1225">
        <v>25500</v>
      </c>
      <c r="N1225">
        <v>0</v>
      </c>
      <c r="O1225">
        <v>0</v>
      </c>
    </row>
    <row r="1226" spans="1:15" x14ac:dyDescent="0.35">
      <c r="A1226" t="s">
        <v>324</v>
      </c>
      <c r="B1226" t="s">
        <v>709</v>
      </c>
      <c r="C1226" t="s">
        <v>1670</v>
      </c>
      <c r="D1226" t="s">
        <v>18</v>
      </c>
      <c r="E1226">
        <v>128</v>
      </c>
      <c r="F1226" t="s">
        <v>18</v>
      </c>
      <c r="G1226">
        <v>6</v>
      </c>
      <c r="H1226" t="s">
        <v>19</v>
      </c>
      <c r="I1226" t="s">
        <v>20</v>
      </c>
      <c r="J1226" t="s">
        <v>711</v>
      </c>
      <c r="K1226">
        <v>4.4000000000000004</v>
      </c>
      <c r="L1226">
        <v>11499</v>
      </c>
      <c r="M1226">
        <v>14999</v>
      </c>
      <c r="N1226">
        <v>3500</v>
      </c>
      <c r="O1226">
        <v>23.33488899</v>
      </c>
    </row>
    <row r="1227" spans="1:15" x14ac:dyDescent="0.35">
      <c r="A1227" t="s">
        <v>74</v>
      </c>
      <c r="B1227" t="s">
        <v>1671</v>
      </c>
      <c r="C1227" t="s">
        <v>1672</v>
      </c>
      <c r="D1227" t="s">
        <v>18</v>
      </c>
      <c r="E1227">
        <v>32</v>
      </c>
      <c r="F1227" t="s">
        <v>18</v>
      </c>
      <c r="G1227">
        <v>3</v>
      </c>
      <c r="H1227" t="s">
        <v>19</v>
      </c>
      <c r="I1227" t="s">
        <v>20</v>
      </c>
      <c r="J1227" t="s">
        <v>1673</v>
      </c>
      <c r="K1227">
        <v>4</v>
      </c>
      <c r="L1227">
        <v>29999</v>
      </c>
      <c r="M1227">
        <v>29999</v>
      </c>
      <c r="N1227">
        <v>0</v>
      </c>
      <c r="O1227">
        <v>0</v>
      </c>
    </row>
    <row r="1228" spans="1:15" x14ac:dyDescent="0.35">
      <c r="A1228" t="s">
        <v>15</v>
      </c>
      <c r="B1228" t="s">
        <v>879</v>
      </c>
      <c r="C1228" t="s">
        <v>1674</v>
      </c>
      <c r="D1228" t="s">
        <v>18</v>
      </c>
      <c r="E1228">
        <v>32</v>
      </c>
      <c r="F1228" t="s">
        <v>18</v>
      </c>
      <c r="G1228">
        <v>4</v>
      </c>
      <c r="H1228" t="s">
        <v>19</v>
      </c>
      <c r="I1228" t="s">
        <v>20</v>
      </c>
      <c r="J1228" t="s">
        <v>881</v>
      </c>
      <c r="K1228">
        <v>4.0999999999999996</v>
      </c>
      <c r="L1228">
        <v>46300</v>
      </c>
      <c r="M1228">
        <v>46300</v>
      </c>
      <c r="N1228">
        <v>0</v>
      </c>
      <c r="O1228">
        <v>0</v>
      </c>
    </row>
    <row r="1229" spans="1:15" x14ac:dyDescent="0.35">
      <c r="A1229" t="s">
        <v>37</v>
      </c>
      <c r="B1229" t="s">
        <v>1675</v>
      </c>
      <c r="C1229" t="s">
        <v>72</v>
      </c>
      <c r="D1229" t="s">
        <v>18</v>
      </c>
      <c r="E1229">
        <v>16</v>
      </c>
      <c r="F1229" t="s">
        <v>18</v>
      </c>
      <c r="G1229">
        <v>2</v>
      </c>
      <c r="H1229" t="s">
        <v>19</v>
      </c>
      <c r="I1229" t="s">
        <v>20</v>
      </c>
      <c r="J1229" t="s">
        <v>1676</v>
      </c>
      <c r="K1229">
        <v>4</v>
      </c>
      <c r="L1229">
        <v>5149</v>
      </c>
      <c r="M1229">
        <v>5149</v>
      </c>
      <c r="N1229">
        <v>0</v>
      </c>
      <c r="O1229">
        <v>0</v>
      </c>
    </row>
    <row r="1230" spans="1:15" x14ac:dyDescent="0.35">
      <c r="A1230" t="s">
        <v>15</v>
      </c>
      <c r="B1230" t="s">
        <v>1001</v>
      </c>
      <c r="C1230" t="s">
        <v>80</v>
      </c>
      <c r="D1230" t="s">
        <v>18</v>
      </c>
      <c r="E1230">
        <v>16</v>
      </c>
      <c r="F1230" t="s">
        <v>18</v>
      </c>
      <c r="G1230">
        <v>2</v>
      </c>
      <c r="H1230" t="s">
        <v>19</v>
      </c>
      <c r="I1230" t="s">
        <v>20</v>
      </c>
      <c r="J1230" t="s">
        <v>1002</v>
      </c>
      <c r="K1230">
        <v>4.3</v>
      </c>
      <c r="L1230">
        <v>9500</v>
      </c>
      <c r="M1230">
        <v>9500</v>
      </c>
      <c r="N1230">
        <v>0</v>
      </c>
      <c r="O1230">
        <v>0</v>
      </c>
    </row>
    <row r="1231" spans="1:15" x14ac:dyDescent="0.35">
      <c r="A1231" t="s">
        <v>137</v>
      </c>
      <c r="B1231" t="s">
        <v>1677</v>
      </c>
      <c r="C1231" t="s">
        <v>1646</v>
      </c>
      <c r="D1231" t="s">
        <v>18</v>
      </c>
      <c r="E1231">
        <v>128</v>
      </c>
      <c r="F1231" t="s">
        <v>18</v>
      </c>
      <c r="G1231">
        <v>4</v>
      </c>
      <c r="H1231" t="s">
        <v>19</v>
      </c>
      <c r="I1231" t="s">
        <v>20</v>
      </c>
      <c r="J1231" t="s">
        <v>1678</v>
      </c>
      <c r="K1231">
        <v>4.5</v>
      </c>
      <c r="L1231">
        <v>76000</v>
      </c>
      <c r="M1231">
        <v>76000</v>
      </c>
      <c r="N1231">
        <v>0</v>
      </c>
      <c r="O1231">
        <v>0</v>
      </c>
    </row>
    <row r="1232" spans="1:15" x14ac:dyDescent="0.35">
      <c r="A1232" t="s">
        <v>25</v>
      </c>
      <c r="B1232" t="s">
        <v>1679</v>
      </c>
      <c r="C1232" t="s">
        <v>1369</v>
      </c>
      <c r="D1232" t="s">
        <v>18</v>
      </c>
      <c r="E1232">
        <v>128</v>
      </c>
      <c r="F1232" t="s">
        <v>18</v>
      </c>
      <c r="G1232">
        <v>8</v>
      </c>
      <c r="H1232" t="s">
        <v>19</v>
      </c>
      <c r="I1232" t="s">
        <v>20</v>
      </c>
      <c r="J1232" t="s">
        <v>1680</v>
      </c>
      <c r="K1232">
        <v>4.3</v>
      </c>
      <c r="L1232">
        <v>29999</v>
      </c>
      <c r="M1232">
        <v>32999</v>
      </c>
      <c r="N1232">
        <v>3000</v>
      </c>
      <c r="O1232">
        <v>9.0911845810000003</v>
      </c>
    </row>
    <row r="1233" spans="1:15" x14ac:dyDescent="0.35">
      <c r="A1233" t="s">
        <v>22</v>
      </c>
      <c r="B1233">
        <v>2</v>
      </c>
      <c r="C1233" t="s">
        <v>1681</v>
      </c>
      <c r="D1233" t="s">
        <v>18</v>
      </c>
      <c r="E1233">
        <v>8</v>
      </c>
      <c r="F1233" t="s">
        <v>18</v>
      </c>
      <c r="G1233">
        <v>1</v>
      </c>
      <c r="H1233" t="s">
        <v>19</v>
      </c>
      <c r="I1233" t="s">
        <v>20</v>
      </c>
      <c r="J1233" t="s">
        <v>1682</v>
      </c>
      <c r="K1233">
        <v>3.8</v>
      </c>
      <c r="L1233">
        <v>6295</v>
      </c>
      <c r="M1233">
        <v>6295</v>
      </c>
      <c r="N1233">
        <v>0</v>
      </c>
      <c r="O1233">
        <v>0</v>
      </c>
    </row>
    <row r="1234" spans="1:15" x14ac:dyDescent="0.35">
      <c r="A1234" t="s">
        <v>185</v>
      </c>
      <c r="B1234" t="s">
        <v>1072</v>
      </c>
      <c r="C1234" t="s">
        <v>1683</v>
      </c>
      <c r="D1234" t="s">
        <v>18</v>
      </c>
      <c r="E1234">
        <v>64</v>
      </c>
      <c r="F1234" t="s">
        <v>18</v>
      </c>
      <c r="G1234">
        <v>4</v>
      </c>
      <c r="H1234" t="s">
        <v>19</v>
      </c>
      <c r="I1234" t="s">
        <v>20</v>
      </c>
      <c r="J1234" t="s">
        <v>1073</v>
      </c>
      <c r="K1234">
        <v>4</v>
      </c>
      <c r="L1234">
        <v>9999</v>
      </c>
      <c r="M1234">
        <v>9999</v>
      </c>
      <c r="N1234">
        <v>0</v>
      </c>
      <c r="O1234">
        <v>0</v>
      </c>
    </row>
    <row r="1235" spans="1:15" x14ac:dyDescent="0.35">
      <c r="A1235" t="s">
        <v>82</v>
      </c>
      <c r="B1235" t="s">
        <v>727</v>
      </c>
      <c r="C1235" t="s">
        <v>728</v>
      </c>
      <c r="D1235" t="s">
        <v>18</v>
      </c>
      <c r="E1235">
        <v>128</v>
      </c>
      <c r="F1235" t="s">
        <v>18</v>
      </c>
      <c r="G1235">
        <v>8</v>
      </c>
      <c r="H1235" t="s">
        <v>19</v>
      </c>
      <c r="I1235" t="s">
        <v>20</v>
      </c>
      <c r="J1235" t="s">
        <v>729</v>
      </c>
      <c r="K1235">
        <v>0</v>
      </c>
      <c r="L1235">
        <v>22999</v>
      </c>
      <c r="M1235">
        <v>25999</v>
      </c>
      <c r="N1235">
        <v>3000</v>
      </c>
      <c r="O1235">
        <v>11.538905339999999</v>
      </c>
    </row>
    <row r="1236" spans="1:15" x14ac:dyDescent="0.35">
      <c r="A1236" t="s">
        <v>185</v>
      </c>
      <c r="B1236" t="s">
        <v>1477</v>
      </c>
      <c r="C1236" t="s">
        <v>187</v>
      </c>
      <c r="D1236" t="s">
        <v>18</v>
      </c>
      <c r="E1236">
        <v>16</v>
      </c>
      <c r="F1236" t="s">
        <v>18</v>
      </c>
      <c r="G1236">
        <v>2</v>
      </c>
      <c r="H1236" t="s">
        <v>19</v>
      </c>
      <c r="I1236" t="s">
        <v>20</v>
      </c>
      <c r="J1236" t="s">
        <v>1478</v>
      </c>
      <c r="K1236">
        <v>4.0999999999999996</v>
      </c>
      <c r="L1236">
        <v>12999</v>
      </c>
      <c r="M1236">
        <v>12999</v>
      </c>
      <c r="N1236">
        <v>0</v>
      </c>
      <c r="O1236">
        <v>0</v>
      </c>
    </row>
    <row r="1237" spans="1:15" x14ac:dyDescent="0.35">
      <c r="A1237" t="s">
        <v>33</v>
      </c>
      <c r="B1237" t="s">
        <v>1044</v>
      </c>
      <c r="C1237" t="s">
        <v>163</v>
      </c>
      <c r="D1237" t="s">
        <v>18</v>
      </c>
      <c r="E1237">
        <v>64</v>
      </c>
      <c r="F1237" t="s">
        <v>18</v>
      </c>
      <c r="G1237">
        <v>1</v>
      </c>
      <c r="H1237" t="s">
        <v>19</v>
      </c>
      <c r="I1237" t="s">
        <v>20</v>
      </c>
      <c r="J1237" t="s">
        <v>1045</v>
      </c>
      <c r="K1237">
        <v>4.4000000000000004</v>
      </c>
      <c r="L1237">
        <v>62000</v>
      </c>
      <c r="M1237">
        <v>62000</v>
      </c>
      <c r="N1237">
        <v>0</v>
      </c>
      <c r="O1237">
        <v>0</v>
      </c>
    </row>
    <row r="1238" spans="1:15" x14ac:dyDescent="0.35">
      <c r="A1238" t="s">
        <v>15</v>
      </c>
      <c r="B1238" t="s">
        <v>113</v>
      </c>
      <c r="C1238" t="s">
        <v>1684</v>
      </c>
      <c r="D1238" t="s">
        <v>18</v>
      </c>
      <c r="E1238">
        <v>128</v>
      </c>
      <c r="F1238" t="s">
        <v>18</v>
      </c>
      <c r="G1238">
        <v>6</v>
      </c>
      <c r="H1238" t="s">
        <v>19</v>
      </c>
      <c r="I1238" t="s">
        <v>20</v>
      </c>
      <c r="J1238" t="s">
        <v>115</v>
      </c>
      <c r="K1238">
        <v>4.5999999999999996</v>
      </c>
      <c r="L1238">
        <v>73600</v>
      </c>
      <c r="M1238">
        <v>73600</v>
      </c>
      <c r="N1238">
        <v>0</v>
      </c>
      <c r="O1238">
        <v>0</v>
      </c>
    </row>
    <row r="1239" spans="1:15" x14ac:dyDescent="0.35">
      <c r="A1239" t="s">
        <v>33</v>
      </c>
      <c r="B1239" t="s">
        <v>406</v>
      </c>
      <c r="C1239" t="s">
        <v>72</v>
      </c>
      <c r="D1239" t="s">
        <v>18</v>
      </c>
      <c r="E1239">
        <v>32</v>
      </c>
      <c r="F1239" t="s">
        <v>18</v>
      </c>
      <c r="G1239">
        <v>2</v>
      </c>
      <c r="H1239" t="s">
        <v>19</v>
      </c>
      <c r="I1239" t="s">
        <v>20</v>
      </c>
      <c r="J1239" t="s">
        <v>408</v>
      </c>
      <c r="K1239">
        <v>4.4000000000000004</v>
      </c>
      <c r="L1239">
        <v>34900</v>
      </c>
      <c r="M1239">
        <v>34900</v>
      </c>
      <c r="N1239">
        <v>0</v>
      </c>
      <c r="O1239">
        <v>0</v>
      </c>
    </row>
    <row r="1240" spans="1:15" x14ac:dyDescent="0.35">
      <c r="A1240" t="s">
        <v>60</v>
      </c>
      <c r="B1240" t="s">
        <v>267</v>
      </c>
      <c r="C1240" t="s">
        <v>1685</v>
      </c>
      <c r="D1240" t="s">
        <v>18</v>
      </c>
      <c r="E1240">
        <v>128</v>
      </c>
      <c r="F1240" t="s">
        <v>18</v>
      </c>
      <c r="G1240">
        <v>8</v>
      </c>
      <c r="H1240" t="s">
        <v>19</v>
      </c>
      <c r="I1240" t="s">
        <v>20</v>
      </c>
      <c r="J1240" t="s">
        <v>269</v>
      </c>
      <c r="K1240">
        <v>4.3</v>
      </c>
      <c r="L1240">
        <v>21990</v>
      </c>
      <c r="M1240">
        <v>23990</v>
      </c>
      <c r="N1240">
        <v>2000</v>
      </c>
      <c r="O1240">
        <v>8.3368070030000005</v>
      </c>
    </row>
    <row r="1241" spans="1:15" x14ac:dyDescent="0.35">
      <c r="A1241" t="s">
        <v>82</v>
      </c>
      <c r="B1241" t="s">
        <v>724</v>
      </c>
      <c r="C1241" t="s">
        <v>725</v>
      </c>
      <c r="D1241" t="s">
        <v>18</v>
      </c>
      <c r="E1241">
        <v>64</v>
      </c>
      <c r="F1241" t="s">
        <v>18</v>
      </c>
      <c r="G1241">
        <v>4</v>
      </c>
      <c r="H1241" t="s">
        <v>19</v>
      </c>
      <c r="I1241" t="s">
        <v>20</v>
      </c>
      <c r="J1241" t="s">
        <v>726</v>
      </c>
      <c r="K1241">
        <v>4.3</v>
      </c>
      <c r="L1241">
        <v>14499</v>
      </c>
      <c r="M1241">
        <v>16999</v>
      </c>
      <c r="N1241">
        <v>2500</v>
      </c>
      <c r="O1241">
        <v>14.706747460000001</v>
      </c>
    </row>
    <row r="1242" spans="1:15" x14ac:dyDescent="0.35">
      <c r="A1242" t="s">
        <v>37</v>
      </c>
      <c r="B1242" t="s">
        <v>1686</v>
      </c>
      <c r="C1242" t="s">
        <v>35</v>
      </c>
      <c r="D1242" t="s">
        <v>18</v>
      </c>
      <c r="E1242">
        <v>4</v>
      </c>
      <c r="F1242" t="s">
        <v>18</v>
      </c>
      <c r="G1242">
        <v>1</v>
      </c>
      <c r="H1242" t="s">
        <v>19</v>
      </c>
      <c r="I1242" t="s">
        <v>20</v>
      </c>
      <c r="J1242" t="s">
        <v>1687</v>
      </c>
      <c r="K1242">
        <v>2.8</v>
      </c>
      <c r="L1242">
        <v>10990</v>
      </c>
      <c r="M1242">
        <v>10990</v>
      </c>
      <c r="N1242">
        <v>0</v>
      </c>
      <c r="O1242">
        <v>0</v>
      </c>
    </row>
    <row r="1243" spans="1:15" x14ac:dyDescent="0.35">
      <c r="A1243" t="s">
        <v>15</v>
      </c>
      <c r="B1243" t="s">
        <v>875</v>
      </c>
      <c r="C1243" t="s">
        <v>72</v>
      </c>
      <c r="D1243" t="s">
        <v>18</v>
      </c>
      <c r="E1243">
        <v>64</v>
      </c>
      <c r="F1243" t="s">
        <v>18</v>
      </c>
      <c r="G1243">
        <v>4</v>
      </c>
      <c r="H1243" t="s">
        <v>19</v>
      </c>
      <c r="I1243" t="s">
        <v>20</v>
      </c>
      <c r="J1243" t="s">
        <v>876</v>
      </c>
      <c r="K1243">
        <v>4.3</v>
      </c>
      <c r="L1243">
        <v>13999</v>
      </c>
      <c r="M1243">
        <v>14999</v>
      </c>
      <c r="N1243">
        <v>1000</v>
      </c>
      <c r="O1243">
        <v>6.6671111410000004</v>
      </c>
    </row>
    <row r="1244" spans="1:15" x14ac:dyDescent="0.35">
      <c r="A1244" t="s">
        <v>15</v>
      </c>
      <c r="B1244" t="s">
        <v>510</v>
      </c>
      <c r="C1244" t="s">
        <v>80</v>
      </c>
      <c r="D1244" t="s">
        <v>18</v>
      </c>
      <c r="E1244">
        <v>32</v>
      </c>
      <c r="F1244" t="s">
        <v>18</v>
      </c>
      <c r="G1244">
        <v>2</v>
      </c>
      <c r="H1244" t="s">
        <v>19</v>
      </c>
      <c r="I1244" t="s">
        <v>20</v>
      </c>
      <c r="J1244" t="s">
        <v>511</v>
      </c>
      <c r="K1244">
        <v>4.4000000000000004</v>
      </c>
      <c r="L1244">
        <v>10000</v>
      </c>
      <c r="M1244">
        <v>10000</v>
      </c>
      <c r="N1244">
        <v>0</v>
      </c>
      <c r="O1244">
        <v>0</v>
      </c>
    </row>
    <row r="1245" spans="1:15" x14ac:dyDescent="0.35">
      <c r="A1245" t="s">
        <v>15</v>
      </c>
      <c r="B1245" t="s">
        <v>103</v>
      </c>
      <c r="C1245" t="s">
        <v>1688</v>
      </c>
      <c r="D1245" t="s">
        <v>18</v>
      </c>
      <c r="E1245">
        <v>128</v>
      </c>
      <c r="F1245" t="s">
        <v>18</v>
      </c>
      <c r="G1245">
        <v>6</v>
      </c>
      <c r="H1245" t="s">
        <v>19</v>
      </c>
      <c r="I1245" t="s">
        <v>20</v>
      </c>
      <c r="J1245" t="s">
        <v>105</v>
      </c>
      <c r="K1245">
        <v>4.5</v>
      </c>
      <c r="L1245">
        <v>68900</v>
      </c>
      <c r="M1245">
        <v>68900</v>
      </c>
      <c r="N1245">
        <v>0</v>
      </c>
      <c r="O1245">
        <v>0</v>
      </c>
    </row>
    <row r="1246" spans="1:15" x14ac:dyDescent="0.35">
      <c r="A1246" t="s">
        <v>82</v>
      </c>
      <c r="B1246" t="s">
        <v>1063</v>
      </c>
      <c r="C1246" t="s">
        <v>1689</v>
      </c>
      <c r="D1246" t="s">
        <v>18</v>
      </c>
      <c r="E1246">
        <v>64</v>
      </c>
      <c r="F1246" t="s">
        <v>18</v>
      </c>
      <c r="G1246">
        <v>4</v>
      </c>
      <c r="H1246" t="s">
        <v>19</v>
      </c>
      <c r="I1246" t="s">
        <v>20</v>
      </c>
      <c r="J1246" t="s">
        <v>1065</v>
      </c>
      <c r="K1246">
        <v>4.3</v>
      </c>
      <c r="L1246">
        <v>12999</v>
      </c>
      <c r="M1246">
        <v>15999</v>
      </c>
      <c r="N1246">
        <v>3000</v>
      </c>
      <c r="O1246">
        <v>18.75117195</v>
      </c>
    </row>
    <row r="1247" spans="1:15" x14ac:dyDescent="0.35">
      <c r="A1247" t="s">
        <v>60</v>
      </c>
      <c r="B1247" t="s">
        <v>1690</v>
      </c>
      <c r="C1247" t="s">
        <v>84</v>
      </c>
      <c r="D1247" t="s">
        <v>18</v>
      </c>
      <c r="E1247">
        <v>32</v>
      </c>
      <c r="F1247" t="s">
        <v>18</v>
      </c>
      <c r="G1247">
        <v>3</v>
      </c>
      <c r="H1247" t="s">
        <v>19</v>
      </c>
      <c r="I1247" t="s">
        <v>20</v>
      </c>
      <c r="J1247" t="s">
        <v>1691</v>
      </c>
      <c r="K1247">
        <v>4.2</v>
      </c>
      <c r="L1247">
        <v>12990</v>
      </c>
      <c r="M1247">
        <v>12990</v>
      </c>
      <c r="N1247">
        <v>0</v>
      </c>
      <c r="O1247">
        <v>0</v>
      </c>
    </row>
    <row r="1248" spans="1:15" x14ac:dyDescent="0.35">
      <c r="A1248" t="s">
        <v>25</v>
      </c>
      <c r="B1248" t="s">
        <v>353</v>
      </c>
      <c r="C1248" t="s">
        <v>1110</v>
      </c>
      <c r="D1248" t="s">
        <v>18</v>
      </c>
      <c r="E1248">
        <v>64</v>
      </c>
      <c r="F1248" t="s">
        <v>18</v>
      </c>
      <c r="G1248">
        <v>4</v>
      </c>
      <c r="H1248" t="s">
        <v>19</v>
      </c>
      <c r="I1248" t="s">
        <v>20</v>
      </c>
      <c r="J1248" t="s">
        <v>355</v>
      </c>
      <c r="K1248">
        <v>4.4000000000000004</v>
      </c>
      <c r="L1248">
        <v>9999</v>
      </c>
      <c r="M1248">
        <v>10999</v>
      </c>
      <c r="N1248">
        <v>1000</v>
      </c>
      <c r="O1248">
        <v>9.0917356120000008</v>
      </c>
    </row>
    <row r="1249" spans="1:15" x14ac:dyDescent="0.35">
      <c r="A1249" t="s">
        <v>33</v>
      </c>
      <c r="B1249" t="s">
        <v>34</v>
      </c>
      <c r="C1249" t="s">
        <v>56</v>
      </c>
      <c r="D1249" t="s">
        <v>18</v>
      </c>
      <c r="E1249">
        <v>256</v>
      </c>
      <c r="F1249" t="s">
        <v>18</v>
      </c>
      <c r="G1249">
        <v>4</v>
      </c>
      <c r="H1249" t="s">
        <v>19</v>
      </c>
      <c r="I1249" t="s">
        <v>20</v>
      </c>
      <c r="J1249" t="s">
        <v>36</v>
      </c>
      <c r="K1249">
        <v>4.5999999999999996</v>
      </c>
      <c r="L1249">
        <v>64900</v>
      </c>
      <c r="M1249">
        <v>64900</v>
      </c>
      <c r="N1249">
        <v>0</v>
      </c>
      <c r="O1249">
        <v>0</v>
      </c>
    </row>
    <row r="1250" spans="1:15" x14ac:dyDescent="0.35">
      <c r="A1250" t="s">
        <v>82</v>
      </c>
      <c r="B1250" t="s">
        <v>727</v>
      </c>
      <c r="C1250" t="s">
        <v>1692</v>
      </c>
      <c r="D1250" t="s">
        <v>18</v>
      </c>
      <c r="E1250">
        <v>128</v>
      </c>
      <c r="F1250" t="s">
        <v>18</v>
      </c>
      <c r="G1250">
        <v>6</v>
      </c>
      <c r="H1250" t="s">
        <v>19</v>
      </c>
      <c r="I1250" t="s">
        <v>20</v>
      </c>
      <c r="J1250" t="s">
        <v>729</v>
      </c>
      <c r="K1250">
        <v>3.9</v>
      </c>
      <c r="L1250">
        <v>21499</v>
      </c>
      <c r="M1250">
        <v>24999</v>
      </c>
      <c r="N1250">
        <v>3500</v>
      </c>
      <c r="O1250">
        <v>14.00056002</v>
      </c>
    </row>
    <row r="1251" spans="1:15" x14ac:dyDescent="0.35">
      <c r="A1251" t="s">
        <v>29</v>
      </c>
      <c r="B1251" t="s">
        <v>1103</v>
      </c>
      <c r="C1251" t="s">
        <v>1693</v>
      </c>
      <c r="D1251" t="s">
        <v>18</v>
      </c>
      <c r="E1251">
        <v>64</v>
      </c>
      <c r="F1251" t="s">
        <v>18</v>
      </c>
      <c r="G1251">
        <v>4</v>
      </c>
      <c r="H1251" t="s">
        <v>19</v>
      </c>
      <c r="I1251" t="s">
        <v>20</v>
      </c>
      <c r="J1251" t="s">
        <v>1105</v>
      </c>
      <c r="K1251">
        <v>4.3</v>
      </c>
      <c r="L1251">
        <v>10999</v>
      </c>
      <c r="M1251">
        <v>13999</v>
      </c>
      <c r="N1251">
        <v>3000</v>
      </c>
      <c r="O1251">
        <v>21.43010215</v>
      </c>
    </row>
    <row r="1252" spans="1:15" x14ac:dyDescent="0.35">
      <c r="A1252" t="s">
        <v>33</v>
      </c>
      <c r="B1252" t="s">
        <v>44</v>
      </c>
      <c r="C1252" t="s">
        <v>45</v>
      </c>
      <c r="D1252" t="s">
        <v>18</v>
      </c>
      <c r="E1252">
        <v>64</v>
      </c>
      <c r="F1252" t="s">
        <v>18</v>
      </c>
      <c r="G1252">
        <v>3</v>
      </c>
      <c r="H1252" t="s">
        <v>19</v>
      </c>
      <c r="I1252" t="s">
        <v>20</v>
      </c>
      <c r="J1252" t="s">
        <v>46</v>
      </c>
      <c r="K1252">
        <v>4.5999999999999996</v>
      </c>
      <c r="L1252">
        <v>42999</v>
      </c>
      <c r="M1252">
        <v>47900</v>
      </c>
      <c r="N1252">
        <v>4901</v>
      </c>
      <c r="O1252">
        <v>10.23173278</v>
      </c>
    </row>
    <row r="1253" spans="1:15" x14ac:dyDescent="0.35">
      <c r="A1253" t="s">
        <v>22</v>
      </c>
      <c r="B1253">
        <v>3.1</v>
      </c>
      <c r="C1253" t="s">
        <v>35</v>
      </c>
      <c r="D1253" t="s">
        <v>18</v>
      </c>
      <c r="E1253">
        <v>16</v>
      </c>
      <c r="F1253" t="s">
        <v>18</v>
      </c>
      <c r="G1253">
        <v>2</v>
      </c>
      <c r="H1253" t="s">
        <v>19</v>
      </c>
      <c r="I1253" t="s">
        <v>20</v>
      </c>
      <c r="J1253" t="s">
        <v>1516</v>
      </c>
      <c r="K1253">
        <v>3.9</v>
      </c>
      <c r="L1253">
        <v>9999</v>
      </c>
      <c r="M1253">
        <v>9999</v>
      </c>
      <c r="N1253">
        <v>0</v>
      </c>
      <c r="O1253">
        <v>0</v>
      </c>
    </row>
    <row r="1254" spans="1:15" x14ac:dyDescent="0.35">
      <c r="A1254" t="s">
        <v>37</v>
      </c>
      <c r="B1254" t="s">
        <v>1694</v>
      </c>
      <c r="C1254" t="s">
        <v>35</v>
      </c>
      <c r="D1254" t="s">
        <v>18</v>
      </c>
      <c r="E1254">
        <v>32</v>
      </c>
      <c r="F1254" t="s">
        <v>18</v>
      </c>
      <c r="G1254">
        <v>3</v>
      </c>
      <c r="H1254" t="s">
        <v>19</v>
      </c>
      <c r="I1254" t="s">
        <v>20</v>
      </c>
      <c r="J1254" t="s">
        <v>1695</v>
      </c>
      <c r="K1254">
        <v>3.9</v>
      </c>
      <c r="L1254">
        <v>11499</v>
      </c>
      <c r="M1254">
        <v>11499</v>
      </c>
      <c r="N1254">
        <v>0</v>
      </c>
      <c r="O1254">
        <v>0</v>
      </c>
    </row>
    <row r="1255" spans="1:15" x14ac:dyDescent="0.35">
      <c r="A1255" t="s">
        <v>15</v>
      </c>
      <c r="B1255" t="s">
        <v>1241</v>
      </c>
      <c r="C1255" t="s">
        <v>35</v>
      </c>
      <c r="D1255" t="s">
        <v>18</v>
      </c>
      <c r="E1255">
        <v>16</v>
      </c>
      <c r="F1255" t="s">
        <v>18</v>
      </c>
      <c r="G1255">
        <v>2</v>
      </c>
      <c r="H1255" t="s">
        <v>19</v>
      </c>
      <c r="I1255" t="s">
        <v>20</v>
      </c>
      <c r="J1255" t="s">
        <v>1242</v>
      </c>
      <c r="K1255">
        <v>4.3</v>
      </c>
      <c r="L1255">
        <v>7999</v>
      </c>
      <c r="M1255">
        <v>7999</v>
      </c>
      <c r="N1255">
        <v>0</v>
      </c>
      <c r="O1255">
        <v>0</v>
      </c>
    </row>
    <row r="1256" spans="1:15" x14ac:dyDescent="0.35">
      <c r="A1256" t="s">
        <v>185</v>
      </c>
      <c r="B1256" t="s">
        <v>1696</v>
      </c>
      <c r="C1256" t="s">
        <v>1697</v>
      </c>
      <c r="D1256" t="s">
        <v>18</v>
      </c>
      <c r="E1256">
        <v>32</v>
      </c>
      <c r="F1256" t="s">
        <v>18</v>
      </c>
      <c r="G1256">
        <v>3</v>
      </c>
      <c r="H1256" t="s">
        <v>19</v>
      </c>
      <c r="I1256" t="s">
        <v>20</v>
      </c>
      <c r="J1256" t="s">
        <v>1698</v>
      </c>
      <c r="K1256">
        <v>3.3</v>
      </c>
      <c r="L1256">
        <v>16996</v>
      </c>
      <c r="M1256">
        <v>16996</v>
      </c>
      <c r="N1256">
        <v>0</v>
      </c>
      <c r="O1256">
        <v>0</v>
      </c>
    </row>
    <row r="1257" spans="1:15" x14ac:dyDescent="0.35">
      <c r="A1257" t="s">
        <v>33</v>
      </c>
      <c r="B1257" t="s">
        <v>463</v>
      </c>
      <c r="C1257" t="s">
        <v>35</v>
      </c>
      <c r="D1257" t="s">
        <v>18</v>
      </c>
      <c r="E1257">
        <v>128</v>
      </c>
      <c r="F1257" t="s">
        <v>18</v>
      </c>
      <c r="G1257">
        <v>2</v>
      </c>
      <c r="H1257" t="s">
        <v>19</v>
      </c>
      <c r="I1257" t="s">
        <v>20</v>
      </c>
      <c r="J1257" t="s">
        <v>464</v>
      </c>
      <c r="K1257">
        <v>4.5</v>
      </c>
      <c r="L1257">
        <v>34900</v>
      </c>
      <c r="M1257">
        <v>34900</v>
      </c>
      <c r="N1257">
        <v>0</v>
      </c>
      <c r="O1257">
        <v>0</v>
      </c>
    </row>
    <row r="1258" spans="1:15" x14ac:dyDescent="0.35">
      <c r="A1258" t="s">
        <v>74</v>
      </c>
      <c r="B1258" t="s">
        <v>910</v>
      </c>
      <c r="C1258" t="s">
        <v>88</v>
      </c>
      <c r="D1258" t="s">
        <v>18</v>
      </c>
      <c r="E1258">
        <v>16</v>
      </c>
      <c r="F1258" t="s">
        <v>18</v>
      </c>
      <c r="G1258">
        <v>2</v>
      </c>
      <c r="H1258" t="s">
        <v>19</v>
      </c>
      <c r="I1258" t="s">
        <v>20</v>
      </c>
      <c r="J1258" t="s">
        <v>911</v>
      </c>
      <c r="K1258">
        <v>4</v>
      </c>
      <c r="L1258">
        <v>7000</v>
      </c>
      <c r="M1258">
        <v>7000</v>
      </c>
      <c r="N1258">
        <v>0</v>
      </c>
      <c r="O1258">
        <v>0</v>
      </c>
    </row>
    <row r="1259" spans="1:15" x14ac:dyDescent="0.35">
      <c r="A1259" t="s">
        <v>15</v>
      </c>
      <c r="B1259" t="s">
        <v>1699</v>
      </c>
      <c r="C1259" t="s">
        <v>35</v>
      </c>
      <c r="D1259" t="s">
        <v>18</v>
      </c>
      <c r="E1259">
        <v>16</v>
      </c>
      <c r="F1259" t="s">
        <v>18</v>
      </c>
      <c r="G1259">
        <v>2</v>
      </c>
      <c r="H1259" t="s">
        <v>19</v>
      </c>
      <c r="I1259" t="s">
        <v>20</v>
      </c>
      <c r="J1259" t="s">
        <v>1700</v>
      </c>
      <c r="K1259">
        <v>4.2</v>
      </c>
      <c r="L1259">
        <v>19900</v>
      </c>
      <c r="M1259">
        <v>19900</v>
      </c>
      <c r="N1259">
        <v>0</v>
      </c>
      <c r="O1259">
        <v>0</v>
      </c>
    </row>
    <row r="1260" spans="1:15" x14ac:dyDescent="0.35">
      <c r="A1260" t="s">
        <v>15</v>
      </c>
      <c r="B1260" t="s">
        <v>243</v>
      </c>
      <c r="C1260" t="s">
        <v>465</v>
      </c>
      <c r="D1260" t="s">
        <v>18</v>
      </c>
      <c r="E1260">
        <v>128</v>
      </c>
      <c r="F1260" t="s">
        <v>18</v>
      </c>
      <c r="G1260">
        <v>6</v>
      </c>
      <c r="H1260" t="s">
        <v>19</v>
      </c>
      <c r="I1260" t="s">
        <v>20</v>
      </c>
      <c r="J1260" t="s">
        <v>245</v>
      </c>
      <c r="K1260">
        <v>4</v>
      </c>
      <c r="L1260">
        <v>16999</v>
      </c>
      <c r="M1260">
        <v>23999</v>
      </c>
      <c r="N1260">
        <v>7000</v>
      </c>
      <c r="O1260">
        <v>29.167881999999999</v>
      </c>
    </row>
    <row r="1261" spans="1:15" x14ac:dyDescent="0.35">
      <c r="A1261" t="s">
        <v>15</v>
      </c>
      <c r="B1261" t="s">
        <v>1621</v>
      </c>
      <c r="C1261" t="s">
        <v>88</v>
      </c>
      <c r="D1261" t="s">
        <v>18</v>
      </c>
      <c r="E1261">
        <v>8</v>
      </c>
      <c r="F1261" t="s">
        <v>18</v>
      </c>
      <c r="G1261">
        <v>2</v>
      </c>
      <c r="H1261" t="s">
        <v>19</v>
      </c>
      <c r="I1261" t="s">
        <v>20</v>
      </c>
      <c r="J1261" t="s">
        <v>1622</v>
      </c>
      <c r="K1261">
        <v>4.0999999999999996</v>
      </c>
      <c r="L1261">
        <v>10990</v>
      </c>
      <c r="M1261">
        <v>10990</v>
      </c>
      <c r="N1261">
        <v>0</v>
      </c>
      <c r="O1261">
        <v>0</v>
      </c>
    </row>
    <row r="1262" spans="1:15" x14ac:dyDescent="0.35">
      <c r="A1262" t="s">
        <v>25</v>
      </c>
      <c r="B1262" t="s">
        <v>425</v>
      </c>
      <c r="C1262" t="s">
        <v>1701</v>
      </c>
      <c r="D1262" t="s">
        <v>18</v>
      </c>
      <c r="E1262">
        <v>256</v>
      </c>
      <c r="F1262" t="s">
        <v>18</v>
      </c>
      <c r="G1262">
        <v>12</v>
      </c>
      <c r="H1262" t="s">
        <v>19</v>
      </c>
      <c r="I1262" t="s">
        <v>20</v>
      </c>
      <c r="J1262" t="s">
        <v>426</v>
      </c>
      <c r="K1262">
        <v>4.5999999999999996</v>
      </c>
      <c r="L1262">
        <v>36999</v>
      </c>
      <c r="M1262">
        <v>36999</v>
      </c>
      <c r="N1262">
        <v>0</v>
      </c>
      <c r="O1262">
        <v>0</v>
      </c>
    </row>
    <row r="1263" spans="1:15" x14ac:dyDescent="0.35">
      <c r="A1263" t="s">
        <v>60</v>
      </c>
      <c r="B1263" t="s">
        <v>585</v>
      </c>
      <c r="C1263" t="s">
        <v>734</v>
      </c>
      <c r="D1263" t="s">
        <v>18</v>
      </c>
      <c r="E1263">
        <v>64</v>
      </c>
      <c r="F1263" t="s">
        <v>18</v>
      </c>
      <c r="G1263">
        <v>4</v>
      </c>
      <c r="H1263" t="s">
        <v>19</v>
      </c>
      <c r="I1263" t="s">
        <v>20</v>
      </c>
      <c r="J1263" t="s">
        <v>587</v>
      </c>
      <c r="K1263">
        <v>4.4000000000000004</v>
      </c>
      <c r="L1263">
        <v>15000</v>
      </c>
      <c r="M1263">
        <v>15000</v>
      </c>
      <c r="N1263">
        <v>0</v>
      </c>
      <c r="O1263">
        <v>0</v>
      </c>
    </row>
    <row r="1264" spans="1:15" x14ac:dyDescent="0.35">
      <c r="A1264" t="s">
        <v>15</v>
      </c>
      <c r="B1264" t="s">
        <v>1012</v>
      </c>
      <c r="C1264" t="s">
        <v>1702</v>
      </c>
      <c r="D1264" t="s">
        <v>18</v>
      </c>
      <c r="E1264">
        <v>128</v>
      </c>
      <c r="F1264" t="s">
        <v>18</v>
      </c>
      <c r="G1264">
        <v>6</v>
      </c>
      <c r="H1264" t="s">
        <v>19</v>
      </c>
      <c r="I1264" t="s">
        <v>20</v>
      </c>
      <c r="J1264" t="s">
        <v>1013</v>
      </c>
      <c r="K1264">
        <v>4.3</v>
      </c>
      <c r="L1264">
        <v>17000</v>
      </c>
      <c r="M1264">
        <v>21540</v>
      </c>
      <c r="N1264">
        <v>4540</v>
      </c>
      <c r="O1264">
        <v>21.077065919999999</v>
      </c>
    </row>
    <row r="1265" spans="1:15" x14ac:dyDescent="0.35">
      <c r="A1265" t="s">
        <v>37</v>
      </c>
      <c r="B1265" t="s">
        <v>1703</v>
      </c>
      <c r="C1265" t="s">
        <v>72</v>
      </c>
      <c r="D1265" t="s">
        <v>18</v>
      </c>
      <c r="E1265">
        <v>64</v>
      </c>
      <c r="F1265" t="s">
        <v>18</v>
      </c>
      <c r="G1265">
        <v>6</v>
      </c>
      <c r="H1265" t="s">
        <v>19</v>
      </c>
      <c r="I1265" t="s">
        <v>20</v>
      </c>
      <c r="J1265" t="s">
        <v>1704</v>
      </c>
      <c r="K1265">
        <v>2.7</v>
      </c>
      <c r="L1265">
        <v>9290</v>
      </c>
      <c r="M1265">
        <v>9290</v>
      </c>
      <c r="N1265">
        <v>0</v>
      </c>
      <c r="O1265">
        <v>0</v>
      </c>
    </row>
    <row r="1266" spans="1:15" x14ac:dyDescent="0.35">
      <c r="A1266" t="s">
        <v>22</v>
      </c>
      <c r="B1266" t="s">
        <v>1705</v>
      </c>
      <c r="C1266" t="s">
        <v>35</v>
      </c>
      <c r="D1266" t="s">
        <v>39</v>
      </c>
      <c r="E1266">
        <v>4</v>
      </c>
      <c r="F1266" t="s">
        <v>39</v>
      </c>
      <c r="G1266">
        <v>4</v>
      </c>
      <c r="H1266" t="s">
        <v>19</v>
      </c>
      <c r="I1266" t="s">
        <v>20</v>
      </c>
      <c r="J1266" t="s">
        <v>1706</v>
      </c>
      <c r="K1266">
        <v>4.2</v>
      </c>
      <c r="L1266">
        <v>1332</v>
      </c>
      <c r="M1266">
        <v>1332</v>
      </c>
      <c r="N1266">
        <v>0</v>
      </c>
      <c r="O1266">
        <v>0</v>
      </c>
    </row>
    <row r="1267" spans="1:15" x14ac:dyDescent="0.35">
      <c r="A1267" t="s">
        <v>15</v>
      </c>
      <c r="B1267" t="s">
        <v>1707</v>
      </c>
      <c r="C1267" t="s">
        <v>666</v>
      </c>
      <c r="D1267" t="s">
        <v>18</v>
      </c>
      <c r="E1267">
        <v>128</v>
      </c>
      <c r="F1267" t="s">
        <v>18</v>
      </c>
      <c r="G1267">
        <v>6</v>
      </c>
      <c r="H1267" t="s">
        <v>19</v>
      </c>
      <c r="I1267" t="s">
        <v>20</v>
      </c>
      <c r="J1267" t="s">
        <v>1708</v>
      </c>
      <c r="K1267">
        <v>4.2</v>
      </c>
      <c r="L1267">
        <v>15499</v>
      </c>
      <c r="M1267">
        <v>15499</v>
      </c>
      <c r="N1267">
        <v>0</v>
      </c>
      <c r="O1267">
        <v>0</v>
      </c>
    </row>
    <row r="1268" spans="1:15" x14ac:dyDescent="0.35">
      <c r="A1268" t="s">
        <v>25</v>
      </c>
      <c r="B1268" t="s">
        <v>93</v>
      </c>
      <c r="C1268" t="s">
        <v>1277</v>
      </c>
      <c r="D1268" t="s">
        <v>18</v>
      </c>
      <c r="E1268">
        <v>32</v>
      </c>
      <c r="F1268" t="s">
        <v>18</v>
      </c>
      <c r="G1268">
        <v>3</v>
      </c>
      <c r="H1268" t="s">
        <v>19</v>
      </c>
      <c r="I1268" t="s">
        <v>20</v>
      </c>
      <c r="J1268" t="s">
        <v>95</v>
      </c>
      <c r="K1268">
        <v>4.3</v>
      </c>
      <c r="L1268">
        <v>8999</v>
      </c>
      <c r="M1268">
        <v>9999</v>
      </c>
      <c r="N1268">
        <v>1000</v>
      </c>
      <c r="O1268">
        <v>10.001000100000001</v>
      </c>
    </row>
    <row r="1269" spans="1:15" x14ac:dyDescent="0.35">
      <c r="A1269" t="s">
        <v>33</v>
      </c>
      <c r="B1269" t="s">
        <v>814</v>
      </c>
      <c r="C1269" t="s">
        <v>500</v>
      </c>
      <c r="D1269" t="s">
        <v>18</v>
      </c>
      <c r="E1269">
        <v>64</v>
      </c>
      <c r="F1269" t="s">
        <v>18</v>
      </c>
      <c r="G1269">
        <v>4</v>
      </c>
      <c r="H1269" t="s">
        <v>19</v>
      </c>
      <c r="I1269" t="s">
        <v>20</v>
      </c>
      <c r="J1269" t="s">
        <v>815</v>
      </c>
      <c r="K1269">
        <v>4.7</v>
      </c>
      <c r="L1269">
        <v>62999</v>
      </c>
      <c r="M1269">
        <v>89900</v>
      </c>
      <c r="N1269">
        <v>26901</v>
      </c>
      <c r="O1269">
        <v>29.923248050000002</v>
      </c>
    </row>
    <row r="1270" spans="1:15" x14ac:dyDescent="0.35">
      <c r="A1270" t="s">
        <v>25</v>
      </c>
      <c r="B1270">
        <v>6</v>
      </c>
      <c r="C1270" t="s">
        <v>663</v>
      </c>
      <c r="D1270" t="s">
        <v>18</v>
      </c>
      <c r="E1270">
        <v>64</v>
      </c>
      <c r="F1270" t="s">
        <v>18</v>
      </c>
      <c r="G1270">
        <v>6</v>
      </c>
      <c r="H1270" t="s">
        <v>19</v>
      </c>
      <c r="I1270" t="s">
        <v>20</v>
      </c>
      <c r="J1270" t="s">
        <v>664</v>
      </c>
      <c r="K1270">
        <v>4.4000000000000004</v>
      </c>
      <c r="L1270">
        <v>14999</v>
      </c>
      <c r="M1270">
        <v>17999</v>
      </c>
      <c r="N1270">
        <v>3000</v>
      </c>
      <c r="O1270">
        <v>16.667592639999999</v>
      </c>
    </row>
    <row r="1271" spans="1:15" x14ac:dyDescent="0.35">
      <c r="A1271" t="s">
        <v>60</v>
      </c>
      <c r="B1271" t="s">
        <v>289</v>
      </c>
      <c r="C1271" t="s">
        <v>72</v>
      </c>
      <c r="D1271" t="s">
        <v>18</v>
      </c>
      <c r="E1271">
        <v>64</v>
      </c>
      <c r="F1271" t="s">
        <v>18</v>
      </c>
      <c r="G1271">
        <v>6</v>
      </c>
      <c r="H1271" t="s">
        <v>19</v>
      </c>
      <c r="I1271" t="s">
        <v>20</v>
      </c>
      <c r="J1271" t="s">
        <v>290</v>
      </c>
      <c r="K1271">
        <v>4.3</v>
      </c>
      <c r="L1271">
        <v>22990</v>
      </c>
      <c r="M1271">
        <v>22990</v>
      </c>
      <c r="N1271">
        <v>0</v>
      </c>
      <c r="O1271">
        <v>0</v>
      </c>
    </row>
    <row r="1272" spans="1:15" x14ac:dyDescent="0.35">
      <c r="A1272" t="s">
        <v>33</v>
      </c>
      <c r="B1272" t="s">
        <v>259</v>
      </c>
      <c r="C1272" t="s">
        <v>730</v>
      </c>
      <c r="D1272" t="s">
        <v>18</v>
      </c>
      <c r="E1272">
        <v>128</v>
      </c>
      <c r="F1272" t="s">
        <v>18</v>
      </c>
      <c r="G1272">
        <v>64</v>
      </c>
      <c r="H1272" t="s">
        <v>19</v>
      </c>
      <c r="I1272" t="s">
        <v>20</v>
      </c>
      <c r="J1272" t="s">
        <v>260</v>
      </c>
      <c r="K1272">
        <v>4.5999999999999996</v>
      </c>
      <c r="L1272">
        <v>119900</v>
      </c>
      <c r="M1272">
        <v>119900</v>
      </c>
      <c r="N1272">
        <v>0</v>
      </c>
      <c r="O1272">
        <v>0</v>
      </c>
    </row>
    <row r="1273" spans="1:15" x14ac:dyDescent="0.35">
      <c r="A1273" t="s">
        <v>15</v>
      </c>
      <c r="B1273" t="s">
        <v>122</v>
      </c>
      <c r="C1273" t="s">
        <v>35</v>
      </c>
      <c r="D1273" t="s">
        <v>18</v>
      </c>
      <c r="E1273">
        <v>16</v>
      </c>
      <c r="F1273" t="s">
        <v>18</v>
      </c>
      <c r="G1273">
        <v>64</v>
      </c>
      <c r="H1273" t="s">
        <v>652</v>
      </c>
      <c r="I1273" t="s">
        <v>20</v>
      </c>
      <c r="J1273" t="s">
        <v>123</v>
      </c>
      <c r="K1273">
        <v>4.0999999999999996</v>
      </c>
      <c r="L1273">
        <v>1990</v>
      </c>
      <c r="M1273">
        <v>1990</v>
      </c>
      <c r="N1273">
        <v>0</v>
      </c>
      <c r="O1273">
        <v>0</v>
      </c>
    </row>
    <row r="1274" spans="1:15" x14ac:dyDescent="0.35">
      <c r="A1274" t="s">
        <v>22</v>
      </c>
      <c r="B1274" t="s">
        <v>1709</v>
      </c>
      <c r="C1274" t="s">
        <v>35</v>
      </c>
      <c r="D1274" t="s">
        <v>39</v>
      </c>
      <c r="E1274">
        <v>4</v>
      </c>
      <c r="F1274" t="s">
        <v>39</v>
      </c>
      <c r="G1274">
        <v>4</v>
      </c>
      <c r="H1274" t="s">
        <v>19</v>
      </c>
      <c r="I1274" t="s">
        <v>20</v>
      </c>
      <c r="J1274" t="s">
        <v>1710</v>
      </c>
      <c r="K1274">
        <v>4.0999999999999996</v>
      </c>
      <c r="L1274">
        <v>2533</v>
      </c>
      <c r="M1274">
        <v>2643</v>
      </c>
      <c r="N1274">
        <v>110</v>
      </c>
      <c r="O1274">
        <v>4.161937193</v>
      </c>
    </row>
    <row r="1275" spans="1:15" x14ac:dyDescent="0.35">
      <c r="A1275" t="s">
        <v>64</v>
      </c>
      <c r="B1275" t="s">
        <v>1711</v>
      </c>
      <c r="C1275" t="s">
        <v>1712</v>
      </c>
      <c r="D1275" t="s">
        <v>18</v>
      </c>
      <c r="E1275">
        <v>256</v>
      </c>
      <c r="F1275" t="s">
        <v>18</v>
      </c>
      <c r="G1275">
        <v>8</v>
      </c>
      <c r="H1275" t="s">
        <v>19</v>
      </c>
      <c r="I1275" t="s">
        <v>20</v>
      </c>
      <c r="J1275" t="s">
        <v>1713</v>
      </c>
      <c r="K1275">
        <v>4.5</v>
      </c>
      <c r="L1275">
        <v>49990</v>
      </c>
      <c r="M1275">
        <v>54990</v>
      </c>
      <c r="N1275">
        <v>5000</v>
      </c>
      <c r="O1275">
        <v>9.0925622839999996</v>
      </c>
    </row>
    <row r="1276" spans="1:15" x14ac:dyDescent="0.35">
      <c r="A1276" t="s">
        <v>82</v>
      </c>
      <c r="B1276" t="s">
        <v>1714</v>
      </c>
      <c r="C1276" t="s">
        <v>1715</v>
      </c>
      <c r="D1276" t="s">
        <v>18</v>
      </c>
      <c r="E1276">
        <v>16</v>
      </c>
      <c r="F1276" t="s">
        <v>18</v>
      </c>
      <c r="G1276">
        <v>2</v>
      </c>
      <c r="H1276" t="s">
        <v>19</v>
      </c>
      <c r="I1276" t="s">
        <v>20</v>
      </c>
      <c r="J1276" t="s">
        <v>1716</v>
      </c>
      <c r="K1276">
        <v>4.2</v>
      </c>
      <c r="L1276">
        <v>23999</v>
      </c>
      <c r="M1276">
        <v>23999</v>
      </c>
      <c r="N1276">
        <v>0</v>
      </c>
      <c r="O1276">
        <v>0</v>
      </c>
    </row>
    <row r="1277" spans="1:15" x14ac:dyDescent="0.35">
      <c r="A1277" t="s">
        <v>15</v>
      </c>
      <c r="B1277" t="s">
        <v>1717</v>
      </c>
      <c r="C1277" t="s">
        <v>1718</v>
      </c>
      <c r="D1277" t="s">
        <v>18</v>
      </c>
      <c r="E1277">
        <v>128</v>
      </c>
      <c r="F1277" t="s">
        <v>18</v>
      </c>
      <c r="G1277">
        <v>8</v>
      </c>
      <c r="H1277" t="s">
        <v>19</v>
      </c>
      <c r="I1277" t="s">
        <v>20</v>
      </c>
      <c r="J1277" t="s">
        <v>1719</v>
      </c>
      <c r="K1277">
        <v>0</v>
      </c>
      <c r="L1277">
        <v>24999</v>
      </c>
      <c r="M1277">
        <v>24999</v>
      </c>
      <c r="N1277">
        <v>0</v>
      </c>
      <c r="O1277">
        <v>0</v>
      </c>
    </row>
    <row r="1278" spans="1:15" x14ac:dyDescent="0.35">
      <c r="A1278" t="s">
        <v>50</v>
      </c>
      <c r="B1278" t="s">
        <v>479</v>
      </c>
      <c r="C1278" t="s">
        <v>756</v>
      </c>
      <c r="D1278" t="s">
        <v>18</v>
      </c>
      <c r="E1278">
        <v>128</v>
      </c>
      <c r="F1278" t="s">
        <v>18</v>
      </c>
      <c r="G1278">
        <v>6</v>
      </c>
      <c r="H1278" t="s">
        <v>19</v>
      </c>
      <c r="I1278" t="s">
        <v>20</v>
      </c>
      <c r="J1278" t="s">
        <v>481</v>
      </c>
      <c r="K1278">
        <v>4.2</v>
      </c>
      <c r="L1278">
        <v>21999</v>
      </c>
      <c r="M1278">
        <v>24999</v>
      </c>
      <c r="N1278">
        <v>3000</v>
      </c>
      <c r="O1278">
        <v>12.000480019999999</v>
      </c>
    </row>
    <row r="1279" spans="1:15" x14ac:dyDescent="0.35">
      <c r="A1279" t="s">
        <v>33</v>
      </c>
      <c r="B1279" t="s">
        <v>814</v>
      </c>
      <c r="C1279" t="s">
        <v>163</v>
      </c>
      <c r="D1279" t="s">
        <v>18</v>
      </c>
      <c r="E1279">
        <v>256</v>
      </c>
      <c r="F1279" t="s">
        <v>18</v>
      </c>
      <c r="G1279">
        <v>4</v>
      </c>
      <c r="H1279" t="s">
        <v>19</v>
      </c>
      <c r="I1279" t="s">
        <v>20</v>
      </c>
      <c r="J1279" t="s">
        <v>815</v>
      </c>
      <c r="K1279">
        <v>4.7</v>
      </c>
      <c r="L1279">
        <v>76999</v>
      </c>
      <c r="M1279">
        <v>103900</v>
      </c>
      <c r="N1279">
        <v>26901</v>
      </c>
      <c r="O1279">
        <v>25.891241579999999</v>
      </c>
    </row>
    <row r="1280" spans="1:15" x14ac:dyDescent="0.35">
      <c r="A1280" t="s">
        <v>15</v>
      </c>
      <c r="B1280" t="s">
        <v>1720</v>
      </c>
      <c r="C1280" t="s">
        <v>88</v>
      </c>
      <c r="D1280" t="s">
        <v>18</v>
      </c>
      <c r="E1280">
        <v>16</v>
      </c>
      <c r="F1280" t="s">
        <v>18</v>
      </c>
      <c r="G1280">
        <v>2</v>
      </c>
      <c r="H1280" t="s">
        <v>19</v>
      </c>
      <c r="I1280" t="s">
        <v>20</v>
      </c>
      <c r="J1280" t="s">
        <v>1721</v>
      </c>
      <c r="K1280">
        <v>4.3</v>
      </c>
      <c r="L1280">
        <v>12999</v>
      </c>
      <c r="M1280">
        <v>12999</v>
      </c>
      <c r="N1280">
        <v>0</v>
      </c>
      <c r="O1280">
        <v>0</v>
      </c>
    </row>
    <row r="1281" spans="1:15" x14ac:dyDescent="0.35">
      <c r="A1281" t="s">
        <v>25</v>
      </c>
      <c r="B1281" t="s">
        <v>177</v>
      </c>
      <c r="C1281" t="s">
        <v>1722</v>
      </c>
      <c r="D1281" t="s">
        <v>18</v>
      </c>
      <c r="E1281">
        <v>128</v>
      </c>
      <c r="F1281" t="s">
        <v>18</v>
      </c>
      <c r="G1281">
        <v>4</v>
      </c>
      <c r="H1281" t="s">
        <v>19</v>
      </c>
      <c r="I1281" t="s">
        <v>20</v>
      </c>
      <c r="J1281" t="s">
        <v>179</v>
      </c>
      <c r="K1281">
        <v>4.3</v>
      </c>
      <c r="L1281">
        <v>14999</v>
      </c>
      <c r="M1281">
        <v>14999</v>
      </c>
      <c r="N1281">
        <v>0</v>
      </c>
      <c r="O1281">
        <v>0</v>
      </c>
    </row>
    <row r="1282" spans="1:15" x14ac:dyDescent="0.35">
      <c r="A1282" t="s">
        <v>33</v>
      </c>
      <c r="B1282" t="s">
        <v>342</v>
      </c>
      <c r="C1282" t="s">
        <v>407</v>
      </c>
      <c r="D1282" t="s">
        <v>18</v>
      </c>
      <c r="E1282">
        <v>64</v>
      </c>
      <c r="F1282" t="s">
        <v>18</v>
      </c>
      <c r="G1282">
        <v>2</v>
      </c>
      <c r="H1282" t="s">
        <v>19</v>
      </c>
      <c r="I1282" t="s">
        <v>20</v>
      </c>
      <c r="J1282" t="s">
        <v>343</v>
      </c>
      <c r="K1282">
        <v>4.5</v>
      </c>
      <c r="L1282">
        <v>72000</v>
      </c>
      <c r="M1282">
        <v>72000</v>
      </c>
      <c r="N1282">
        <v>0</v>
      </c>
      <c r="O1282">
        <v>0</v>
      </c>
    </row>
    <row r="1283" spans="1:15" x14ac:dyDescent="0.35">
      <c r="A1283" t="s">
        <v>60</v>
      </c>
      <c r="B1283" t="s">
        <v>409</v>
      </c>
      <c r="C1283" t="s">
        <v>1067</v>
      </c>
      <c r="D1283" t="s">
        <v>18</v>
      </c>
      <c r="E1283">
        <v>128</v>
      </c>
      <c r="F1283" t="s">
        <v>18</v>
      </c>
      <c r="G1283">
        <v>8</v>
      </c>
      <c r="H1283" t="s">
        <v>19</v>
      </c>
      <c r="I1283" t="s">
        <v>20</v>
      </c>
      <c r="J1283" t="s">
        <v>411</v>
      </c>
      <c r="K1283">
        <v>4.3</v>
      </c>
      <c r="L1283">
        <v>22990</v>
      </c>
      <c r="M1283">
        <v>22990</v>
      </c>
      <c r="N1283">
        <v>0</v>
      </c>
      <c r="O1283">
        <v>0</v>
      </c>
    </row>
    <row r="1284" spans="1:15" x14ac:dyDescent="0.35">
      <c r="A1284" t="s">
        <v>50</v>
      </c>
      <c r="B1284" t="s">
        <v>1723</v>
      </c>
      <c r="C1284" t="s">
        <v>1724</v>
      </c>
      <c r="D1284" t="s">
        <v>18</v>
      </c>
      <c r="E1284">
        <v>128</v>
      </c>
      <c r="F1284" t="s">
        <v>18</v>
      </c>
      <c r="G1284">
        <v>6</v>
      </c>
      <c r="H1284" t="s">
        <v>19</v>
      </c>
      <c r="I1284" t="s">
        <v>20</v>
      </c>
      <c r="J1284" t="s">
        <v>1725</v>
      </c>
      <c r="K1284">
        <v>4.3</v>
      </c>
      <c r="L1284">
        <v>18887</v>
      </c>
      <c r="M1284">
        <v>19618</v>
      </c>
      <c r="N1284">
        <v>731</v>
      </c>
      <c r="O1284">
        <v>3.7261698440000002</v>
      </c>
    </row>
    <row r="1285" spans="1:15" x14ac:dyDescent="0.35">
      <c r="A1285" t="s">
        <v>74</v>
      </c>
      <c r="B1285" t="s">
        <v>1726</v>
      </c>
      <c r="C1285" t="s">
        <v>72</v>
      </c>
      <c r="D1285" t="s">
        <v>18</v>
      </c>
      <c r="E1285">
        <v>32</v>
      </c>
      <c r="F1285" t="s">
        <v>18</v>
      </c>
      <c r="G1285">
        <v>2</v>
      </c>
      <c r="H1285" t="s">
        <v>19</v>
      </c>
      <c r="I1285" t="s">
        <v>20</v>
      </c>
      <c r="J1285" t="s">
        <v>1727</v>
      </c>
      <c r="K1285">
        <v>3.7</v>
      </c>
      <c r="L1285">
        <v>17499</v>
      </c>
      <c r="M1285">
        <v>17499</v>
      </c>
      <c r="N1285">
        <v>0</v>
      </c>
      <c r="O1285">
        <v>0</v>
      </c>
    </row>
    <row r="1286" spans="1:15" x14ac:dyDescent="0.35">
      <c r="A1286" t="s">
        <v>25</v>
      </c>
      <c r="B1286" t="s">
        <v>26</v>
      </c>
      <c r="C1286" t="s">
        <v>387</v>
      </c>
      <c r="D1286" t="s">
        <v>18</v>
      </c>
      <c r="E1286">
        <v>32</v>
      </c>
      <c r="F1286" t="s">
        <v>18</v>
      </c>
      <c r="G1286">
        <v>3</v>
      </c>
      <c r="H1286" t="s">
        <v>19</v>
      </c>
      <c r="I1286" t="s">
        <v>20</v>
      </c>
      <c r="J1286" t="s">
        <v>28</v>
      </c>
      <c r="K1286">
        <v>4.4000000000000004</v>
      </c>
      <c r="L1286">
        <v>7499</v>
      </c>
      <c r="M1286">
        <v>8999</v>
      </c>
      <c r="N1286">
        <v>1500</v>
      </c>
      <c r="O1286">
        <v>16.668518720000002</v>
      </c>
    </row>
    <row r="1287" spans="1:15" x14ac:dyDescent="0.35">
      <c r="A1287" t="s">
        <v>33</v>
      </c>
      <c r="B1287" t="s">
        <v>560</v>
      </c>
      <c r="C1287" t="s">
        <v>163</v>
      </c>
      <c r="D1287" t="s">
        <v>698</v>
      </c>
      <c r="E1287">
        <v>1</v>
      </c>
      <c r="F1287" t="s">
        <v>18</v>
      </c>
      <c r="G1287">
        <v>6</v>
      </c>
      <c r="H1287" t="s">
        <v>19</v>
      </c>
      <c r="I1287" t="s">
        <v>20</v>
      </c>
      <c r="J1287" t="s">
        <v>561</v>
      </c>
      <c r="K1287">
        <v>0</v>
      </c>
      <c r="L1287">
        <v>179900</v>
      </c>
      <c r="M1287">
        <v>179900</v>
      </c>
      <c r="N1287">
        <v>0</v>
      </c>
      <c r="O1287">
        <v>0</v>
      </c>
    </row>
    <row r="1288" spans="1:15" x14ac:dyDescent="0.35">
      <c r="A1288" t="s">
        <v>15</v>
      </c>
      <c r="B1288" t="s">
        <v>340</v>
      </c>
      <c r="C1288" t="s">
        <v>35</v>
      </c>
      <c r="D1288" t="s">
        <v>18</v>
      </c>
      <c r="E1288">
        <v>32</v>
      </c>
      <c r="F1288" t="s">
        <v>18</v>
      </c>
      <c r="G1288">
        <v>3</v>
      </c>
      <c r="H1288" t="s">
        <v>19</v>
      </c>
      <c r="I1288" t="s">
        <v>20</v>
      </c>
      <c r="J1288" t="s">
        <v>341</v>
      </c>
      <c r="K1288">
        <v>4.3</v>
      </c>
      <c r="L1288">
        <v>13500</v>
      </c>
      <c r="M1288">
        <v>13500</v>
      </c>
      <c r="N1288">
        <v>0</v>
      </c>
      <c r="O1288">
        <v>0</v>
      </c>
    </row>
    <row r="1289" spans="1:15" x14ac:dyDescent="0.35">
      <c r="A1289" t="s">
        <v>50</v>
      </c>
      <c r="B1289" t="s">
        <v>235</v>
      </c>
      <c r="C1289" t="s">
        <v>959</v>
      </c>
      <c r="D1289" t="s">
        <v>18</v>
      </c>
      <c r="E1289">
        <v>128</v>
      </c>
      <c r="F1289" t="s">
        <v>18</v>
      </c>
      <c r="G1289">
        <v>8</v>
      </c>
      <c r="H1289" t="s">
        <v>19</v>
      </c>
      <c r="I1289" t="s">
        <v>20</v>
      </c>
      <c r="J1289" t="s">
        <v>237</v>
      </c>
      <c r="K1289">
        <v>4.3</v>
      </c>
      <c r="L1289">
        <v>28999</v>
      </c>
      <c r="M1289">
        <v>33999</v>
      </c>
      <c r="N1289">
        <v>5000</v>
      </c>
      <c r="O1289">
        <v>14.70631489</v>
      </c>
    </row>
    <row r="1290" spans="1:15" x14ac:dyDescent="0.35">
      <c r="A1290" t="s">
        <v>60</v>
      </c>
      <c r="B1290" t="s">
        <v>439</v>
      </c>
      <c r="C1290" t="s">
        <v>829</v>
      </c>
      <c r="D1290" t="s">
        <v>18</v>
      </c>
      <c r="E1290">
        <v>128</v>
      </c>
      <c r="F1290" t="s">
        <v>18</v>
      </c>
      <c r="G1290">
        <v>4</v>
      </c>
      <c r="H1290" t="s">
        <v>19</v>
      </c>
      <c r="I1290" t="s">
        <v>20</v>
      </c>
      <c r="J1290" t="s">
        <v>441</v>
      </c>
      <c r="K1290">
        <v>4.3</v>
      </c>
      <c r="L1290">
        <v>15990</v>
      </c>
      <c r="M1290">
        <v>15990</v>
      </c>
      <c r="N1290">
        <v>0</v>
      </c>
      <c r="O1290">
        <v>0</v>
      </c>
    </row>
    <row r="1291" spans="1:15" x14ac:dyDescent="0.35">
      <c r="A1291" t="s">
        <v>15</v>
      </c>
      <c r="B1291" t="s">
        <v>1728</v>
      </c>
      <c r="C1291" t="s">
        <v>1729</v>
      </c>
      <c r="D1291" t="s">
        <v>18</v>
      </c>
      <c r="E1291">
        <v>128</v>
      </c>
      <c r="F1291" t="s">
        <v>18</v>
      </c>
      <c r="G1291">
        <v>8</v>
      </c>
      <c r="H1291" t="s">
        <v>19</v>
      </c>
      <c r="I1291" t="s">
        <v>20</v>
      </c>
      <c r="J1291" t="s">
        <v>1730</v>
      </c>
      <c r="K1291">
        <v>4.4000000000000004</v>
      </c>
      <c r="L1291">
        <v>27499</v>
      </c>
      <c r="M1291">
        <v>34999</v>
      </c>
      <c r="N1291">
        <v>7500</v>
      </c>
      <c r="O1291">
        <v>21.429183689999999</v>
      </c>
    </row>
    <row r="1292" spans="1:15" x14ac:dyDescent="0.35">
      <c r="A1292" t="s">
        <v>60</v>
      </c>
      <c r="B1292" t="s">
        <v>303</v>
      </c>
      <c r="C1292" t="s">
        <v>304</v>
      </c>
      <c r="D1292" t="s">
        <v>18</v>
      </c>
      <c r="E1292">
        <v>64</v>
      </c>
      <c r="F1292" t="s">
        <v>18</v>
      </c>
      <c r="G1292">
        <v>3</v>
      </c>
      <c r="H1292" t="s">
        <v>19</v>
      </c>
      <c r="I1292" t="s">
        <v>20</v>
      </c>
      <c r="J1292" t="s">
        <v>305</v>
      </c>
      <c r="K1292">
        <v>4.3</v>
      </c>
      <c r="L1292">
        <v>10990</v>
      </c>
      <c r="M1292">
        <v>16990</v>
      </c>
      <c r="N1292">
        <v>6000</v>
      </c>
      <c r="O1292">
        <v>35.314891109999998</v>
      </c>
    </row>
    <row r="1293" spans="1:15" x14ac:dyDescent="0.35">
      <c r="A1293" t="s">
        <v>37</v>
      </c>
      <c r="B1293" t="s">
        <v>512</v>
      </c>
      <c r="C1293" t="s">
        <v>72</v>
      </c>
      <c r="D1293" t="s">
        <v>18</v>
      </c>
      <c r="E1293">
        <v>32</v>
      </c>
      <c r="F1293" t="s">
        <v>18</v>
      </c>
      <c r="G1293">
        <v>3</v>
      </c>
      <c r="H1293" t="s">
        <v>19</v>
      </c>
      <c r="I1293" t="s">
        <v>20</v>
      </c>
      <c r="J1293" t="s">
        <v>513</v>
      </c>
      <c r="K1293">
        <v>3.9</v>
      </c>
      <c r="L1293">
        <v>5999</v>
      </c>
      <c r="M1293">
        <v>5999</v>
      </c>
      <c r="N1293">
        <v>0</v>
      </c>
      <c r="O1293">
        <v>0</v>
      </c>
    </row>
    <row r="1294" spans="1:15" x14ac:dyDescent="0.35">
      <c r="A1294" t="s">
        <v>37</v>
      </c>
      <c r="B1294" t="s">
        <v>897</v>
      </c>
      <c r="C1294" t="s">
        <v>88</v>
      </c>
      <c r="D1294" t="s">
        <v>18</v>
      </c>
      <c r="E1294">
        <v>16</v>
      </c>
      <c r="F1294" t="s">
        <v>18</v>
      </c>
      <c r="G1294">
        <v>2</v>
      </c>
      <c r="H1294" t="s">
        <v>19</v>
      </c>
      <c r="I1294" t="s">
        <v>20</v>
      </c>
      <c r="J1294" t="s">
        <v>898</v>
      </c>
      <c r="K1294">
        <v>4.0999999999999996</v>
      </c>
      <c r="L1294">
        <v>15999</v>
      </c>
      <c r="M1294">
        <v>15999</v>
      </c>
      <c r="N1294">
        <v>0</v>
      </c>
      <c r="O1294">
        <v>0</v>
      </c>
    </row>
    <row r="1295" spans="1:15" x14ac:dyDescent="0.35">
      <c r="A1295" t="s">
        <v>15</v>
      </c>
      <c r="B1295" t="s">
        <v>787</v>
      </c>
      <c r="C1295" t="s">
        <v>1071</v>
      </c>
      <c r="D1295" t="s">
        <v>18</v>
      </c>
      <c r="E1295">
        <v>128</v>
      </c>
      <c r="F1295" t="s">
        <v>18</v>
      </c>
      <c r="G1295">
        <v>6</v>
      </c>
      <c r="H1295" t="s">
        <v>19</v>
      </c>
      <c r="I1295" t="s">
        <v>20</v>
      </c>
      <c r="J1295" t="s">
        <v>789</v>
      </c>
      <c r="K1295">
        <v>4.0999999999999996</v>
      </c>
      <c r="L1295">
        <v>21700</v>
      </c>
      <c r="M1295">
        <v>21700</v>
      </c>
      <c r="N1295">
        <v>0</v>
      </c>
      <c r="O1295">
        <v>0</v>
      </c>
    </row>
    <row r="1296" spans="1:15" x14ac:dyDescent="0.35">
      <c r="A1296" t="s">
        <v>33</v>
      </c>
      <c r="B1296" t="s">
        <v>162</v>
      </c>
      <c r="C1296" t="s">
        <v>500</v>
      </c>
      <c r="D1296" t="s">
        <v>18</v>
      </c>
      <c r="E1296">
        <v>256</v>
      </c>
      <c r="F1296" t="s">
        <v>18</v>
      </c>
      <c r="G1296">
        <v>2</v>
      </c>
      <c r="H1296" t="s">
        <v>19</v>
      </c>
      <c r="I1296" t="s">
        <v>20</v>
      </c>
      <c r="J1296" t="s">
        <v>164</v>
      </c>
      <c r="K1296">
        <v>4.5</v>
      </c>
      <c r="L1296">
        <v>77000</v>
      </c>
      <c r="M1296">
        <v>77000</v>
      </c>
      <c r="N1296">
        <v>0</v>
      </c>
      <c r="O1296">
        <v>0</v>
      </c>
    </row>
    <row r="1297" spans="1:15" x14ac:dyDescent="0.35">
      <c r="A1297" t="s">
        <v>82</v>
      </c>
      <c r="B1297" t="s">
        <v>1731</v>
      </c>
      <c r="C1297" t="s">
        <v>1732</v>
      </c>
      <c r="D1297" t="s">
        <v>18</v>
      </c>
      <c r="E1297">
        <v>256</v>
      </c>
      <c r="F1297" t="s">
        <v>18</v>
      </c>
      <c r="G1297">
        <v>12</v>
      </c>
      <c r="H1297" t="s">
        <v>19</v>
      </c>
      <c r="I1297" t="s">
        <v>20</v>
      </c>
      <c r="J1297" t="s">
        <v>1733</v>
      </c>
      <c r="K1297">
        <v>4.0999999999999996</v>
      </c>
      <c r="L1297">
        <v>64999</v>
      </c>
      <c r="M1297">
        <v>89999</v>
      </c>
      <c r="N1297">
        <v>25000</v>
      </c>
      <c r="O1297">
        <v>27.778086420000001</v>
      </c>
    </row>
    <row r="1298" spans="1:15" x14ac:dyDescent="0.35">
      <c r="A1298" t="s">
        <v>78</v>
      </c>
      <c r="B1298" t="s">
        <v>1534</v>
      </c>
      <c r="C1298" t="s">
        <v>35</v>
      </c>
      <c r="D1298" t="s">
        <v>18</v>
      </c>
      <c r="E1298">
        <v>32</v>
      </c>
      <c r="F1298" t="s">
        <v>18</v>
      </c>
      <c r="G1298">
        <v>3</v>
      </c>
      <c r="H1298" t="s">
        <v>19</v>
      </c>
      <c r="I1298" t="s">
        <v>20</v>
      </c>
      <c r="J1298" t="s">
        <v>1535</v>
      </c>
      <c r="K1298">
        <v>4.2</v>
      </c>
      <c r="L1298">
        <v>9599</v>
      </c>
      <c r="M1298">
        <v>9599</v>
      </c>
      <c r="N1298">
        <v>0</v>
      </c>
      <c r="O1298">
        <v>0</v>
      </c>
    </row>
    <row r="1299" spans="1:15" x14ac:dyDescent="0.35">
      <c r="A1299" t="s">
        <v>33</v>
      </c>
      <c r="B1299" t="s">
        <v>398</v>
      </c>
      <c r="C1299" t="s">
        <v>163</v>
      </c>
      <c r="D1299" t="s">
        <v>18</v>
      </c>
      <c r="E1299">
        <v>512</v>
      </c>
      <c r="F1299" t="s">
        <v>18</v>
      </c>
      <c r="G1299">
        <v>4</v>
      </c>
      <c r="H1299" t="s">
        <v>19</v>
      </c>
      <c r="I1299" t="s">
        <v>20</v>
      </c>
      <c r="J1299" t="s">
        <v>399</v>
      </c>
      <c r="K1299">
        <v>4.7</v>
      </c>
      <c r="L1299">
        <v>159900</v>
      </c>
      <c r="M1299">
        <v>159900</v>
      </c>
      <c r="N1299">
        <v>0</v>
      </c>
      <c r="O1299">
        <v>0</v>
      </c>
    </row>
    <row r="1300" spans="1:15" x14ac:dyDescent="0.35">
      <c r="A1300" t="s">
        <v>25</v>
      </c>
      <c r="B1300">
        <v>3</v>
      </c>
      <c r="C1300" t="s">
        <v>35</v>
      </c>
      <c r="D1300" t="s">
        <v>18</v>
      </c>
      <c r="E1300">
        <v>32</v>
      </c>
      <c r="F1300" t="s">
        <v>18</v>
      </c>
      <c r="G1300">
        <v>3</v>
      </c>
      <c r="H1300" t="s">
        <v>19</v>
      </c>
      <c r="I1300" t="s">
        <v>20</v>
      </c>
      <c r="J1300" t="s">
        <v>1205</v>
      </c>
      <c r="K1300">
        <v>4.5</v>
      </c>
      <c r="L1300">
        <v>8499</v>
      </c>
      <c r="M1300">
        <v>10999</v>
      </c>
      <c r="N1300">
        <v>2500</v>
      </c>
      <c r="O1300">
        <v>22.729339029999998</v>
      </c>
    </row>
    <row r="1301" spans="1:15" x14ac:dyDescent="0.35">
      <c r="A1301" t="s">
        <v>22</v>
      </c>
      <c r="B1301">
        <v>6310</v>
      </c>
      <c r="C1301" t="s">
        <v>35</v>
      </c>
      <c r="D1301" t="s">
        <v>39</v>
      </c>
      <c r="E1301">
        <v>8</v>
      </c>
      <c r="F1301" t="s">
        <v>39</v>
      </c>
      <c r="G1301">
        <v>16</v>
      </c>
      <c r="H1301" t="s">
        <v>19</v>
      </c>
      <c r="I1301" t="s">
        <v>20</v>
      </c>
      <c r="J1301" t="s">
        <v>930</v>
      </c>
      <c r="K1301">
        <v>0</v>
      </c>
      <c r="L1301">
        <v>4049</v>
      </c>
      <c r="M1301">
        <v>4049</v>
      </c>
      <c r="N1301">
        <v>0</v>
      </c>
      <c r="O1301">
        <v>0</v>
      </c>
    </row>
    <row r="1302" spans="1:15" x14ac:dyDescent="0.35">
      <c r="A1302" t="s">
        <v>324</v>
      </c>
      <c r="B1302" t="s">
        <v>1734</v>
      </c>
      <c r="C1302" t="s">
        <v>1315</v>
      </c>
      <c r="D1302" t="s">
        <v>18</v>
      </c>
      <c r="E1302">
        <v>64</v>
      </c>
      <c r="F1302" t="s">
        <v>18</v>
      </c>
      <c r="G1302">
        <v>6</v>
      </c>
      <c r="H1302" t="s">
        <v>19</v>
      </c>
      <c r="I1302" t="s">
        <v>20</v>
      </c>
      <c r="J1302" t="s">
        <v>1735</v>
      </c>
      <c r="K1302">
        <v>4.4000000000000004</v>
      </c>
      <c r="L1302">
        <v>14999</v>
      </c>
      <c r="M1302">
        <v>17999</v>
      </c>
      <c r="N1302">
        <v>3000</v>
      </c>
      <c r="O1302">
        <v>16.667592639999999</v>
      </c>
    </row>
    <row r="1303" spans="1:15" x14ac:dyDescent="0.35">
      <c r="A1303" t="s">
        <v>74</v>
      </c>
      <c r="B1303" t="s">
        <v>1736</v>
      </c>
      <c r="C1303" t="s">
        <v>84</v>
      </c>
      <c r="D1303" t="s">
        <v>18</v>
      </c>
      <c r="E1303">
        <v>32</v>
      </c>
      <c r="F1303" t="s">
        <v>18</v>
      </c>
      <c r="G1303">
        <v>4</v>
      </c>
      <c r="H1303" t="s">
        <v>19</v>
      </c>
      <c r="I1303" t="s">
        <v>20</v>
      </c>
      <c r="J1303" t="s">
        <v>1737</v>
      </c>
      <c r="K1303">
        <v>4</v>
      </c>
      <c r="L1303">
        <v>8999</v>
      </c>
      <c r="M1303">
        <v>8999</v>
      </c>
      <c r="N1303">
        <v>0</v>
      </c>
      <c r="O1303">
        <v>0</v>
      </c>
    </row>
    <row r="1304" spans="1:15" x14ac:dyDescent="0.35">
      <c r="A1304" t="s">
        <v>137</v>
      </c>
      <c r="B1304" t="s">
        <v>1054</v>
      </c>
      <c r="C1304" t="s">
        <v>589</v>
      </c>
      <c r="D1304" t="s">
        <v>18</v>
      </c>
      <c r="E1304">
        <v>16</v>
      </c>
      <c r="F1304" t="s">
        <v>18</v>
      </c>
      <c r="G1304">
        <v>2</v>
      </c>
      <c r="H1304" t="s">
        <v>19</v>
      </c>
      <c r="I1304" t="s">
        <v>20</v>
      </c>
      <c r="J1304" t="s">
        <v>1055</v>
      </c>
      <c r="K1304">
        <v>4.3</v>
      </c>
      <c r="L1304">
        <v>25990</v>
      </c>
      <c r="M1304">
        <v>25990</v>
      </c>
      <c r="N1304">
        <v>0</v>
      </c>
      <c r="O1304">
        <v>0</v>
      </c>
    </row>
    <row r="1305" spans="1:15" x14ac:dyDescent="0.35">
      <c r="A1305" t="s">
        <v>25</v>
      </c>
      <c r="B1305" t="s">
        <v>941</v>
      </c>
      <c r="C1305" t="s">
        <v>1503</v>
      </c>
      <c r="D1305" t="s">
        <v>18</v>
      </c>
      <c r="E1305">
        <v>32</v>
      </c>
      <c r="F1305" t="s">
        <v>18</v>
      </c>
      <c r="G1305">
        <v>3</v>
      </c>
      <c r="H1305" t="s">
        <v>19</v>
      </c>
      <c r="I1305" t="s">
        <v>20</v>
      </c>
      <c r="J1305" t="s">
        <v>942</v>
      </c>
      <c r="K1305">
        <v>4.4000000000000004</v>
      </c>
      <c r="L1305">
        <v>8999</v>
      </c>
      <c r="M1305">
        <v>10999</v>
      </c>
      <c r="N1305">
        <v>2000</v>
      </c>
      <c r="O1305">
        <v>18.183471220000001</v>
      </c>
    </row>
    <row r="1306" spans="1:15" x14ac:dyDescent="0.35">
      <c r="A1306" t="s">
        <v>15</v>
      </c>
      <c r="B1306" t="s">
        <v>1613</v>
      </c>
      <c r="C1306" t="s">
        <v>88</v>
      </c>
      <c r="D1306" t="s">
        <v>18</v>
      </c>
      <c r="E1306">
        <v>8</v>
      </c>
      <c r="F1306" t="s">
        <v>18</v>
      </c>
      <c r="G1306">
        <v>1</v>
      </c>
      <c r="H1306" t="s">
        <v>19</v>
      </c>
      <c r="I1306" t="s">
        <v>20</v>
      </c>
      <c r="J1306" t="s">
        <v>1614</v>
      </c>
      <c r="K1306">
        <v>4</v>
      </c>
      <c r="L1306">
        <v>5999</v>
      </c>
      <c r="M1306">
        <v>5999</v>
      </c>
      <c r="N1306">
        <v>0</v>
      </c>
      <c r="O1306">
        <v>0</v>
      </c>
    </row>
    <row r="1307" spans="1:15" x14ac:dyDescent="0.35">
      <c r="A1307" t="s">
        <v>15</v>
      </c>
      <c r="B1307" t="s">
        <v>1728</v>
      </c>
      <c r="C1307" t="s">
        <v>1738</v>
      </c>
      <c r="D1307" t="s">
        <v>18</v>
      </c>
      <c r="E1307">
        <v>128</v>
      </c>
      <c r="F1307" t="s">
        <v>18</v>
      </c>
      <c r="G1307">
        <v>8</v>
      </c>
      <c r="H1307" t="s">
        <v>19</v>
      </c>
      <c r="I1307" t="s">
        <v>20</v>
      </c>
      <c r="J1307" t="s">
        <v>1730</v>
      </c>
      <c r="K1307">
        <v>4.4000000000000004</v>
      </c>
      <c r="L1307">
        <v>27499</v>
      </c>
      <c r="M1307">
        <v>34999</v>
      </c>
      <c r="N1307">
        <v>7500</v>
      </c>
      <c r="O1307">
        <v>21.429183689999999</v>
      </c>
    </row>
    <row r="1308" spans="1:15" x14ac:dyDescent="0.35">
      <c r="A1308" t="s">
        <v>185</v>
      </c>
      <c r="B1308" t="s">
        <v>1739</v>
      </c>
      <c r="C1308" t="s">
        <v>1168</v>
      </c>
      <c r="D1308" t="s">
        <v>18</v>
      </c>
      <c r="E1308">
        <v>128</v>
      </c>
      <c r="F1308" t="s">
        <v>18</v>
      </c>
      <c r="G1308">
        <v>6</v>
      </c>
      <c r="H1308" t="s">
        <v>19</v>
      </c>
      <c r="I1308" t="s">
        <v>20</v>
      </c>
      <c r="J1308" t="s">
        <v>1740</v>
      </c>
      <c r="K1308">
        <v>4.4000000000000004</v>
      </c>
      <c r="L1308">
        <v>60000</v>
      </c>
      <c r="M1308">
        <v>60000</v>
      </c>
      <c r="N1308">
        <v>0</v>
      </c>
      <c r="O1308">
        <v>0</v>
      </c>
    </row>
    <row r="1309" spans="1:15" x14ac:dyDescent="0.35">
      <c r="A1309" t="s">
        <v>185</v>
      </c>
      <c r="B1309" t="s">
        <v>1361</v>
      </c>
      <c r="C1309" t="s">
        <v>1741</v>
      </c>
      <c r="D1309" t="s">
        <v>18</v>
      </c>
      <c r="E1309">
        <v>64</v>
      </c>
      <c r="F1309" t="s">
        <v>18</v>
      </c>
      <c r="G1309">
        <v>4</v>
      </c>
      <c r="H1309" t="s">
        <v>19</v>
      </c>
      <c r="I1309" t="s">
        <v>20</v>
      </c>
      <c r="J1309" t="s">
        <v>1362</v>
      </c>
      <c r="K1309">
        <v>3.8</v>
      </c>
      <c r="L1309">
        <v>14999</v>
      </c>
      <c r="M1309">
        <v>14999</v>
      </c>
      <c r="N1309">
        <v>0</v>
      </c>
      <c r="O1309">
        <v>0</v>
      </c>
    </row>
    <row r="1310" spans="1:15" x14ac:dyDescent="0.35">
      <c r="A1310" t="s">
        <v>25</v>
      </c>
      <c r="B1310" t="s">
        <v>189</v>
      </c>
      <c r="C1310" t="s">
        <v>649</v>
      </c>
      <c r="D1310" t="s">
        <v>18</v>
      </c>
      <c r="E1310">
        <v>32</v>
      </c>
      <c r="F1310" t="s">
        <v>18</v>
      </c>
      <c r="G1310">
        <v>3</v>
      </c>
      <c r="H1310" t="s">
        <v>19</v>
      </c>
      <c r="I1310" t="s">
        <v>20</v>
      </c>
      <c r="J1310" t="s">
        <v>191</v>
      </c>
      <c r="K1310">
        <v>4.3</v>
      </c>
      <c r="L1310">
        <v>8499</v>
      </c>
      <c r="M1310">
        <v>10999</v>
      </c>
      <c r="N1310">
        <v>2500</v>
      </c>
      <c r="O1310">
        <v>22.729339029999998</v>
      </c>
    </row>
    <row r="1311" spans="1:15" x14ac:dyDescent="0.35">
      <c r="A1311" t="s">
        <v>185</v>
      </c>
      <c r="B1311" t="s">
        <v>1742</v>
      </c>
      <c r="C1311" t="s">
        <v>88</v>
      </c>
      <c r="D1311" t="s">
        <v>18</v>
      </c>
      <c r="E1311">
        <v>16</v>
      </c>
      <c r="F1311" t="s">
        <v>18</v>
      </c>
      <c r="G1311">
        <v>2</v>
      </c>
      <c r="H1311" t="s">
        <v>19</v>
      </c>
      <c r="I1311" t="s">
        <v>20</v>
      </c>
      <c r="J1311" t="s">
        <v>1743</v>
      </c>
      <c r="K1311">
        <v>4.5</v>
      </c>
      <c r="L1311">
        <v>26299</v>
      </c>
      <c r="M1311">
        <v>26299</v>
      </c>
      <c r="N1311">
        <v>0</v>
      </c>
      <c r="O1311">
        <v>0</v>
      </c>
    </row>
    <row r="1312" spans="1:15" x14ac:dyDescent="0.35">
      <c r="A1312" t="s">
        <v>324</v>
      </c>
      <c r="B1312" t="s">
        <v>325</v>
      </c>
      <c r="C1312" t="s">
        <v>1315</v>
      </c>
      <c r="D1312" t="s">
        <v>18</v>
      </c>
      <c r="E1312">
        <v>64</v>
      </c>
      <c r="F1312" t="s">
        <v>18</v>
      </c>
      <c r="G1312">
        <v>6</v>
      </c>
      <c r="H1312" t="s">
        <v>19</v>
      </c>
      <c r="I1312" t="s">
        <v>20</v>
      </c>
      <c r="J1312" t="s">
        <v>327</v>
      </c>
      <c r="K1312">
        <v>4.3</v>
      </c>
      <c r="L1312">
        <v>11999</v>
      </c>
      <c r="M1312">
        <v>12999</v>
      </c>
      <c r="N1312">
        <v>1000</v>
      </c>
      <c r="O1312">
        <v>7.692899454</v>
      </c>
    </row>
    <row r="1313" spans="1:15" x14ac:dyDescent="0.35">
      <c r="A1313" t="s">
        <v>25</v>
      </c>
      <c r="B1313" t="s">
        <v>605</v>
      </c>
      <c r="C1313" t="s">
        <v>244</v>
      </c>
      <c r="D1313" t="s">
        <v>18</v>
      </c>
      <c r="E1313">
        <v>128</v>
      </c>
      <c r="F1313" t="s">
        <v>18</v>
      </c>
      <c r="G1313">
        <v>4</v>
      </c>
      <c r="H1313" t="s">
        <v>19</v>
      </c>
      <c r="I1313" t="s">
        <v>20</v>
      </c>
      <c r="J1313" t="s">
        <v>606</v>
      </c>
      <c r="K1313">
        <v>4.5</v>
      </c>
      <c r="L1313">
        <v>11999</v>
      </c>
      <c r="M1313">
        <v>11999</v>
      </c>
      <c r="N1313">
        <v>0</v>
      </c>
      <c r="O1313">
        <v>0</v>
      </c>
    </row>
    <row r="1314" spans="1:15" x14ac:dyDescent="0.35">
      <c r="A1314" t="s">
        <v>15</v>
      </c>
      <c r="B1314" t="s">
        <v>830</v>
      </c>
      <c r="C1314" t="s">
        <v>56</v>
      </c>
      <c r="D1314" t="s">
        <v>18</v>
      </c>
      <c r="E1314">
        <v>32</v>
      </c>
      <c r="F1314" t="s">
        <v>18</v>
      </c>
      <c r="G1314">
        <v>3</v>
      </c>
      <c r="H1314" t="s">
        <v>19</v>
      </c>
      <c r="I1314" t="s">
        <v>20</v>
      </c>
      <c r="J1314" t="s">
        <v>831</v>
      </c>
      <c r="K1314">
        <v>4.2</v>
      </c>
      <c r="L1314">
        <v>8999</v>
      </c>
      <c r="M1314">
        <v>8999</v>
      </c>
      <c r="N1314">
        <v>0</v>
      </c>
      <c r="O1314">
        <v>0</v>
      </c>
    </row>
    <row r="1315" spans="1:15" x14ac:dyDescent="0.35">
      <c r="A1315" t="s">
        <v>29</v>
      </c>
      <c r="B1315" t="s">
        <v>614</v>
      </c>
      <c r="C1315" t="s">
        <v>393</v>
      </c>
      <c r="D1315" t="s">
        <v>18</v>
      </c>
      <c r="E1315">
        <v>128</v>
      </c>
      <c r="F1315" t="s">
        <v>18</v>
      </c>
      <c r="G1315">
        <v>6</v>
      </c>
      <c r="H1315" t="s">
        <v>19</v>
      </c>
      <c r="I1315" t="s">
        <v>20</v>
      </c>
      <c r="J1315" t="s">
        <v>616</v>
      </c>
      <c r="K1315">
        <v>4.3</v>
      </c>
      <c r="L1315">
        <v>13999</v>
      </c>
      <c r="M1315">
        <v>13999</v>
      </c>
      <c r="N1315">
        <v>0</v>
      </c>
      <c r="O1315">
        <v>0</v>
      </c>
    </row>
    <row r="1316" spans="1:15" x14ac:dyDescent="0.35">
      <c r="A1316" t="s">
        <v>74</v>
      </c>
      <c r="B1316" t="s">
        <v>1022</v>
      </c>
      <c r="C1316" t="s">
        <v>163</v>
      </c>
      <c r="D1316" t="s">
        <v>18</v>
      </c>
      <c r="E1316">
        <v>32</v>
      </c>
      <c r="F1316" t="s">
        <v>18</v>
      </c>
      <c r="G1316">
        <v>4</v>
      </c>
      <c r="H1316" t="s">
        <v>19</v>
      </c>
      <c r="I1316" t="s">
        <v>20</v>
      </c>
      <c r="J1316" t="s">
        <v>1023</v>
      </c>
      <c r="K1316">
        <v>4</v>
      </c>
      <c r="L1316">
        <v>7599</v>
      </c>
      <c r="M1316">
        <v>7599</v>
      </c>
      <c r="N1316">
        <v>0</v>
      </c>
      <c r="O1316">
        <v>0</v>
      </c>
    </row>
    <row r="1317" spans="1:15" x14ac:dyDescent="0.35">
      <c r="A1317" t="s">
        <v>22</v>
      </c>
      <c r="B1317" t="s">
        <v>1017</v>
      </c>
      <c r="C1317" t="s">
        <v>35</v>
      </c>
      <c r="D1317" t="s">
        <v>39</v>
      </c>
      <c r="E1317">
        <v>4</v>
      </c>
      <c r="F1317" t="s">
        <v>39</v>
      </c>
      <c r="G1317">
        <v>4</v>
      </c>
      <c r="H1317" t="s">
        <v>19</v>
      </c>
      <c r="I1317" t="s">
        <v>20</v>
      </c>
      <c r="J1317" t="s">
        <v>1018</v>
      </c>
      <c r="K1317">
        <v>4.2</v>
      </c>
      <c r="L1317">
        <v>1349</v>
      </c>
      <c r="M1317">
        <v>1599</v>
      </c>
      <c r="N1317">
        <v>250</v>
      </c>
      <c r="O1317">
        <v>15.634771730000001</v>
      </c>
    </row>
    <row r="1318" spans="1:15" x14ac:dyDescent="0.35">
      <c r="A1318" t="s">
        <v>15</v>
      </c>
      <c r="B1318" t="s">
        <v>221</v>
      </c>
      <c r="C1318" t="s">
        <v>424</v>
      </c>
      <c r="D1318" t="s">
        <v>18</v>
      </c>
      <c r="E1318">
        <v>128</v>
      </c>
      <c r="F1318" t="s">
        <v>18</v>
      </c>
      <c r="G1318">
        <v>8</v>
      </c>
      <c r="H1318" t="s">
        <v>19</v>
      </c>
      <c r="I1318" t="s">
        <v>20</v>
      </c>
      <c r="J1318" t="s">
        <v>223</v>
      </c>
      <c r="K1318">
        <v>4.5999999999999996</v>
      </c>
      <c r="L1318">
        <v>39999</v>
      </c>
      <c r="M1318">
        <v>71000</v>
      </c>
      <c r="N1318">
        <v>31001</v>
      </c>
      <c r="O1318">
        <v>43.663380279999998</v>
      </c>
    </row>
    <row r="1319" spans="1:15" x14ac:dyDescent="0.35">
      <c r="A1319" t="s">
        <v>64</v>
      </c>
      <c r="B1319" t="s">
        <v>1744</v>
      </c>
      <c r="C1319" t="s">
        <v>393</v>
      </c>
      <c r="D1319" t="s">
        <v>18</v>
      </c>
      <c r="E1319">
        <v>256</v>
      </c>
      <c r="F1319" t="s">
        <v>18</v>
      </c>
      <c r="G1319">
        <v>8</v>
      </c>
      <c r="H1319" t="s">
        <v>19</v>
      </c>
      <c r="I1319" t="s">
        <v>20</v>
      </c>
      <c r="J1319" t="s">
        <v>1745</v>
      </c>
      <c r="K1319">
        <v>4.3</v>
      </c>
      <c r="L1319">
        <v>13995</v>
      </c>
      <c r="M1319">
        <v>13995</v>
      </c>
      <c r="N1319">
        <v>0</v>
      </c>
      <c r="O1319">
        <v>0</v>
      </c>
    </row>
    <row r="1320" spans="1:15" x14ac:dyDescent="0.35">
      <c r="A1320" t="s">
        <v>33</v>
      </c>
      <c r="B1320" t="s">
        <v>342</v>
      </c>
      <c r="C1320" t="s">
        <v>72</v>
      </c>
      <c r="D1320" t="s">
        <v>18</v>
      </c>
      <c r="E1320">
        <v>16</v>
      </c>
      <c r="F1320" t="s">
        <v>18</v>
      </c>
      <c r="G1320">
        <v>2</v>
      </c>
      <c r="H1320" t="s">
        <v>19</v>
      </c>
      <c r="I1320" t="s">
        <v>20</v>
      </c>
      <c r="J1320" t="s">
        <v>343</v>
      </c>
      <c r="K1320">
        <v>4.5</v>
      </c>
      <c r="L1320">
        <v>41999</v>
      </c>
      <c r="M1320">
        <v>41999</v>
      </c>
      <c r="N1320">
        <v>0</v>
      </c>
      <c r="O1320">
        <v>0</v>
      </c>
    </row>
    <row r="1321" spans="1:15" x14ac:dyDescent="0.35">
      <c r="A1321" t="s">
        <v>50</v>
      </c>
      <c r="B1321" t="s">
        <v>654</v>
      </c>
      <c r="C1321" t="s">
        <v>35</v>
      </c>
      <c r="D1321" t="s">
        <v>18</v>
      </c>
      <c r="E1321">
        <v>64</v>
      </c>
      <c r="F1321" t="s">
        <v>18</v>
      </c>
      <c r="G1321">
        <v>6</v>
      </c>
      <c r="H1321" t="s">
        <v>19</v>
      </c>
      <c r="I1321" t="s">
        <v>20</v>
      </c>
      <c r="J1321" t="s">
        <v>655</v>
      </c>
      <c r="K1321">
        <v>4.0999999999999996</v>
      </c>
      <c r="L1321">
        <v>14999</v>
      </c>
      <c r="M1321">
        <v>14999</v>
      </c>
      <c r="N1321">
        <v>0</v>
      </c>
      <c r="O1321">
        <v>0</v>
      </c>
    </row>
    <row r="1322" spans="1:15" x14ac:dyDescent="0.35">
      <c r="A1322" t="s">
        <v>22</v>
      </c>
      <c r="B1322">
        <v>150</v>
      </c>
      <c r="C1322" t="s">
        <v>35</v>
      </c>
      <c r="D1322" t="s">
        <v>39</v>
      </c>
      <c r="E1322">
        <v>4</v>
      </c>
      <c r="F1322" t="s">
        <v>39</v>
      </c>
      <c r="G1322">
        <v>4</v>
      </c>
      <c r="H1322" t="s">
        <v>19</v>
      </c>
      <c r="I1322" t="s">
        <v>20</v>
      </c>
      <c r="J1322" t="s">
        <v>1746</v>
      </c>
      <c r="K1322">
        <v>4.2</v>
      </c>
      <c r="L1322">
        <v>2000</v>
      </c>
      <c r="M1322">
        <v>2000</v>
      </c>
      <c r="N1322">
        <v>0</v>
      </c>
      <c r="O1322">
        <v>0</v>
      </c>
    </row>
    <row r="1323" spans="1:15" x14ac:dyDescent="0.35">
      <c r="A1323" t="s">
        <v>60</v>
      </c>
      <c r="B1323" t="s">
        <v>1260</v>
      </c>
      <c r="C1323" t="s">
        <v>1747</v>
      </c>
      <c r="D1323" t="s">
        <v>18</v>
      </c>
      <c r="E1323">
        <v>128</v>
      </c>
      <c r="F1323" t="s">
        <v>18</v>
      </c>
      <c r="G1323">
        <v>6</v>
      </c>
      <c r="H1323" t="s">
        <v>19</v>
      </c>
      <c r="I1323" t="s">
        <v>20</v>
      </c>
      <c r="J1323" t="s">
        <v>1262</v>
      </c>
      <c r="K1323">
        <v>4.3</v>
      </c>
      <c r="L1323">
        <v>15990</v>
      </c>
      <c r="M1323">
        <v>16990</v>
      </c>
      <c r="N1323">
        <v>1000</v>
      </c>
      <c r="O1323">
        <v>5.8858151850000002</v>
      </c>
    </row>
    <row r="1324" spans="1:15" x14ac:dyDescent="0.35">
      <c r="A1324" t="s">
        <v>37</v>
      </c>
      <c r="B1324" t="s">
        <v>1748</v>
      </c>
      <c r="C1324" t="s">
        <v>72</v>
      </c>
      <c r="D1324" t="s">
        <v>18</v>
      </c>
      <c r="E1324">
        <v>64</v>
      </c>
      <c r="F1324" t="s">
        <v>18</v>
      </c>
      <c r="G1324">
        <v>4</v>
      </c>
      <c r="H1324" t="s">
        <v>19</v>
      </c>
      <c r="I1324" t="s">
        <v>20</v>
      </c>
      <c r="J1324" t="s">
        <v>1749</v>
      </c>
      <c r="K1324">
        <v>2.8</v>
      </c>
      <c r="L1324">
        <v>8389</v>
      </c>
      <c r="M1324">
        <v>8389</v>
      </c>
      <c r="N1324">
        <v>0</v>
      </c>
      <c r="O1324">
        <v>0</v>
      </c>
    </row>
    <row r="1325" spans="1:15" x14ac:dyDescent="0.35">
      <c r="A1325" t="s">
        <v>37</v>
      </c>
      <c r="B1325" t="s">
        <v>1327</v>
      </c>
      <c r="C1325" t="s">
        <v>35</v>
      </c>
      <c r="D1325" t="s">
        <v>18</v>
      </c>
      <c r="E1325">
        <v>8</v>
      </c>
      <c r="F1325" t="s">
        <v>18</v>
      </c>
      <c r="G1325">
        <v>1</v>
      </c>
      <c r="H1325" t="s">
        <v>19</v>
      </c>
      <c r="I1325" t="s">
        <v>20</v>
      </c>
      <c r="J1325" t="s">
        <v>1328</v>
      </c>
      <c r="K1325">
        <v>3.8</v>
      </c>
      <c r="L1325">
        <v>3490</v>
      </c>
      <c r="M1325">
        <v>3490</v>
      </c>
      <c r="N1325">
        <v>0</v>
      </c>
      <c r="O1325">
        <v>0</v>
      </c>
    </row>
    <row r="1326" spans="1:15" x14ac:dyDescent="0.35">
      <c r="A1326" t="s">
        <v>124</v>
      </c>
      <c r="B1326" t="s">
        <v>1750</v>
      </c>
      <c r="C1326" t="s">
        <v>80</v>
      </c>
      <c r="D1326" t="s">
        <v>18</v>
      </c>
      <c r="E1326">
        <v>16</v>
      </c>
      <c r="F1326" t="s">
        <v>18</v>
      </c>
      <c r="G1326">
        <v>1</v>
      </c>
      <c r="H1326" t="s">
        <v>19</v>
      </c>
      <c r="I1326" t="s">
        <v>20</v>
      </c>
      <c r="J1326" t="s">
        <v>1751</v>
      </c>
      <c r="K1326">
        <v>3.9</v>
      </c>
      <c r="L1326">
        <v>21990</v>
      </c>
      <c r="M1326">
        <v>21990</v>
      </c>
      <c r="N1326">
        <v>0</v>
      </c>
      <c r="O1326">
        <v>0</v>
      </c>
    </row>
    <row r="1327" spans="1:15" x14ac:dyDescent="0.35">
      <c r="A1327" t="s">
        <v>25</v>
      </c>
      <c r="B1327" t="s">
        <v>1287</v>
      </c>
      <c r="C1327" t="s">
        <v>1288</v>
      </c>
      <c r="D1327" t="s">
        <v>18</v>
      </c>
      <c r="E1327">
        <v>128</v>
      </c>
      <c r="F1327" t="s">
        <v>18</v>
      </c>
      <c r="G1327">
        <v>4</v>
      </c>
      <c r="H1327" t="s">
        <v>19</v>
      </c>
      <c r="I1327" t="s">
        <v>20</v>
      </c>
      <c r="J1327" t="s">
        <v>1289</v>
      </c>
      <c r="K1327">
        <v>0</v>
      </c>
      <c r="L1327">
        <v>11999</v>
      </c>
      <c r="M1327">
        <v>13999</v>
      </c>
      <c r="N1327">
        <v>2000</v>
      </c>
      <c r="O1327">
        <v>14.286734770000001</v>
      </c>
    </row>
    <row r="1328" spans="1:15" x14ac:dyDescent="0.35">
      <c r="A1328" t="s">
        <v>50</v>
      </c>
      <c r="B1328" t="s">
        <v>214</v>
      </c>
      <c r="C1328" t="s">
        <v>1752</v>
      </c>
      <c r="D1328" t="s">
        <v>18</v>
      </c>
      <c r="E1328">
        <v>128</v>
      </c>
      <c r="F1328" t="s">
        <v>18</v>
      </c>
      <c r="G1328">
        <v>6</v>
      </c>
      <c r="H1328" t="s">
        <v>19</v>
      </c>
      <c r="I1328" t="s">
        <v>20</v>
      </c>
      <c r="J1328" t="s">
        <v>216</v>
      </c>
      <c r="K1328">
        <v>4.4000000000000004</v>
      </c>
      <c r="L1328">
        <v>26495</v>
      </c>
      <c r="M1328">
        <v>28990</v>
      </c>
      <c r="N1328">
        <v>2495</v>
      </c>
      <c r="O1328">
        <v>8.6064160059999999</v>
      </c>
    </row>
    <row r="1329" spans="1:15" x14ac:dyDescent="0.35">
      <c r="A1329" t="s">
        <v>78</v>
      </c>
      <c r="B1329" t="s">
        <v>804</v>
      </c>
      <c r="C1329" t="s">
        <v>35</v>
      </c>
      <c r="D1329" t="s">
        <v>18</v>
      </c>
      <c r="E1329">
        <v>256</v>
      </c>
      <c r="F1329" t="s">
        <v>18</v>
      </c>
      <c r="G1329">
        <v>12</v>
      </c>
      <c r="H1329" t="s">
        <v>19</v>
      </c>
      <c r="I1329" t="s">
        <v>20</v>
      </c>
      <c r="J1329" t="s">
        <v>805</v>
      </c>
      <c r="K1329">
        <v>4.5</v>
      </c>
      <c r="L1329">
        <v>57999</v>
      </c>
      <c r="M1329">
        <v>63999</v>
      </c>
      <c r="N1329">
        <v>6000</v>
      </c>
      <c r="O1329">
        <v>9.3751464870000003</v>
      </c>
    </row>
    <row r="1330" spans="1:15" x14ac:dyDescent="0.35">
      <c r="A1330" t="s">
        <v>33</v>
      </c>
      <c r="B1330" t="s">
        <v>398</v>
      </c>
      <c r="C1330" t="s">
        <v>1320</v>
      </c>
      <c r="D1330" t="s">
        <v>18</v>
      </c>
      <c r="E1330">
        <v>512</v>
      </c>
      <c r="F1330" t="s">
        <v>18</v>
      </c>
      <c r="G1330">
        <v>4</v>
      </c>
      <c r="H1330" t="s">
        <v>19</v>
      </c>
      <c r="I1330" t="s">
        <v>20</v>
      </c>
      <c r="J1330" t="s">
        <v>399</v>
      </c>
      <c r="K1330">
        <v>4.7</v>
      </c>
      <c r="L1330">
        <v>159900</v>
      </c>
      <c r="M1330">
        <v>159900</v>
      </c>
      <c r="N1330">
        <v>0</v>
      </c>
      <c r="O1330">
        <v>0</v>
      </c>
    </row>
    <row r="1331" spans="1:15" x14ac:dyDescent="0.35">
      <c r="A1331" t="s">
        <v>82</v>
      </c>
      <c r="B1331" t="s">
        <v>1753</v>
      </c>
      <c r="C1331" t="s">
        <v>35</v>
      </c>
      <c r="D1331" t="s">
        <v>18</v>
      </c>
      <c r="E1331">
        <v>64</v>
      </c>
      <c r="F1331" t="s">
        <v>18</v>
      </c>
      <c r="G1331">
        <v>4</v>
      </c>
      <c r="H1331" t="s">
        <v>19</v>
      </c>
      <c r="I1331" t="s">
        <v>20</v>
      </c>
      <c r="J1331" t="s">
        <v>1754</v>
      </c>
      <c r="K1331">
        <v>4.3</v>
      </c>
      <c r="L1331">
        <v>9999</v>
      </c>
      <c r="M1331">
        <v>18999</v>
      </c>
      <c r="N1331">
        <v>9000</v>
      </c>
      <c r="O1331">
        <v>47.370914259999999</v>
      </c>
    </row>
    <row r="1332" spans="1:15" x14ac:dyDescent="0.35">
      <c r="A1332" t="s">
        <v>33</v>
      </c>
      <c r="B1332" t="s">
        <v>342</v>
      </c>
      <c r="C1332" t="s">
        <v>500</v>
      </c>
      <c r="D1332" t="s">
        <v>18</v>
      </c>
      <c r="E1332">
        <v>16</v>
      </c>
      <c r="F1332" t="s">
        <v>18</v>
      </c>
      <c r="G1332">
        <v>2</v>
      </c>
      <c r="H1332" t="s">
        <v>19</v>
      </c>
      <c r="I1332" t="s">
        <v>20</v>
      </c>
      <c r="J1332" t="s">
        <v>343</v>
      </c>
      <c r="K1332">
        <v>4.5</v>
      </c>
      <c r="L1332">
        <v>62000</v>
      </c>
      <c r="M1332">
        <v>62000</v>
      </c>
      <c r="N1332">
        <v>0</v>
      </c>
      <c r="O1332">
        <v>0</v>
      </c>
    </row>
    <row r="1333" spans="1:15" x14ac:dyDescent="0.35">
      <c r="A1333" t="s">
        <v>33</v>
      </c>
      <c r="B1333" t="s">
        <v>560</v>
      </c>
      <c r="C1333" t="s">
        <v>163</v>
      </c>
      <c r="D1333" t="s">
        <v>18</v>
      </c>
      <c r="E1333">
        <v>128</v>
      </c>
      <c r="F1333" t="s">
        <v>18</v>
      </c>
      <c r="G1333">
        <v>6</v>
      </c>
      <c r="H1333" t="s">
        <v>19</v>
      </c>
      <c r="I1333" t="s">
        <v>20</v>
      </c>
      <c r="J1333" t="s">
        <v>561</v>
      </c>
      <c r="K1333">
        <v>0</v>
      </c>
      <c r="L1333">
        <v>129900</v>
      </c>
      <c r="M1333">
        <v>129900</v>
      </c>
      <c r="N1333">
        <v>0</v>
      </c>
      <c r="O1333">
        <v>0</v>
      </c>
    </row>
    <row r="1334" spans="1:15" x14ac:dyDescent="0.35">
      <c r="A1334" t="s">
        <v>74</v>
      </c>
      <c r="B1334" t="s">
        <v>168</v>
      </c>
      <c r="C1334" t="s">
        <v>1755</v>
      </c>
      <c r="D1334" t="s">
        <v>18</v>
      </c>
      <c r="E1334">
        <v>16</v>
      </c>
      <c r="F1334" t="s">
        <v>18</v>
      </c>
      <c r="G1334">
        <v>3</v>
      </c>
      <c r="H1334" t="s">
        <v>19</v>
      </c>
      <c r="I1334" t="s">
        <v>20</v>
      </c>
      <c r="J1334" t="s">
        <v>169</v>
      </c>
      <c r="K1334">
        <v>3.9</v>
      </c>
      <c r="L1334">
        <v>7999</v>
      </c>
      <c r="M1334">
        <v>7999</v>
      </c>
      <c r="N1334">
        <v>0</v>
      </c>
      <c r="O1334">
        <v>0</v>
      </c>
    </row>
    <row r="1335" spans="1:15" x14ac:dyDescent="0.35">
      <c r="A1335" t="s">
        <v>15</v>
      </c>
      <c r="B1335" t="s">
        <v>366</v>
      </c>
      <c r="C1335" t="s">
        <v>163</v>
      </c>
      <c r="D1335" t="s">
        <v>18</v>
      </c>
      <c r="E1335">
        <v>128</v>
      </c>
      <c r="F1335" t="s">
        <v>18</v>
      </c>
      <c r="G1335">
        <v>6</v>
      </c>
      <c r="H1335" t="s">
        <v>19</v>
      </c>
      <c r="I1335" t="s">
        <v>20</v>
      </c>
      <c r="J1335" t="s">
        <v>367</v>
      </c>
      <c r="K1335">
        <v>4.2</v>
      </c>
      <c r="L1335">
        <v>17499</v>
      </c>
      <c r="M1335">
        <v>18999</v>
      </c>
      <c r="N1335">
        <v>1500</v>
      </c>
      <c r="O1335">
        <v>7.8951523760000004</v>
      </c>
    </row>
    <row r="1336" spans="1:15" x14ac:dyDescent="0.35">
      <c r="A1336" t="s">
        <v>78</v>
      </c>
      <c r="B1336" t="s">
        <v>804</v>
      </c>
      <c r="C1336" t="s">
        <v>35</v>
      </c>
      <c r="D1336" t="s">
        <v>18</v>
      </c>
      <c r="E1336">
        <v>128</v>
      </c>
      <c r="F1336" t="s">
        <v>18</v>
      </c>
      <c r="G1336">
        <v>8</v>
      </c>
      <c r="H1336" t="s">
        <v>19</v>
      </c>
      <c r="I1336" t="s">
        <v>20</v>
      </c>
      <c r="J1336" t="s">
        <v>805</v>
      </c>
      <c r="K1336">
        <v>4.3</v>
      </c>
      <c r="L1336">
        <v>49999</v>
      </c>
      <c r="M1336">
        <v>55999</v>
      </c>
      <c r="N1336">
        <v>6000</v>
      </c>
      <c r="O1336">
        <v>10.71447704</v>
      </c>
    </row>
    <row r="1337" spans="1:15" x14ac:dyDescent="0.35">
      <c r="A1337" t="s">
        <v>15</v>
      </c>
      <c r="B1337" t="s">
        <v>1756</v>
      </c>
      <c r="C1337" t="s">
        <v>1757</v>
      </c>
      <c r="D1337" t="s">
        <v>18</v>
      </c>
      <c r="E1337">
        <v>128</v>
      </c>
      <c r="F1337" t="s">
        <v>18</v>
      </c>
      <c r="G1337">
        <v>8</v>
      </c>
      <c r="H1337" t="s">
        <v>19</v>
      </c>
      <c r="I1337" t="s">
        <v>20</v>
      </c>
      <c r="J1337" t="s">
        <v>1758</v>
      </c>
      <c r="K1337">
        <v>4.4000000000000004</v>
      </c>
      <c r="L1337">
        <v>27999</v>
      </c>
      <c r="M1337">
        <v>27999</v>
      </c>
      <c r="N1337">
        <v>0</v>
      </c>
      <c r="O1337">
        <v>0</v>
      </c>
    </row>
    <row r="1338" spans="1:15" x14ac:dyDescent="0.35">
      <c r="A1338" t="s">
        <v>74</v>
      </c>
      <c r="B1338" t="s">
        <v>1759</v>
      </c>
      <c r="C1338" t="s">
        <v>35</v>
      </c>
      <c r="D1338" t="s">
        <v>18</v>
      </c>
      <c r="E1338">
        <v>64</v>
      </c>
      <c r="F1338" t="s">
        <v>18</v>
      </c>
      <c r="G1338">
        <v>4</v>
      </c>
      <c r="H1338" t="s">
        <v>19</v>
      </c>
      <c r="I1338" t="s">
        <v>20</v>
      </c>
      <c r="J1338" t="s">
        <v>1760</v>
      </c>
      <c r="K1338">
        <v>4.0999999999999996</v>
      </c>
      <c r="L1338">
        <v>11999</v>
      </c>
      <c r="M1338">
        <v>11999</v>
      </c>
      <c r="N1338">
        <v>0</v>
      </c>
      <c r="O1338">
        <v>0</v>
      </c>
    </row>
    <row r="1339" spans="1:15" x14ac:dyDescent="0.35">
      <c r="A1339" t="s">
        <v>33</v>
      </c>
      <c r="B1339" t="s">
        <v>814</v>
      </c>
      <c r="C1339" t="s">
        <v>72</v>
      </c>
      <c r="D1339" t="s">
        <v>18</v>
      </c>
      <c r="E1339">
        <v>64</v>
      </c>
      <c r="F1339" t="s">
        <v>18</v>
      </c>
      <c r="G1339">
        <v>4</v>
      </c>
      <c r="H1339" t="s">
        <v>19</v>
      </c>
      <c r="I1339" t="s">
        <v>20</v>
      </c>
      <c r="J1339" t="s">
        <v>815</v>
      </c>
      <c r="K1339">
        <v>4.7</v>
      </c>
      <c r="L1339">
        <v>62999</v>
      </c>
      <c r="M1339">
        <v>89900</v>
      </c>
      <c r="N1339">
        <v>26901</v>
      </c>
      <c r="O1339">
        <v>29.923248050000002</v>
      </c>
    </row>
    <row r="1340" spans="1:15" x14ac:dyDescent="0.35">
      <c r="A1340" t="s">
        <v>15</v>
      </c>
      <c r="B1340" t="s">
        <v>1761</v>
      </c>
      <c r="C1340" t="s">
        <v>35</v>
      </c>
      <c r="D1340" t="s">
        <v>39</v>
      </c>
      <c r="E1340">
        <v>2</v>
      </c>
      <c r="F1340" t="s">
        <v>39</v>
      </c>
      <c r="G1340">
        <v>2</v>
      </c>
      <c r="H1340" t="s">
        <v>19</v>
      </c>
      <c r="I1340" t="s">
        <v>20</v>
      </c>
      <c r="J1340" t="s">
        <v>1762</v>
      </c>
      <c r="K1340">
        <v>4.0999999999999996</v>
      </c>
      <c r="L1340">
        <v>1099</v>
      </c>
      <c r="M1340">
        <v>1099</v>
      </c>
      <c r="N1340">
        <v>0</v>
      </c>
      <c r="O1340">
        <v>0</v>
      </c>
    </row>
    <row r="1341" spans="1:15" x14ac:dyDescent="0.35">
      <c r="A1341" t="s">
        <v>33</v>
      </c>
      <c r="B1341" t="s">
        <v>34</v>
      </c>
      <c r="C1341" t="s">
        <v>119</v>
      </c>
      <c r="D1341" t="s">
        <v>18</v>
      </c>
      <c r="E1341">
        <v>256</v>
      </c>
      <c r="F1341" t="s">
        <v>18</v>
      </c>
      <c r="G1341">
        <v>4</v>
      </c>
      <c r="H1341" t="s">
        <v>19</v>
      </c>
      <c r="I1341" t="s">
        <v>20</v>
      </c>
      <c r="J1341" t="s">
        <v>36</v>
      </c>
      <c r="K1341">
        <v>4.5999999999999996</v>
      </c>
      <c r="L1341">
        <v>64900</v>
      </c>
      <c r="M1341">
        <v>64900</v>
      </c>
      <c r="N1341">
        <v>0</v>
      </c>
      <c r="O1341">
        <v>0</v>
      </c>
    </row>
    <row r="1342" spans="1:15" x14ac:dyDescent="0.35">
      <c r="A1342" t="s">
        <v>25</v>
      </c>
      <c r="B1342" t="s">
        <v>57</v>
      </c>
      <c r="C1342" t="s">
        <v>58</v>
      </c>
      <c r="D1342" t="s">
        <v>18</v>
      </c>
      <c r="E1342">
        <v>128</v>
      </c>
      <c r="F1342" t="s">
        <v>18</v>
      </c>
      <c r="G1342">
        <v>8</v>
      </c>
      <c r="H1342" t="s">
        <v>19</v>
      </c>
      <c r="I1342" t="s">
        <v>20</v>
      </c>
      <c r="J1342" t="s">
        <v>59</v>
      </c>
      <c r="K1342">
        <v>4.3</v>
      </c>
      <c r="L1342">
        <v>21999</v>
      </c>
      <c r="M1342">
        <v>23999</v>
      </c>
      <c r="N1342">
        <v>2000</v>
      </c>
      <c r="O1342">
        <v>8.3336805700000003</v>
      </c>
    </row>
    <row r="1343" spans="1:15" x14ac:dyDescent="0.35">
      <c r="A1343" t="s">
        <v>60</v>
      </c>
      <c r="B1343" t="s">
        <v>1763</v>
      </c>
      <c r="C1343" t="s">
        <v>1764</v>
      </c>
      <c r="D1343" t="s">
        <v>18</v>
      </c>
      <c r="E1343">
        <v>128</v>
      </c>
      <c r="F1343" t="s">
        <v>18</v>
      </c>
      <c r="G1343">
        <v>8</v>
      </c>
      <c r="H1343" t="s">
        <v>19</v>
      </c>
      <c r="I1343" t="s">
        <v>20</v>
      </c>
      <c r="J1343" t="s">
        <v>1765</v>
      </c>
      <c r="K1343">
        <v>3.7</v>
      </c>
      <c r="L1343">
        <v>38999</v>
      </c>
      <c r="M1343">
        <v>38999</v>
      </c>
      <c r="N1343">
        <v>0</v>
      </c>
      <c r="O1343">
        <v>0</v>
      </c>
    </row>
    <row r="1344" spans="1:15" x14ac:dyDescent="0.35">
      <c r="A1344" t="s">
        <v>22</v>
      </c>
      <c r="B1344" t="s">
        <v>976</v>
      </c>
      <c r="C1344" t="s">
        <v>80</v>
      </c>
      <c r="D1344" t="s">
        <v>18</v>
      </c>
      <c r="E1344">
        <v>64</v>
      </c>
      <c r="F1344" t="s">
        <v>18</v>
      </c>
      <c r="G1344">
        <v>4</v>
      </c>
      <c r="H1344" t="s">
        <v>19</v>
      </c>
      <c r="I1344" t="s">
        <v>20</v>
      </c>
      <c r="J1344" t="s">
        <v>977</v>
      </c>
      <c r="K1344">
        <v>4.3</v>
      </c>
      <c r="L1344">
        <v>18599</v>
      </c>
      <c r="M1344">
        <v>18599</v>
      </c>
      <c r="N1344">
        <v>0</v>
      </c>
      <c r="O1344">
        <v>0</v>
      </c>
    </row>
    <row r="1345" spans="1:15" x14ac:dyDescent="0.35">
      <c r="A1345" t="s">
        <v>60</v>
      </c>
      <c r="B1345" t="s">
        <v>1634</v>
      </c>
      <c r="C1345" t="s">
        <v>35</v>
      </c>
      <c r="D1345" t="s">
        <v>18</v>
      </c>
      <c r="E1345">
        <v>32</v>
      </c>
      <c r="F1345" t="s">
        <v>18</v>
      </c>
      <c r="G1345">
        <v>3</v>
      </c>
      <c r="H1345" t="s">
        <v>19</v>
      </c>
      <c r="I1345" t="s">
        <v>20</v>
      </c>
      <c r="J1345" t="s">
        <v>1635</v>
      </c>
      <c r="K1345">
        <v>3.7</v>
      </c>
      <c r="L1345">
        <v>10490</v>
      </c>
      <c r="M1345">
        <v>10490</v>
      </c>
      <c r="N1345">
        <v>0</v>
      </c>
      <c r="O1345">
        <v>0</v>
      </c>
    </row>
    <row r="1346" spans="1:15" x14ac:dyDescent="0.35">
      <c r="A1346" t="s">
        <v>60</v>
      </c>
      <c r="B1346" t="s">
        <v>445</v>
      </c>
      <c r="C1346" t="s">
        <v>80</v>
      </c>
      <c r="D1346" t="s">
        <v>18</v>
      </c>
      <c r="E1346">
        <v>32</v>
      </c>
      <c r="F1346" t="s">
        <v>18</v>
      </c>
      <c r="G1346">
        <v>3</v>
      </c>
      <c r="H1346" t="s">
        <v>19</v>
      </c>
      <c r="I1346" t="s">
        <v>20</v>
      </c>
      <c r="J1346" t="s">
        <v>446</v>
      </c>
      <c r="K1346">
        <v>4.4000000000000004</v>
      </c>
      <c r="L1346">
        <v>9490</v>
      </c>
      <c r="M1346">
        <v>10990</v>
      </c>
      <c r="N1346">
        <v>1500</v>
      </c>
      <c r="O1346">
        <v>13.648771610000001</v>
      </c>
    </row>
    <row r="1347" spans="1:15" x14ac:dyDescent="0.35">
      <c r="A1347" t="s">
        <v>15</v>
      </c>
      <c r="B1347" t="s">
        <v>951</v>
      </c>
      <c r="C1347" t="s">
        <v>88</v>
      </c>
      <c r="D1347" t="s">
        <v>18</v>
      </c>
      <c r="E1347">
        <v>64</v>
      </c>
      <c r="F1347" t="s">
        <v>18</v>
      </c>
      <c r="G1347">
        <v>4</v>
      </c>
      <c r="H1347" t="s">
        <v>19</v>
      </c>
      <c r="I1347" t="s">
        <v>20</v>
      </c>
      <c r="J1347" t="s">
        <v>952</v>
      </c>
      <c r="K1347">
        <v>4.2</v>
      </c>
      <c r="L1347">
        <v>11730</v>
      </c>
      <c r="M1347">
        <v>12900</v>
      </c>
      <c r="N1347">
        <v>1170</v>
      </c>
      <c r="O1347">
        <v>9.0697674419999998</v>
      </c>
    </row>
    <row r="1348" spans="1:15" x14ac:dyDescent="0.35">
      <c r="A1348" t="s">
        <v>185</v>
      </c>
      <c r="B1348" t="s">
        <v>1766</v>
      </c>
      <c r="C1348" t="s">
        <v>1767</v>
      </c>
      <c r="D1348" t="s">
        <v>18</v>
      </c>
      <c r="E1348">
        <v>128</v>
      </c>
      <c r="F1348" t="s">
        <v>18</v>
      </c>
      <c r="G1348">
        <v>4</v>
      </c>
      <c r="H1348" t="s">
        <v>19</v>
      </c>
      <c r="I1348" t="s">
        <v>20</v>
      </c>
      <c r="J1348" t="s">
        <v>1768</v>
      </c>
      <c r="K1348">
        <v>3.8</v>
      </c>
      <c r="L1348">
        <v>9499</v>
      </c>
      <c r="M1348">
        <v>18000</v>
      </c>
      <c r="N1348">
        <v>8501</v>
      </c>
      <c r="O1348">
        <v>47.227777779999997</v>
      </c>
    </row>
    <row r="1349" spans="1:15" x14ac:dyDescent="0.35">
      <c r="A1349" t="s">
        <v>33</v>
      </c>
      <c r="B1349" t="s">
        <v>257</v>
      </c>
      <c r="C1349" t="s">
        <v>154</v>
      </c>
      <c r="D1349" t="s">
        <v>18</v>
      </c>
      <c r="E1349">
        <v>256</v>
      </c>
      <c r="F1349" t="s">
        <v>18</v>
      </c>
      <c r="G1349">
        <v>4</v>
      </c>
      <c r="H1349" t="s">
        <v>19</v>
      </c>
      <c r="I1349" t="s">
        <v>20</v>
      </c>
      <c r="J1349" t="s">
        <v>258</v>
      </c>
      <c r="K1349">
        <v>4.5999999999999996</v>
      </c>
      <c r="L1349">
        <v>78999</v>
      </c>
      <c r="M1349">
        <v>80900</v>
      </c>
      <c r="N1349">
        <v>1901</v>
      </c>
      <c r="O1349">
        <v>2.3498145859999999</v>
      </c>
    </row>
    <row r="1350" spans="1:15" x14ac:dyDescent="0.35">
      <c r="A1350" t="s">
        <v>78</v>
      </c>
      <c r="B1350" t="s">
        <v>1248</v>
      </c>
      <c r="C1350" t="s">
        <v>1769</v>
      </c>
      <c r="D1350" t="s">
        <v>18</v>
      </c>
      <c r="E1350">
        <v>256</v>
      </c>
      <c r="F1350" t="s">
        <v>18</v>
      </c>
      <c r="G1350">
        <v>8</v>
      </c>
      <c r="H1350" t="s">
        <v>19</v>
      </c>
      <c r="I1350" t="s">
        <v>20</v>
      </c>
      <c r="J1350" t="s">
        <v>1249</v>
      </c>
      <c r="K1350">
        <v>4.5</v>
      </c>
      <c r="L1350">
        <v>43999</v>
      </c>
      <c r="M1350">
        <v>43999</v>
      </c>
      <c r="N1350">
        <v>0</v>
      </c>
      <c r="O1350">
        <v>0</v>
      </c>
    </row>
    <row r="1351" spans="1:15" x14ac:dyDescent="0.35">
      <c r="A1351" t="s">
        <v>33</v>
      </c>
      <c r="B1351" t="s">
        <v>406</v>
      </c>
      <c r="C1351" t="s">
        <v>163</v>
      </c>
      <c r="D1351" t="s">
        <v>18</v>
      </c>
      <c r="E1351">
        <v>64</v>
      </c>
      <c r="F1351" t="s">
        <v>18</v>
      </c>
      <c r="G1351">
        <v>2</v>
      </c>
      <c r="H1351" t="s">
        <v>19</v>
      </c>
      <c r="I1351" t="s">
        <v>20</v>
      </c>
      <c r="J1351" t="s">
        <v>408</v>
      </c>
      <c r="K1351">
        <v>4.4000000000000004</v>
      </c>
      <c r="L1351">
        <v>59999</v>
      </c>
      <c r="M1351">
        <v>59999</v>
      </c>
      <c r="N1351">
        <v>0</v>
      </c>
      <c r="O1351">
        <v>0</v>
      </c>
    </row>
    <row r="1352" spans="1:15" x14ac:dyDescent="0.35">
      <c r="A1352" t="s">
        <v>60</v>
      </c>
      <c r="B1352" t="s">
        <v>780</v>
      </c>
      <c r="C1352" t="s">
        <v>683</v>
      </c>
      <c r="D1352" t="s">
        <v>18</v>
      </c>
      <c r="E1352">
        <v>64</v>
      </c>
      <c r="F1352" t="s">
        <v>18</v>
      </c>
      <c r="G1352">
        <v>6</v>
      </c>
      <c r="H1352" t="s">
        <v>19</v>
      </c>
      <c r="I1352" t="s">
        <v>20</v>
      </c>
      <c r="J1352" t="s">
        <v>782</v>
      </c>
      <c r="K1352">
        <v>4.3</v>
      </c>
      <c r="L1352">
        <v>23990</v>
      </c>
      <c r="M1352">
        <v>24667</v>
      </c>
      <c r="N1352">
        <v>677</v>
      </c>
      <c r="O1352">
        <v>2.744557506</v>
      </c>
    </row>
    <row r="1353" spans="1:15" x14ac:dyDescent="0.35">
      <c r="A1353" t="s">
        <v>15</v>
      </c>
      <c r="B1353" t="s">
        <v>240</v>
      </c>
      <c r="C1353" t="s">
        <v>1757</v>
      </c>
      <c r="D1353" t="s">
        <v>18</v>
      </c>
      <c r="E1353">
        <v>128</v>
      </c>
      <c r="F1353" t="s">
        <v>18</v>
      </c>
      <c r="G1353">
        <v>4</v>
      </c>
      <c r="H1353" t="s">
        <v>19</v>
      </c>
      <c r="I1353" t="s">
        <v>20</v>
      </c>
      <c r="J1353" t="s">
        <v>242</v>
      </c>
      <c r="K1353">
        <v>4.2</v>
      </c>
      <c r="L1353">
        <v>12499</v>
      </c>
      <c r="M1353">
        <v>13999</v>
      </c>
      <c r="N1353">
        <v>1500</v>
      </c>
      <c r="O1353">
        <v>10.71505108</v>
      </c>
    </row>
    <row r="1354" spans="1:15" x14ac:dyDescent="0.35">
      <c r="A1354" t="s">
        <v>60</v>
      </c>
      <c r="B1354" t="s">
        <v>217</v>
      </c>
      <c r="C1354" t="s">
        <v>154</v>
      </c>
      <c r="D1354" t="s">
        <v>18</v>
      </c>
      <c r="E1354">
        <v>16</v>
      </c>
      <c r="F1354" t="s">
        <v>18</v>
      </c>
      <c r="G1354">
        <v>2</v>
      </c>
      <c r="H1354" t="s">
        <v>19</v>
      </c>
      <c r="I1354" t="s">
        <v>20</v>
      </c>
      <c r="J1354" t="s">
        <v>218</v>
      </c>
      <c r="K1354">
        <v>4.4000000000000004</v>
      </c>
      <c r="L1354">
        <v>9500</v>
      </c>
      <c r="M1354">
        <v>9500</v>
      </c>
      <c r="N1354">
        <v>0</v>
      </c>
      <c r="O1354">
        <v>0</v>
      </c>
    </row>
    <row r="1355" spans="1:15" x14ac:dyDescent="0.35">
      <c r="A1355" t="s">
        <v>60</v>
      </c>
      <c r="B1355" t="s">
        <v>251</v>
      </c>
      <c r="C1355" t="s">
        <v>252</v>
      </c>
      <c r="D1355" t="s">
        <v>18</v>
      </c>
      <c r="E1355">
        <v>128</v>
      </c>
      <c r="F1355" t="s">
        <v>18</v>
      </c>
      <c r="G1355">
        <v>8</v>
      </c>
      <c r="H1355" t="s">
        <v>19</v>
      </c>
      <c r="I1355" t="s">
        <v>20</v>
      </c>
      <c r="J1355" t="s">
        <v>253</v>
      </c>
      <c r="K1355">
        <v>4.4000000000000004</v>
      </c>
      <c r="L1355">
        <v>18990</v>
      </c>
      <c r="M1355">
        <v>22990</v>
      </c>
      <c r="N1355">
        <v>4000</v>
      </c>
      <c r="O1355">
        <v>17.39886907</v>
      </c>
    </row>
    <row r="1356" spans="1:15" x14ac:dyDescent="0.35">
      <c r="A1356" t="s">
        <v>64</v>
      </c>
      <c r="B1356" t="s">
        <v>1160</v>
      </c>
      <c r="C1356" t="s">
        <v>759</v>
      </c>
      <c r="D1356" t="s">
        <v>18</v>
      </c>
      <c r="E1356">
        <v>256</v>
      </c>
      <c r="F1356" t="s">
        <v>18</v>
      </c>
      <c r="G1356">
        <v>12</v>
      </c>
      <c r="H1356" t="s">
        <v>19</v>
      </c>
      <c r="I1356" t="s">
        <v>20</v>
      </c>
      <c r="J1356" t="s">
        <v>1161</v>
      </c>
      <c r="K1356">
        <v>4.4000000000000004</v>
      </c>
      <c r="L1356">
        <v>15900</v>
      </c>
      <c r="M1356">
        <v>15900</v>
      </c>
      <c r="N1356">
        <v>0</v>
      </c>
      <c r="O1356">
        <v>0</v>
      </c>
    </row>
    <row r="1357" spans="1:15" x14ac:dyDescent="0.35">
      <c r="A1357" t="s">
        <v>29</v>
      </c>
      <c r="B1357" t="s">
        <v>1770</v>
      </c>
      <c r="C1357" t="s">
        <v>1123</v>
      </c>
      <c r="D1357" t="s">
        <v>18</v>
      </c>
      <c r="E1357">
        <v>64</v>
      </c>
      <c r="F1357" t="s">
        <v>18</v>
      </c>
      <c r="G1357">
        <v>4</v>
      </c>
      <c r="H1357" t="s">
        <v>19</v>
      </c>
      <c r="I1357" t="s">
        <v>20</v>
      </c>
      <c r="J1357" t="s">
        <v>1771</v>
      </c>
      <c r="K1357">
        <v>4.3</v>
      </c>
      <c r="L1357">
        <v>9999</v>
      </c>
      <c r="M1357">
        <v>9999</v>
      </c>
      <c r="N1357">
        <v>0</v>
      </c>
      <c r="O1357">
        <v>0</v>
      </c>
    </row>
    <row r="1358" spans="1:15" x14ac:dyDescent="0.35">
      <c r="A1358" t="s">
        <v>33</v>
      </c>
      <c r="B1358" t="s">
        <v>41</v>
      </c>
      <c r="C1358" t="s">
        <v>42</v>
      </c>
      <c r="D1358" t="s">
        <v>18</v>
      </c>
      <c r="E1358">
        <v>256</v>
      </c>
      <c r="F1358" t="s">
        <v>18</v>
      </c>
      <c r="G1358">
        <v>4</v>
      </c>
      <c r="H1358" t="s">
        <v>19</v>
      </c>
      <c r="I1358" t="s">
        <v>20</v>
      </c>
      <c r="J1358" t="s">
        <v>43</v>
      </c>
      <c r="K1358">
        <v>0</v>
      </c>
      <c r="L1358">
        <v>79900</v>
      </c>
      <c r="M1358">
        <v>79900</v>
      </c>
      <c r="N1358">
        <v>0</v>
      </c>
      <c r="O1358">
        <v>0</v>
      </c>
    </row>
    <row r="1359" spans="1:15" x14ac:dyDescent="0.35">
      <c r="A1359" t="s">
        <v>82</v>
      </c>
      <c r="B1359" t="s">
        <v>1772</v>
      </c>
      <c r="C1359" t="s">
        <v>88</v>
      </c>
      <c r="D1359" t="s">
        <v>18</v>
      </c>
      <c r="E1359">
        <v>16</v>
      </c>
      <c r="F1359" t="s">
        <v>18</v>
      </c>
      <c r="G1359">
        <v>2</v>
      </c>
      <c r="H1359" t="s">
        <v>19</v>
      </c>
      <c r="I1359" t="s">
        <v>20</v>
      </c>
      <c r="J1359" t="s">
        <v>1773</v>
      </c>
      <c r="K1359">
        <v>4.2</v>
      </c>
      <c r="L1359">
        <v>17499</v>
      </c>
      <c r="M1359">
        <v>17499</v>
      </c>
      <c r="N1359">
        <v>0</v>
      </c>
      <c r="O1359">
        <v>0</v>
      </c>
    </row>
    <row r="1360" spans="1:15" x14ac:dyDescent="0.35">
      <c r="A1360" t="s">
        <v>60</v>
      </c>
      <c r="B1360" t="s">
        <v>1573</v>
      </c>
      <c r="C1360" t="s">
        <v>1372</v>
      </c>
      <c r="D1360" t="s">
        <v>18</v>
      </c>
      <c r="E1360">
        <v>64</v>
      </c>
      <c r="F1360" t="s">
        <v>18</v>
      </c>
      <c r="G1360">
        <v>4</v>
      </c>
      <c r="H1360" t="s">
        <v>19</v>
      </c>
      <c r="I1360" t="s">
        <v>20</v>
      </c>
      <c r="J1360" t="s">
        <v>1574</v>
      </c>
      <c r="K1360">
        <v>4.3</v>
      </c>
      <c r="L1360">
        <v>15490</v>
      </c>
      <c r="M1360">
        <v>15490</v>
      </c>
      <c r="N1360">
        <v>0</v>
      </c>
      <c r="O1360">
        <v>0</v>
      </c>
    </row>
    <row r="1361" spans="1:15" x14ac:dyDescent="0.35">
      <c r="A1361" t="s">
        <v>15</v>
      </c>
      <c r="B1361" t="s">
        <v>1404</v>
      </c>
      <c r="C1361" t="s">
        <v>1738</v>
      </c>
      <c r="D1361" t="s">
        <v>18</v>
      </c>
      <c r="E1361">
        <v>128</v>
      </c>
      <c r="F1361" t="s">
        <v>18</v>
      </c>
      <c r="G1361">
        <v>8</v>
      </c>
      <c r="H1361" t="s">
        <v>19</v>
      </c>
      <c r="I1361" t="s">
        <v>20</v>
      </c>
      <c r="J1361" t="s">
        <v>1405</v>
      </c>
      <c r="K1361">
        <v>4.3</v>
      </c>
      <c r="L1361">
        <v>22499</v>
      </c>
      <c r="M1361">
        <v>29999</v>
      </c>
      <c r="N1361">
        <v>7500</v>
      </c>
      <c r="O1361">
        <v>25.000833360000001</v>
      </c>
    </row>
    <row r="1362" spans="1:15" x14ac:dyDescent="0.35">
      <c r="A1362" t="s">
        <v>60</v>
      </c>
      <c r="B1362" t="s">
        <v>497</v>
      </c>
      <c r="C1362" t="s">
        <v>35</v>
      </c>
      <c r="D1362" t="s">
        <v>18</v>
      </c>
      <c r="E1362">
        <v>16</v>
      </c>
      <c r="F1362" t="s">
        <v>18</v>
      </c>
      <c r="G1362">
        <v>1</v>
      </c>
      <c r="H1362" t="s">
        <v>19</v>
      </c>
      <c r="I1362" t="s">
        <v>20</v>
      </c>
      <c r="J1362" t="s">
        <v>498</v>
      </c>
      <c r="K1362">
        <v>3.8</v>
      </c>
      <c r="L1362">
        <v>10000</v>
      </c>
      <c r="M1362">
        <v>10000</v>
      </c>
      <c r="N1362">
        <v>0</v>
      </c>
      <c r="O1362">
        <v>0</v>
      </c>
    </row>
    <row r="1363" spans="1:15" x14ac:dyDescent="0.35">
      <c r="A1363" t="s">
        <v>15</v>
      </c>
      <c r="B1363" t="s">
        <v>1113</v>
      </c>
      <c r="C1363" t="s">
        <v>119</v>
      </c>
      <c r="D1363" t="s">
        <v>18</v>
      </c>
      <c r="E1363">
        <v>64</v>
      </c>
      <c r="F1363" t="s">
        <v>18</v>
      </c>
      <c r="G1363">
        <v>4</v>
      </c>
      <c r="H1363" t="s">
        <v>19</v>
      </c>
      <c r="I1363" t="s">
        <v>20</v>
      </c>
      <c r="J1363" t="s">
        <v>1114</v>
      </c>
      <c r="K1363">
        <v>4.3</v>
      </c>
      <c r="L1363">
        <v>13695</v>
      </c>
      <c r="M1363">
        <v>14900</v>
      </c>
      <c r="N1363">
        <v>1205</v>
      </c>
      <c r="O1363">
        <v>8.0872483220000007</v>
      </c>
    </row>
    <row r="1364" spans="1:15" x14ac:dyDescent="0.35">
      <c r="A1364" t="s">
        <v>33</v>
      </c>
      <c r="B1364" t="s">
        <v>44</v>
      </c>
      <c r="C1364" t="s">
        <v>167</v>
      </c>
      <c r="D1364" t="s">
        <v>18</v>
      </c>
      <c r="E1364">
        <v>256</v>
      </c>
      <c r="F1364" t="s">
        <v>18</v>
      </c>
      <c r="G1364">
        <v>3</v>
      </c>
      <c r="H1364" t="s">
        <v>19</v>
      </c>
      <c r="I1364" t="s">
        <v>20</v>
      </c>
      <c r="J1364" t="s">
        <v>46</v>
      </c>
      <c r="K1364">
        <v>4.5999999999999996</v>
      </c>
      <c r="L1364">
        <v>91900</v>
      </c>
      <c r="M1364">
        <v>91900</v>
      </c>
      <c r="N1364">
        <v>0</v>
      </c>
      <c r="O1364">
        <v>0</v>
      </c>
    </row>
    <row r="1365" spans="1:15" x14ac:dyDescent="0.35">
      <c r="A1365" t="s">
        <v>74</v>
      </c>
      <c r="B1365" t="s">
        <v>1774</v>
      </c>
      <c r="C1365" t="s">
        <v>84</v>
      </c>
      <c r="D1365" t="s">
        <v>18</v>
      </c>
      <c r="E1365">
        <v>8</v>
      </c>
      <c r="F1365" t="s">
        <v>18</v>
      </c>
      <c r="G1365">
        <v>1</v>
      </c>
      <c r="H1365" t="s">
        <v>19</v>
      </c>
      <c r="I1365" t="s">
        <v>20</v>
      </c>
      <c r="J1365" t="s">
        <v>1775</v>
      </c>
      <c r="K1365">
        <v>3.9</v>
      </c>
      <c r="L1365">
        <v>5499</v>
      </c>
      <c r="M1365">
        <v>5499</v>
      </c>
      <c r="N1365">
        <v>0</v>
      </c>
      <c r="O1365">
        <v>0</v>
      </c>
    </row>
    <row r="1366" spans="1:15" x14ac:dyDescent="0.35">
      <c r="A1366" t="s">
        <v>324</v>
      </c>
      <c r="B1366" t="s">
        <v>1734</v>
      </c>
      <c r="C1366" t="s">
        <v>326</v>
      </c>
      <c r="D1366" t="s">
        <v>18</v>
      </c>
      <c r="E1366">
        <v>128</v>
      </c>
      <c r="F1366" t="s">
        <v>18</v>
      </c>
      <c r="G1366">
        <v>6</v>
      </c>
      <c r="H1366" t="s">
        <v>19</v>
      </c>
      <c r="I1366" t="s">
        <v>20</v>
      </c>
      <c r="J1366" t="s">
        <v>1735</v>
      </c>
      <c r="K1366">
        <v>4.4000000000000004</v>
      </c>
      <c r="L1366">
        <v>16499</v>
      </c>
      <c r="M1366">
        <v>19999</v>
      </c>
      <c r="N1366">
        <v>3500</v>
      </c>
      <c r="O1366">
        <v>17.50087504</v>
      </c>
    </row>
    <row r="1367" spans="1:15" x14ac:dyDescent="0.35">
      <c r="A1367" t="s">
        <v>64</v>
      </c>
      <c r="B1367" t="s">
        <v>956</v>
      </c>
      <c r="C1367" t="s">
        <v>1776</v>
      </c>
      <c r="D1367" t="s">
        <v>18</v>
      </c>
      <c r="E1367">
        <v>128</v>
      </c>
      <c r="F1367" t="s">
        <v>18</v>
      </c>
      <c r="G1367">
        <v>8</v>
      </c>
      <c r="H1367" t="s">
        <v>19</v>
      </c>
      <c r="I1367" t="s">
        <v>20</v>
      </c>
      <c r="J1367" t="s">
        <v>958</v>
      </c>
      <c r="K1367">
        <v>4.3</v>
      </c>
      <c r="L1367">
        <v>21990</v>
      </c>
      <c r="M1367">
        <v>21990</v>
      </c>
      <c r="N1367">
        <v>0</v>
      </c>
      <c r="O1367">
        <v>0</v>
      </c>
    </row>
    <row r="1368" spans="1:15" x14ac:dyDescent="0.35">
      <c r="A1368" t="s">
        <v>15</v>
      </c>
      <c r="B1368" t="s">
        <v>1777</v>
      </c>
      <c r="C1368" t="s">
        <v>35</v>
      </c>
      <c r="D1368" t="s">
        <v>18</v>
      </c>
      <c r="E1368">
        <v>64</v>
      </c>
      <c r="F1368" t="s">
        <v>18</v>
      </c>
      <c r="G1368">
        <v>4</v>
      </c>
      <c r="H1368" t="s">
        <v>19</v>
      </c>
      <c r="I1368" t="s">
        <v>20</v>
      </c>
      <c r="J1368" t="s">
        <v>1778</v>
      </c>
      <c r="K1368">
        <v>4.4000000000000004</v>
      </c>
      <c r="L1368">
        <v>21990</v>
      </c>
      <c r="M1368">
        <v>21990</v>
      </c>
      <c r="N1368">
        <v>0</v>
      </c>
      <c r="O1368">
        <v>0</v>
      </c>
    </row>
    <row r="1369" spans="1:15" x14ac:dyDescent="0.35">
      <c r="A1369" t="s">
        <v>15</v>
      </c>
      <c r="B1369" t="s">
        <v>621</v>
      </c>
      <c r="C1369" t="s">
        <v>35</v>
      </c>
      <c r="D1369" t="s">
        <v>18</v>
      </c>
      <c r="E1369">
        <v>8</v>
      </c>
      <c r="F1369" t="s">
        <v>18</v>
      </c>
      <c r="G1369">
        <v>1</v>
      </c>
      <c r="H1369" t="s">
        <v>19</v>
      </c>
      <c r="I1369" t="s">
        <v>20</v>
      </c>
      <c r="J1369" t="s">
        <v>622</v>
      </c>
      <c r="K1369">
        <v>4</v>
      </c>
      <c r="L1369">
        <v>7550</v>
      </c>
      <c r="M1369">
        <v>7550</v>
      </c>
      <c r="N1369">
        <v>0</v>
      </c>
      <c r="O1369">
        <v>0</v>
      </c>
    </row>
    <row r="1370" spans="1:15" x14ac:dyDescent="0.35">
      <c r="A1370" t="s">
        <v>25</v>
      </c>
      <c r="B1370" t="s">
        <v>598</v>
      </c>
      <c r="C1370" t="s">
        <v>1779</v>
      </c>
      <c r="D1370" t="s">
        <v>18</v>
      </c>
      <c r="E1370">
        <v>64</v>
      </c>
      <c r="F1370" t="s">
        <v>18</v>
      </c>
      <c r="G1370">
        <v>4</v>
      </c>
      <c r="H1370" t="s">
        <v>19</v>
      </c>
      <c r="I1370" t="s">
        <v>20</v>
      </c>
      <c r="J1370" t="s">
        <v>1780</v>
      </c>
      <c r="K1370">
        <v>4.4000000000000004</v>
      </c>
      <c r="L1370">
        <v>9999</v>
      </c>
      <c r="M1370">
        <v>9999</v>
      </c>
      <c r="N1370">
        <v>0</v>
      </c>
      <c r="O1370">
        <v>0</v>
      </c>
    </row>
    <row r="1371" spans="1:15" x14ac:dyDescent="0.35">
      <c r="A1371" t="s">
        <v>15</v>
      </c>
      <c r="B1371" t="s">
        <v>54</v>
      </c>
      <c r="C1371" t="s">
        <v>35</v>
      </c>
      <c r="D1371" t="s">
        <v>18</v>
      </c>
      <c r="E1371">
        <v>128</v>
      </c>
      <c r="F1371" t="s">
        <v>18</v>
      </c>
      <c r="G1371">
        <v>6</v>
      </c>
      <c r="H1371" t="s">
        <v>19</v>
      </c>
      <c r="I1371" t="s">
        <v>20</v>
      </c>
      <c r="J1371" t="s">
        <v>55</v>
      </c>
      <c r="K1371">
        <v>3.9</v>
      </c>
      <c r="L1371">
        <v>14999</v>
      </c>
      <c r="M1371">
        <v>14999</v>
      </c>
      <c r="N1371">
        <v>0</v>
      </c>
      <c r="O1371">
        <v>0</v>
      </c>
    </row>
    <row r="1372" spans="1:15" x14ac:dyDescent="0.35">
      <c r="A1372" t="s">
        <v>15</v>
      </c>
      <c r="B1372" t="s">
        <v>142</v>
      </c>
      <c r="C1372" t="s">
        <v>143</v>
      </c>
      <c r="D1372" t="s">
        <v>18</v>
      </c>
      <c r="E1372">
        <v>128</v>
      </c>
      <c r="F1372" t="s">
        <v>18</v>
      </c>
      <c r="G1372">
        <v>6</v>
      </c>
      <c r="H1372" t="s">
        <v>19</v>
      </c>
      <c r="I1372" t="s">
        <v>20</v>
      </c>
      <c r="J1372" t="s">
        <v>144</v>
      </c>
      <c r="K1372">
        <v>4.3</v>
      </c>
      <c r="L1372">
        <v>19999</v>
      </c>
      <c r="M1372">
        <v>22499</v>
      </c>
      <c r="N1372">
        <v>2500</v>
      </c>
      <c r="O1372">
        <v>11.111604959999999</v>
      </c>
    </row>
    <row r="1373" spans="1:15" x14ac:dyDescent="0.35">
      <c r="A1373" t="s">
        <v>50</v>
      </c>
      <c r="B1373" t="s">
        <v>984</v>
      </c>
      <c r="C1373" t="s">
        <v>1781</v>
      </c>
      <c r="D1373" t="s">
        <v>18</v>
      </c>
      <c r="E1373">
        <v>256</v>
      </c>
      <c r="F1373" t="s">
        <v>18</v>
      </c>
      <c r="G1373">
        <v>64</v>
      </c>
      <c r="H1373" t="s">
        <v>19</v>
      </c>
      <c r="I1373" t="s">
        <v>20</v>
      </c>
      <c r="J1373" t="s">
        <v>986</v>
      </c>
      <c r="K1373">
        <v>4.3</v>
      </c>
      <c r="L1373">
        <v>41996</v>
      </c>
      <c r="M1373">
        <v>41996</v>
      </c>
      <c r="N1373">
        <v>0</v>
      </c>
      <c r="O1373">
        <v>0</v>
      </c>
    </row>
    <row r="1374" spans="1:15" x14ac:dyDescent="0.35">
      <c r="A1374" t="s">
        <v>25</v>
      </c>
      <c r="B1374" t="s">
        <v>521</v>
      </c>
      <c r="C1374" t="s">
        <v>1451</v>
      </c>
      <c r="D1374" t="s">
        <v>18</v>
      </c>
      <c r="E1374">
        <v>64</v>
      </c>
      <c r="F1374" t="s">
        <v>18</v>
      </c>
      <c r="G1374">
        <v>8</v>
      </c>
      <c r="H1374" t="s">
        <v>19</v>
      </c>
      <c r="I1374" t="s">
        <v>20</v>
      </c>
      <c r="J1374" t="s">
        <v>522</v>
      </c>
      <c r="K1374">
        <v>4.5</v>
      </c>
      <c r="L1374">
        <v>20999</v>
      </c>
      <c r="M1374">
        <v>20999</v>
      </c>
      <c r="N1374">
        <v>0</v>
      </c>
      <c r="O1374">
        <v>0</v>
      </c>
    </row>
    <row r="1375" spans="1:15" x14ac:dyDescent="0.35">
      <c r="A1375" t="s">
        <v>64</v>
      </c>
      <c r="B1375" t="s">
        <v>1127</v>
      </c>
      <c r="C1375" t="s">
        <v>732</v>
      </c>
      <c r="D1375" t="s">
        <v>18</v>
      </c>
      <c r="E1375">
        <v>32</v>
      </c>
      <c r="F1375" t="s">
        <v>18</v>
      </c>
      <c r="G1375">
        <v>4</v>
      </c>
      <c r="H1375" t="s">
        <v>19</v>
      </c>
      <c r="I1375" t="s">
        <v>20</v>
      </c>
      <c r="J1375" t="s">
        <v>1129</v>
      </c>
      <c r="K1375">
        <v>4.4000000000000004</v>
      </c>
      <c r="L1375">
        <v>17000</v>
      </c>
      <c r="M1375">
        <v>17000</v>
      </c>
      <c r="N1375">
        <v>0</v>
      </c>
      <c r="O1375">
        <v>0</v>
      </c>
    </row>
    <row r="1376" spans="1:15" x14ac:dyDescent="0.35">
      <c r="A1376" t="s">
        <v>37</v>
      </c>
      <c r="B1376" t="s">
        <v>1327</v>
      </c>
      <c r="C1376" t="s">
        <v>167</v>
      </c>
      <c r="D1376" t="s">
        <v>18</v>
      </c>
      <c r="E1376">
        <v>8</v>
      </c>
      <c r="F1376" t="s">
        <v>18</v>
      </c>
      <c r="G1376">
        <v>1</v>
      </c>
      <c r="H1376" t="s">
        <v>19</v>
      </c>
      <c r="I1376" t="s">
        <v>20</v>
      </c>
      <c r="J1376" t="s">
        <v>1328</v>
      </c>
      <c r="K1376">
        <v>3.8</v>
      </c>
      <c r="L1376">
        <v>3490</v>
      </c>
      <c r="M1376">
        <v>5999</v>
      </c>
      <c r="N1376">
        <v>2509</v>
      </c>
      <c r="O1376">
        <v>41.823637269999999</v>
      </c>
    </row>
    <row r="1377" spans="1:15" x14ac:dyDescent="0.35">
      <c r="A1377" t="s">
        <v>15</v>
      </c>
      <c r="B1377" t="s">
        <v>1720</v>
      </c>
      <c r="C1377" t="s">
        <v>35</v>
      </c>
      <c r="D1377" t="s">
        <v>18</v>
      </c>
      <c r="E1377">
        <v>16</v>
      </c>
      <c r="F1377" t="s">
        <v>18</v>
      </c>
      <c r="G1377">
        <v>2</v>
      </c>
      <c r="H1377" t="s">
        <v>19</v>
      </c>
      <c r="I1377" t="s">
        <v>20</v>
      </c>
      <c r="J1377" t="s">
        <v>1721</v>
      </c>
      <c r="K1377">
        <v>4.3</v>
      </c>
      <c r="L1377">
        <v>16200</v>
      </c>
      <c r="M1377">
        <v>16200</v>
      </c>
      <c r="N1377">
        <v>0</v>
      </c>
      <c r="O1377">
        <v>0</v>
      </c>
    </row>
    <row r="1378" spans="1:15" x14ac:dyDescent="0.35">
      <c r="A1378" t="s">
        <v>82</v>
      </c>
      <c r="B1378" t="s">
        <v>1537</v>
      </c>
      <c r="C1378" t="s">
        <v>1364</v>
      </c>
      <c r="D1378" t="s">
        <v>18</v>
      </c>
      <c r="E1378">
        <v>64</v>
      </c>
      <c r="F1378" t="s">
        <v>18</v>
      </c>
      <c r="G1378">
        <v>4</v>
      </c>
      <c r="H1378" t="s">
        <v>19</v>
      </c>
      <c r="I1378" t="s">
        <v>20</v>
      </c>
      <c r="J1378" t="s">
        <v>1539</v>
      </c>
      <c r="K1378">
        <v>4.0999999999999996</v>
      </c>
      <c r="L1378">
        <v>7999</v>
      </c>
      <c r="M1378">
        <v>9999</v>
      </c>
      <c r="N1378">
        <v>2000</v>
      </c>
      <c r="O1378">
        <v>20.002000200000001</v>
      </c>
    </row>
    <row r="1379" spans="1:15" x14ac:dyDescent="0.35">
      <c r="A1379" t="s">
        <v>15</v>
      </c>
      <c r="B1379" t="s">
        <v>1782</v>
      </c>
      <c r="C1379" t="s">
        <v>72</v>
      </c>
      <c r="D1379" t="s">
        <v>18</v>
      </c>
      <c r="E1379">
        <v>16</v>
      </c>
      <c r="F1379" t="s">
        <v>18</v>
      </c>
      <c r="G1379">
        <v>2</v>
      </c>
      <c r="H1379" t="s">
        <v>19</v>
      </c>
      <c r="I1379" t="s">
        <v>20</v>
      </c>
      <c r="J1379" t="s">
        <v>1783</v>
      </c>
      <c r="K1379">
        <v>4.2</v>
      </c>
      <c r="L1379">
        <v>10990</v>
      </c>
      <c r="M1379">
        <v>10990</v>
      </c>
      <c r="N1379">
        <v>0</v>
      </c>
      <c r="O1379">
        <v>0</v>
      </c>
    </row>
    <row r="1380" spans="1:15" x14ac:dyDescent="0.35">
      <c r="A1380" t="s">
        <v>60</v>
      </c>
      <c r="B1380" t="s">
        <v>270</v>
      </c>
      <c r="C1380" t="s">
        <v>56</v>
      </c>
      <c r="D1380" t="s">
        <v>18</v>
      </c>
      <c r="E1380">
        <v>64</v>
      </c>
      <c r="F1380" t="s">
        <v>18</v>
      </c>
      <c r="G1380">
        <v>4</v>
      </c>
      <c r="H1380" t="s">
        <v>19</v>
      </c>
      <c r="I1380" t="s">
        <v>20</v>
      </c>
      <c r="J1380" t="s">
        <v>271</v>
      </c>
      <c r="K1380">
        <v>4.4000000000000004</v>
      </c>
      <c r="L1380">
        <v>22990</v>
      </c>
      <c r="M1380">
        <v>22990</v>
      </c>
      <c r="N1380">
        <v>0</v>
      </c>
      <c r="O1380">
        <v>0</v>
      </c>
    </row>
    <row r="1381" spans="1:15" x14ac:dyDescent="0.35">
      <c r="A1381" t="s">
        <v>25</v>
      </c>
      <c r="B1381" t="s">
        <v>403</v>
      </c>
      <c r="C1381" t="s">
        <v>1784</v>
      </c>
      <c r="D1381" t="s">
        <v>18</v>
      </c>
      <c r="E1381">
        <v>128</v>
      </c>
      <c r="F1381" t="s">
        <v>18</v>
      </c>
      <c r="G1381">
        <v>8</v>
      </c>
      <c r="H1381" t="s">
        <v>19</v>
      </c>
      <c r="I1381" t="s">
        <v>20</v>
      </c>
      <c r="J1381" t="s">
        <v>405</v>
      </c>
      <c r="K1381">
        <v>4.5</v>
      </c>
      <c r="L1381">
        <v>20999</v>
      </c>
      <c r="M1381">
        <v>20999</v>
      </c>
      <c r="N1381">
        <v>0</v>
      </c>
      <c r="O1381">
        <v>0</v>
      </c>
    </row>
    <row r="1382" spans="1:15" x14ac:dyDescent="0.35">
      <c r="A1382" t="s">
        <v>15</v>
      </c>
      <c r="B1382" t="s">
        <v>1111</v>
      </c>
      <c r="C1382" t="s">
        <v>56</v>
      </c>
      <c r="D1382" t="s">
        <v>18</v>
      </c>
      <c r="E1382">
        <v>32</v>
      </c>
      <c r="F1382" t="s">
        <v>18</v>
      </c>
      <c r="G1382">
        <v>2</v>
      </c>
      <c r="H1382" t="s">
        <v>19</v>
      </c>
      <c r="I1382" t="s">
        <v>20</v>
      </c>
      <c r="J1382" t="s">
        <v>1112</v>
      </c>
      <c r="K1382">
        <v>3.9</v>
      </c>
      <c r="L1382">
        <v>5990</v>
      </c>
      <c r="M1382">
        <v>5990</v>
      </c>
      <c r="N1382">
        <v>0</v>
      </c>
      <c r="O1382">
        <v>0</v>
      </c>
    </row>
    <row r="1383" spans="1:15" x14ac:dyDescent="0.35">
      <c r="A1383" t="s">
        <v>37</v>
      </c>
      <c r="B1383" t="s">
        <v>1785</v>
      </c>
      <c r="C1383" t="s">
        <v>35</v>
      </c>
      <c r="D1383" t="s">
        <v>39</v>
      </c>
      <c r="E1383">
        <v>128</v>
      </c>
      <c r="F1383" t="s">
        <v>39</v>
      </c>
      <c r="G1383">
        <v>64</v>
      </c>
      <c r="H1383" t="s">
        <v>19</v>
      </c>
      <c r="I1383" t="s">
        <v>20</v>
      </c>
      <c r="J1383" t="s">
        <v>1786</v>
      </c>
      <c r="K1383">
        <v>3.9</v>
      </c>
      <c r="L1383">
        <v>3150</v>
      </c>
      <c r="M1383">
        <v>3150</v>
      </c>
      <c r="N1383">
        <v>0</v>
      </c>
      <c r="O1383">
        <v>0</v>
      </c>
    </row>
    <row r="1384" spans="1:15" x14ac:dyDescent="0.35">
      <c r="A1384" t="s">
        <v>50</v>
      </c>
      <c r="B1384" t="s">
        <v>1723</v>
      </c>
      <c r="C1384" t="s">
        <v>1787</v>
      </c>
      <c r="D1384" t="s">
        <v>18</v>
      </c>
      <c r="E1384">
        <v>128</v>
      </c>
      <c r="F1384" t="s">
        <v>18</v>
      </c>
      <c r="G1384">
        <v>6</v>
      </c>
      <c r="H1384" t="s">
        <v>19</v>
      </c>
      <c r="I1384" t="s">
        <v>20</v>
      </c>
      <c r="J1384" t="s">
        <v>1725</v>
      </c>
      <c r="K1384">
        <v>4.4000000000000004</v>
      </c>
      <c r="L1384">
        <v>19799</v>
      </c>
      <c r="M1384">
        <v>19799</v>
      </c>
      <c r="N1384">
        <v>0</v>
      </c>
      <c r="O1384">
        <v>0</v>
      </c>
    </row>
    <row r="1385" spans="1:15" x14ac:dyDescent="0.35">
      <c r="A1385" t="s">
        <v>64</v>
      </c>
      <c r="B1385" t="s">
        <v>1295</v>
      </c>
      <c r="C1385" t="s">
        <v>1776</v>
      </c>
      <c r="D1385" t="s">
        <v>18</v>
      </c>
      <c r="E1385">
        <v>128</v>
      </c>
      <c r="F1385" t="s">
        <v>18</v>
      </c>
      <c r="G1385">
        <v>6</v>
      </c>
      <c r="H1385" t="s">
        <v>19</v>
      </c>
      <c r="I1385" t="s">
        <v>20</v>
      </c>
      <c r="J1385" t="s">
        <v>1297</v>
      </c>
      <c r="K1385">
        <v>0</v>
      </c>
      <c r="L1385">
        <v>16990</v>
      </c>
      <c r="M1385">
        <v>20990</v>
      </c>
      <c r="N1385">
        <v>4000</v>
      </c>
      <c r="O1385">
        <v>19.056693660000001</v>
      </c>
    </row>
    <row r="1386" spans="1:15" x14ac:dyDescent="0.35">
      <c r="A1386" t="s">
        <v>15</v>
      </c>
      <c r="B1386" t="s">
        <v>466</v>
      </c>
      <c r="C1386" t="s">
        <v>1788</v>
      </c>
      <c r="D1386" t="s">
        <v>18</v>
      </c>
      <c r="E1386">
        <v>128</v>
      </c>
      <c r="F1386" t="s">
        <v>18</v>
      </c>
      <c r="G1386">
        <v>8</v>
      </c>
      <c r="H1386" t="s">
        <v>19</v>
      </c>
      <c r="I1386" t="s">
        <v>20</v>
      </c>
      <c r="J1386" t="s">
        <v>468</v>
      </c>
      <c r="K1386">
        <v>4</v>
      </c>
      <c r="L1386">
        <v>49999</v>
      </c>
      <c r="M1386">
        <v>65999</v>
      </c>
      <c r="N1386">
        <v>16000</v>
      </c>
      <c r="O1386">
        <v>24.242791560000001</v>
      </c>
    </row>
    <row r="1387" spans="1:15" x14ac:dyDescent="0.35">
      <c r="A1387" t="s">
        <v>82</v>
      </c>
      <c r="B1387" t="s">
        <v>165</v>
      </c>
      <c r="C1387" t="s">
        <v>35</v>
      </c>
      <c r="D1387" t="s">
        <v>18</v>
      </c>
      <c r="E1387">
        <v>32</v>
      </c>
      <c r="F1387" t="s">
        <v>18</v>
      </c>
      <c r="G1387">
        <v>3</v>
      </c>
      <c r="H1387" t="s">
        <v>19</v>
      </c>
      <c r="I1387" t="s">
        <v>20</v>
      </c>
      <c r="J1387" t="s">
        <v>166</v>
      </c>
      <c r="K1387">
        <v>4.4000000000000004</v>
      </c>
      <c r="L1387">
        <v>24999</v>
      </c>
      <c r="M1387">
        <v>24999</v>
      </c>
      <c r="N1387">
        <v>0</v>
      </c>
      <c r="O1387">
        <v>0</v>
      </c>
    </row>
    <row r="1388" spans="1:15" x14ac:dyDescent="0.35">
      <c r="A1388" t="s">
        <v>15</v>
      </c>
      <c r="B1388" t="s">
        <v>1519</v>
      </c>
      <c r="C1388" t="s">
        <v>764</v>
      </c>
      <c r="D1388" t="s">
        <v>18</v>
      </c>
      <c r="E1388">
        <v>128</v>
      </c>
      <c r="F1388" t="s">
        <v>18</v>
      </c>
      <c r="G1388">
        <v>8</v>
      </c>
      <c r="H1388" t="s">
        <v>19</v>
      </c>
      <c r="I1388" t="s">
        <v>20</v>
      </c>
      <c r="J1388" t="s">
        <v>1521</v>
      </c>
      <c r="K1388">
        <v>4.0999999999999996</v>
      </c>
      <c r="L1388">
        <v>22999</v>
      </c>
      <c r="M1388">
        <v>25999</v>
      </c>
      <c r="N1388">
        <v>3000</v>
      </c>
      <c r="O1388">
        <v>11.538905339999999</v>
      </c>
    </row>
    <row r="1389" spans="1:15" x14ac:dyDescent="0.35">
      <c r="A1389" t="s">
        <v>64</v>
      </c>
      <c r="B1389" t="s">
        <v>1789</v>
      </c>
      <c r="C1389" t="s">
        <v>72</v>
      </c>
      <c r="D1389" t="s">
        <v>18</v>
      </c>
      <c r="E1389">
        <v>32</v>
      </c>
      <c r="F1389" t="s">
        <v>18</v>
      </c>
      <c r="G1389">
        <v>3</v>
      </c>
      <c r="H1389" t="s">
        <v>19</v>
      </c>
      <c r="I1389" t="s">
        <v>20</v>
      </c>
      <c r="J1389" t="s">
        <v>1790</v>
      </c>
      <c r="K1389">
        <v>4.3</v>
      </c>
      <c r="L1389">
        <v>11999</v>
      </c>
      <c r="M1389">
        <v>11999</v>
      </c>
      <c r="N1389">
        <v>0</v>
      </c>
      <c r="O1389">
        <v>0</v>
      </c>
    </row>
    <row r="1390" spans="1:15" x14ac:dyDescent="0.35">
      <c r="A1390" t="s">
        <v>33</v>
      </c>
      <c r="B1390" t="s">
        <v>162</v>
      </c>
      <c r="C1390" t="s">
        <v>56</v>
      </c>
      <c r="D1390" t="s">
        <v>18</v>
      </c>
      <c r="E1390">
        <v>64</v>
      </c>
      <c r="F1390" t="s">
        <v>18</v>
      </c>
      <c r="G1390">
        <v>2</v>
      </c>
      <c r="H1390" t="s">
        <v>19</v>
      </c>
      <c r="I1390" t="s">
        <v>20</v>
      </c>
      <c r="J1390" t="s">
        <v>164</v>
      </c>
      <c r="K1390">
        <v>4.7</v>
      </c>
      <c r="L1390">
        <v>38999</v>
      </c>
      <c r="M1390">
        <v>39900</v>
      </c>
      <c r="N1390">
        <v>901</v>
      </c>
      <c r="O1390">
        <v>2.2581453630000001</v>
      </c>
    </row>
    <row r="1391" spans="1:15" x14ac:dyDescent="0.35">
      <c r="A1391" t="s">
        <v>137</v>
      </c>
      <c r="B1391">
        <v>2</v>
      </c>
      <c r="C1391" t="s">
        <v>1473</v>
      </c>
      <c r="D1391" t="s">
        <v>18</v>
      </c>
      <c r="E1391">
        <v>128</v>
      </c>
      <c r="F1391" t="s">
        <v>18</v>
      </c>
      <c r="G1391">
        <v>4</v>
      </c>
      <c r="H1391" t="s">
        <v>19</v>
      </c>
      <c r="I1391" t="s">
        <v>20</v>
      </c>
      <c r="J1391" t="s">
        <v>1171</v>
      </c>
      <c r="K1391">
        <v>4.5999999999999996</v>
      </c>
      <c r="L1391">
        <v>70000</v>
      </c>
      <c r="M1391">
        <v>70000</v>
      </c>
      <c r="N1391">
        <v>0</v>
      </c>
      <c r="O1391">
        <v>0</v>
      </c>
    </row>
    <row r="1392" spans="1:15" x14ac:dyDescent="0.35">
      <c r="A1392" t="s">
        <v>60</v>
      </c>
      <c r="B1392" t="s">
        <v>306</v>
      </c>
      <c r="C1392" t="s">
        <v>1791</v>
      </c>
      <c r="D1392" t="s">
        <v>18</v>
      </c>
      <c r="E1392">
        <v>32</v>
      </c>
      <c r="F1392" t="s">
        <v>18</v>
      </c>
      <c r="G1392">
        <v>3</v>
      </c>
      <c r="H1392" t="s">
        <v>19</v>
      </c>
      <c r="I1392" t="s">
        <v>20</v>
      </c>
      <c r="J1392" t="s">
        <v>308</v>
      </c>
      <c r="K1392">
        <v>4.3</v>
      </c>
      <c r="L1392">
        <v>11249</v>
      </c>
      <c r="M1392">
        <v>11249</v>
      </c>
      <c r="N1392">
        <v>0</v>
      </c>
      <c r="O1392">
        <v>0</v>
      </c>
    </row>
    <row r="1393" spans="1:15" x14ac:dyDescent="0.35">
      <c r="A1393" t="s">
        <v>15</v>
      </c>
      <c r="B1393" t="s">
        <v>1792</v>
      </c>
      <c r="C1393" t="s">
        <v>35</v>
      </c>
      <c r="D1393" t="s">
        <v>39</v>
      </c>
      <c r="E1393">
        <v>2</v>
      </c>
      <c r="F1393" t="s">
        <v>39</v>
      </c>
      <c r="G1393">
        <v>10</v>
      </c>
      <c r="H1393" t="s">
        <v>19</v>
      </c>
      <c r="I1393" t="s">
        <v>20</v>
      </c>
      <c r="J1393" t="s">
        <v>1793</v>
      </c>
      <c r="K1393">
        <v>4.4000000000000004</v>
      </c>
      <c r="L1393">
        <v>1599</v>
      </c>
      <c r="M1393">
        <v>1599</v>
      </c>
      <c r="N1393">
        <v>0</v>
      </c>
      <c r="O1393">
        <v>0</v>
      </c>
    </row>
    <row r="1394" spans="1:15" x14ac:dyDescent="0.35">
      <c r="A1394" t="s">
        <v>22</v>
      </c>
      <c r="B1394">
        <v>6.2</v>
      </c>
      <c r="C1394" t="s">
        <v>589</v>
      </c>
      <c r="D1394" t="s">
        <v>18</v>
      </c>
      <c r="E1394">
        <v>64</v>
      </c>
      <c r="F1394" t="s">
        <v>18</v>
      </c>
      <c r="G1394">
        <v>4</v>
      </c>
      <c r="H1394" t="s">
        <v>19</v>
      </c>
      <c r="I1394" t="s">
        <v>20</v>
      </c>
      <c r="J1394" t="s">
        <v>1435</v>
      </c>
      <c r="K1394">
        <v>4.2</v>
      </c>
      <c r="L1394">
        <v>13790</v>
      </c>
      <c r="M1394">
        <v>13790</v>
      </c>
      <c r="N1394">
        <v>0</v>
      </c>
      <c r="O1394">
        <v>0</v>
      </c>
    </row>
    <row r="1395" spans="1:15" x14ac:dyDescent="0.35">
      <c r="A1395" t="s">
        <v>78</v>
      </c>
      <c r="B1395" t="s">
        <v>1248</v>
      </c>
      <c r="C1395" t="s">
        <v>1769</v>
      </c>
      <c r="D1395" t="s">
        <v>18</v>
      </c>
      <c r="E1395">
        <v>128</v>
      </c>
      <c r="F1395" t="s">
        <v>18</v>
      </c>
      <c r="G1395">
        <v>6</v>
      </c>
      <c r="H1395" t="s">
        <v>19</v>
      </c>
      <c r="I1395" t="s">
        <v>20</v>
      </c>
      <c r="J1395" t="s">
        <v>1249</v>
      </c>
      <c r="K1395">
        <v>4.5</v>
      </c>
      <c r="L1395">
        <v>36299</v>
      </c>
      <c r="M1395">
        <v>36299</v>
      </c>
      <c r="N1395">
        <v>0</v>
      </c>
      <c r="O1395">
        <v>0</v>
      </c>
    </row>
    <row r="1396" spans="1:15" x14ac:dyDescent="0.35">
      <c r="A1396" t="s">
        <v>25</v>
      </c>
      <c r="B1396" t="s">
        <v>403</v>
      </c>
      <c r="C1396" t="s">
        <v>1509</v>
      </c>
      <c r="D1396" t="s">
        <v>18</v>
      </c>
      <c r="E1396">
        <v>64</v>
      </c>
      <c r="F1396" t="s">
        <v>18</v>
      </c>
      <c r="G1396">
        <v>4</v>
      </c>
      <c r="H1396" t="s">
        <v>19</v>
      </c>
      <c r="I1396" t="s">
        <v>20</v>
      </c>
      <c r="J1396" t="s">
        <v>405</v>
      </c>
      <c r="K1396">
        <v>4.5</v>
      </c>
      <c r="L1396">
        <v>17999</v>
      </c>
      <c r="M1396">
        <v>17999</v>
      </c>
      <c r="N1396">
        <v>0</v>
      </c>
      <c r="O1396">
        <v>0</v>
      </c>
    </row>
    <row r="1397" spans="1:15" x14ac:dyDescent="0.35">
      <c r="A1397" t="s">
        <v>82</v>
      </c>
      <c r="B1397" t="s">
        <v>1794</v>
      </c>
      <c r="C1397" t="s">
        <v>1795</v>
      </c>
      <c r="D1397" t="s">
        <v>18</v>
      </c>
      <c r="E1397">
        <v>64</v>
      </c>
      <c r="F1397" t="s">
        <v>18</v>
      </c>
      <c r="G1397">
        <v>4</v>
      </c>
      <c r="H1397" t="s">
        <v>19</v>
      </c>
      <c r="I1397" t="s">
        <v>20</v>
      </c>
      <c r="J1397" t="s">
        <v>1796</v>
      </c>
      <c r="K1397">
        <v>4.0999999999999996</v>
      </c>
      <c r="L1397">
        <v>11999</v>
      </c>
      <c r="M1397">
        <v>15999</v>
      </c>
      <c r="N1397">
        <v>4000</v>
      </c>
      <c r="O1397">
        <v>25.0015626</v>
      </c>
    </row>
    <row r="1398" spans="1:15" x14ac:dyDescent="0.35">
      <c r="A1398" t="s">
        <v>15</v>
      </c>
      <c r="B1398" t="s">
        <v>1797</v>
      </c>
      <c r="C1398" t="s">
        <v>1798</v>
      </c>
      <c r="D1398" t="s">
        <v>18</v>
      </c>
      <c r="E1398">
        <v>32</v>
      </c>
      <c r="F1398" t="s">
        <v>18</v>
      </c>
      <c r="G1398">
        <v>3</v>
      </c>
      <c r="H1398" t="s">
        <v>19</v>
      </c>
      <c r="I1398" t="s">
        <v>20</v>
      </c>
      <c r="J1398" t="s">
        <v>1799</v>
      </c>
      <c r="K1398">
        <v>4.0999999999999996</v>
      </c>
      <c r="L1398">
        <v>27990</v>
      </c>
      <c r="M1398">
        <v>27990</v>
      </c>
      <c r="N1398">
        <v>0</v>
      </c>
      <c r="O1398">
        <v>0</v>
      </c>
    </row>
    <row r="1399" spans="1:15" x14ac:dyDescent="0.35">
      <c r="A1399" t="s">
        <v>50</v>
      </c>
      <c r="B1399" t="s">
        <v>235</v>
      </c>
      <c r="C1399" t="s">
        <v>1800</v>
      </c>
      <c r="D1399" t="s">
        <v>18</v>
      </c>
      <c r="E1399">
        <v>128</v>
      </c>
      <c r="F1399" t="s">
        <v>18</v>
      </c>
      <c r="G1399">
        <v>6</v>
      </c>
      <c r="H1399" t="s">
        <v>19</v>
      </c>
      <c r="I1399" t="s">
        <v>20</v>
      </c>
      <c r="J1399" t="s">
        <v>237</v>
      </c>
      <c r="K1399">
        <v>4.2</v>
      </c>
      <c r="L1399">
        <v>26999</v>
      </c>
      <c r="M1399">
        <v>31999</v>
      </c>
      <c r="N1399">
        <v>5000</v>
      </c>
      <c r="O1399">
        <v>15.625488300000001</v>
      </c>
    </row>
    <row r="1400" spans="1:15" x14ac:dyDescent="0.35">
      <c r="A1400" t="s">
        <v>25</v>
      </c>
      <c r="B1400" t="s">
        <v>688</v>
      </c>
      <c r="C1400" t="s">
        <v>326</v>
      </c>
      <c r="D1400" t="s">
        <v>18</v>
      </c>
      <c r="E1400">
        <v>32</v>
      </c>
      <c r="F1400" t="s">
        <v>18</v>
      </c>
      <c r="G1400">
        <v>2</v>
      </c>
      <c r="H1400" t="s">
        <v>19</v>
      </c>
      <c r="I1400" t="s">
        <v>20</v>
      </c>
      <c r="J1400" t="s">
        <v>690</v>
      </c>
      <c r="K1400">
        <v>4.4000000000000004</v>
      </c>
      <c r="L1400">
        <v>7499</v>
      </c>
      <c r="M1400">
        <v>7999</v>
      </c>
      <c r="N1400">
        <v>500</v>
      </c>
      <c r="O1400">
        <v>6.2507813480000003</v>
      </c>
    </row>
    <row r="1401" spans="1:15" x14ac:dyDescent="0.35">
      <c r="A1401" t="s">
        <v>15</v>
      </c>
      <c r="B1401" t="s">
        <v>581</v>
      </c>
      <c r="C1401" t="s">
        <v>35</v>
      </c>
      <c r="D1401" t="s">
        <v>18</v>
      </c>
      <c r="E1401">
        <v>8</v>
      </c>
      <c r="F1401" t="s">
        <v>18</v>
      </c>
      <c r="G1401">
        <v>2</v>
      </c>
      <c r="H1401" t="s">
        <v>19</v>
      </c>
      <c r="I1401" t="s">
        <v>20</v>
      </c>
      <c r="J1401" t="s">
        <v>582</v>
      </c>
      <c r="K1401">
        <v>4.0999999999999996</v>
      </c>
      <c r="L1401">
        <v>8090</v>
      </c>
      <c r="M1401">
        <v>8090</v>
      </c>
      <c r="N1401">
        <v>0</v>
      </c>
      <c r="O1401">
        <v>0</v>
      </c>
    </row>
    <row r="1402" spans="1:15" x14ac:dyDescent="0.35">
      <c r="A1402" t="s">
        <v>60</v>
      </c>
      <c r="B1402" t="s">
        <v>1573</v>
      </c>
      <c r="C1402" t="s">
        <v>732</v>
      </c>
      <c r="D1402" t="s">
        <v>18</v>
      </c>
      <c r="E1402">
        <v>128</v>
      </c>
      <c r="F1402" t="s">
        <v>18</v>
      </c>
      <c r="G1402">
        <v>6</v>
      </c>
      <c r="H1402" t="s">
        <v>19</v>
      </c>
      <c r="I1402" t="s">
        <v>20</v>
      </c>
      <c r="J1402" t="s">
        <v>1574</v>
      </c>
      <c r="K1402">
        <v>3.8</v>
      </c>
      <c r="L1402">
        <v>17490</v>
      </c>
      <c r="M1402">
        <v>20990</v>
      </c>
      <c r="N1402">
        <v>3500</v>
      </c>
      <c r="O1402">
        <v>16.674606959999998</v>
      </c>
    </row>
    <row r="1403" spans="1:15" x14ac:dyDescent="0.35">
      <c r="A1403" t="s">
        <v>15</v>
      </c>
      <c r="B1403" t="s">
        <v>1267</v>
      </c>
      <c r="C1403" t="s">
        <v>1529</v>
      </c>
      <c r="D1403" t="s">
        <v>18</v>
      </c>
      <c r="E1403">
        <v>128</v>
      </c>
      <c r="F1403" t="s">
        <v>18</v>
      </c>
      <c r="G1403">
        <v>6</v>
      </c>
      <c r="H1403" t="s">
        <v>19</v>
      </c>
      <c r="I1403" t="s">
        <v>20</v>
      </c>
      <c r="J1403" t="s">
        <v>1268</v>
      </c>
      <c r="K1403">
        <v>4.3</v>
      </c>
      <c r="L1403">
        <v>25990</v>
      </c>
      <c r="M1403">
        <v>25990</v>
      </c>
      <c r="N1403">
        <v>0</v>
      </c>
      <c r="O1403">
        <v>0</v>
      </c>
    </row>
    <row r="1404" spans="1:15" x14ac:dyDescent="0.35">
      <c r="A1404" t="s">
        <v>50</v>
      </c>
      <c r="B1404" t="s">
        <v>51</v>
      </c>
      <c r="C1404" t="s">
        <v>1801</v>
      </c>
      <c r="D1404" t="s">
        <v>18</v>
      </c>
      <c r="E1404">
        <v>129</v>
      </c>
      <c r="F1404" t="s">
        <v>18</v>
      </c>
      <c r="G1404">
        <v>8</v>
      </c>
      <c r="H1404" t="s">
        <v>19</v>
      </c>
      <c r="I1404" t="s">
        <v>20</v>
      </c>
      <c r="J1404" t="s">
        <v>53</v>
      </c>
      <c r="K1404">
        <v>4.2</v>
      </c>
      <c r="L1404">
        <v>22163</v>
      </c>
      <c r="M1404">
        <v>22163</v>
      </c>
      <c r="N1404">
        <v>0</v>
      </c>
      <c r="O1404">
        <v>0</v>
      </c>
    </row>
    <row r="1405" spans="1:15" x14ac:dyDescent="0.35">
      <c r="A1405" t="s">
        <v>50</v>
      </c>
      <c r="B1405" t="s">
        <v>1058</v>
      </c>
      <c r="C1405" t="s">
        <v>1802</v>
      </c>
      <c r="D1405" t="s">
        <v>18</v>
      </c>
      <c r="E1405">
        <v>32</v>
      </c>
      <c r="F1405" t="s">
        <v>18</v>
      </c>
      <c r="G1405">
        <v>3</v>
      </c>
      <c r="H1405" t="s">
        <v>19</v>
      </c>
      <c r="I1405" t="s">
        <v>20</v>
      </c>
      <c r="J1405" t="s">
        <v>1060</v>
      </c>
      <c r="K1405">
        <v>4.2</v>
      </c>
      <c r="L1405">
        <v>11900</v>
      </c>
      <c r="M1405">
        <v>11900</v>
      </c>
      <c r="N1405">
        <v>0</v>
      </c>
      <c r="O1405">
        <v>0</v>
      </c>
    </row>
    <row r="1406" spans="1:15" x14ac:dyDescent="0.35">
      <c r="A1406" t="s">
        <v>33</v>
      </c>
      <c r="B1406" t="s">
        <v>814</v>
      </c>
      <c r="C1406" t="s">
        <v>500</v>
      </c>
      <c r="D1406" t="s">
        <v>18</v>
      </c>
      <c r="E1406">
        <v>256</v>
      </c>
      <c r="F1406" t="s">
        <v>18</v>
      </c>
      <c r="G1406">
        <v>4</v>
      </c>
      <c r="H1406" t="s">
        <v>19</v>
      </c>
      <c r="I1406" t="s">
        <v>20</v>
      </c>
      <c r="J1406" t="s">
        <v>815</v>
      </c>
      <c r="K1406">
        <v>4.7</v>
      </c>
      <c r="L1406">
        <v>76999</v>
      </c>
      <c r="M1406">
        <v>103900</v>
      </c>
      <c r="N1406">
        <v>26901</v>
      </c>
      <c r="O1406">
        <v>25.891241579999999</v>
      </c>
    </row>
    <row r="1407" spans="1:15" x14ac:dyDescent="0.35">
      <c r="A1407" t="s">
        <v>15</v>
      </c>
      <c r="B1407" t="s">
        <v>1756</v>
      </c>
      <c r="C1407" t="s">
        <v>592</v>
      </c>
      <c r="D1407" t="s">
        <v>18</v>
      </c>
      <c r="E1407">
        <v>128</v>
      </c>
      <c r="F1407" t="s">
        <v>18</v>
      </c>
      <c r="G1407">
        <v>8</v>
      </c>
      <c r="H1407" t="s">
        <v>19</v>
      </c>
      <c r="I1407" t="s">
        <v>20</v>
      </c>
      <c r="J1407" t="s">
        <v>1758</v>
      </c>
      <c r="K1407">
        <v>4.4000000000000004</v>
      </c>
      <c r="L1407">
        <v>22999</v>
      </c>
      <c r="M1407">
        <v>22999</v>
      </c>
      <c r="N1407">
        <v>0</v>
      </c>
      <c r="O1407">
        <v>0</v>
      </c>
    </row>
    <row r="1408" spans="1:15" x14ac:dyDescent="0.35">
      <c r="A1408" t="s">
        <v>82</v>
      </c>
      <c r="B1408" t="s">
        <v>1803</v>
      </c>
      <c r="C1408" t="s">
        <v>88</v>
      </c>
      <c r="D1408" t="s">
        <v>18</v>
      </c>
      <c r="E1408">
        <v>8</v>
      </c>
      <c r="F1408" t="s">
        <v>18</v>
      </c>
      <c r="G1408">
        <v>1</v>
      </c>
      <c r="H1408" t="s">
        <v>19</v>
      </c>
      <c r="I1408" t="s">
        <v>20</v>
      </c>
      <c r="J1408" t="s">
        <v>1804</v>
      </c>
      <c r="K1408">
        <v>4.2</v>
      </c>
      <c r="L1408">
        <v>11999</v>
      </c>
      <c r="M1408">
        <v>11999</v>
      </c>
      <c r="N1408">
        <v>0</v>
      </c>
      <c r="O1408">
        <v>0</v>
      </c>
    </row>
    <row r="1409" spans="1:15" x14ac:dyDescent="0.35">
      <c r="A1409" t="s">
        <v>60</v>
      </c>
      <c r="B1409" t="s">
        <v>1628</v>
      </c>
      <c r="C1409" t="s">
        <v>359</v>
      </c>
      <c r="D1409" t="s">
        <v>18</v>
      </c>
      <c r="E1409">
        <v>128</v>
      </c>
      <c r="F1409" t="s">
        <v>18</v>
      </c>
      <c r="G1409">
        <v>8</v>
      </c>
      <c r="H1409" t="s">
        <v>19</v>
      </c>
      <c r="I1409" t="s">
        <v>20</v>
      </c>
      <c r="J1409" t="s">
        <v>1630</v>
      </c>
      <c r="K1409">
        <v>4.3</v>
      </c>
      <c r="L1409">
        <v>15990</v>
      </c>
      <c r="M1409">
        <v>21990</v>
      </c>
      <c r="N1409">
        <v>6000</v>
      </c>
      <c r="O1409">
        <v>27.285129600000001</v>
      </c>
    </row>
    <row r="1410" spans="1:15" x14ac:dyDescent="0.35">
      <c r="A1410" t="s">
        <v>25</v>
      </c>
      <c r="B1410" t="s">
        <v>26</v>
      </c>
      <c r="C1410" t="s">
        <v>1805</v>
      </c>
      <c r="D1410" t="s">
        <v>18</v>
      </c>
      <c r="E1410">
        <v>32</v>
      </c>
      <c r="F1410" t="s">
        <v>18</v>
      </c>
      <c r="G1410">
        <v>3</v>
      </c>
      <c r="H1410" t="s">
        <v>19</v>
      </c>
      <c r="I1410" t="s">
        <v>20</v>
      </c>
      <c r="J1410" t="s">
        <v>28</v>
      </c>
      <c r="K1410">
        <v>4.4000000000000004</v>
      </c>
      <c r="L1410">
        <v>7499</v>
      </c>
      <c r="M1410">
        <v>8999</v>
      </c>
      <c r="N1410">
        <v>1500</v>
      </c>
      <c r="O1410">
        <v>16.668518720000002</v>
      </c>
    </row>
    <row r="1411" spans="1:15" x14ac:dyDescent="0.35">
      <c r="A1411" t="s">
        <v>124</v>
      </c>
      <c r="B1411" t="s">
        <v>1806</v>
      </c>
      <c r="C1411" t="s">
        <v>1541</v>
      </c>
      <c r="D1411" t="s">
        <v>18</v>
      </c>
      <c r="E1411">
        <v>16</v>
      </c>
      <c r="F1411" t="s">
        <v>18</v>
      </c>
      <c r="G1411">
        <v>1</v>
      </c>
      <c r="H1411" t="s">
        <v>19</v>
      </c>
      <c r="I1411" t="s">
        <v>20</v>
      </c>
      <c r="J1411" t="s">
        <v>1807</v>
      </c>
      <c r="K1411">
        <v>3.9</v>
      </c>
      <c r="L1411">
        <v>19695</v>
      </c>
      <c r="M1411">
        <v>19695</v>
      </c>
      <c r="N1411">
        <v>0</v>
      </c>
      <c r="O1411">
        <v>0</v>
      </c>
    </row>
    <row r="1412" spans="1:15" x14ac:dyDescent="0.35">
      <c r="A1412" t="s">
        <v>25</v>
      </c>
      <c r="B1412" t="s">
        <v>767</v>
      </c>
      <c r="C1412" t="s">
        <v>859</v>
      </c>
      <c r="D1412" t="s">
        <v>18</v>
      </c>
      <c r="E1412">
        <v>64</v>
      </c>
      <c r="F1412" t="s">
        <v>18</v>
      </c>
      <c r="G1412">
        <v>6</v>
      </c>
      <c r="H1412" t="s">
        <v>19</v>
      </c>
      <c r="I1412" t="s">
        <v>20</v>
      </c>
      <c r="J1412" t="s">
        <v>769</v>
      </c>
      <c r="K1412">
        <v>4.3</v>
      </c>
      <c r="L1412">
        <v>14499</v>
      </c>
      <c r="M1412">
        <v>15999</v>
      </c>
      <c r="N1412">
        <v>1500</v>
      </c>
      <c r="O1412">
        <v>9.3755859739999998</v>
      </c>
    </row>
    <row r="1413" spans="1:15" x14ac:dyDescent="0.35">
      <c r="A1413" t="s">
        <v>15</v>
      </c>
      <c r="B1413" t="s">
        <v>142</v>
      </c>
      <c r="C1413" t="s">
        <v>1545</v>
      </c>
      <c r="D1413" t="s">
        <v>18</v>
      </c>
      <c r="E1413">
        <v>128</v>
      </c>
      <c r="F1413" t="s">
        <v>18</v>
      </c>
      <c r="G1413">
        <v>6</v>
      </c>
      <c r="H1413" t="s">
        <v>19</v>
      </c>
      <c r="I1413" t="s">
        <v>20</v>
      </c>
      <c r="J1413" t="s">
        <v>144</v>
      </c>
      <c r="K1413">
        <v>4.3</v>
      </c>
      <c r="L1413">
        <v>19818</v>
      </c>
      <c r="M1413">
        <v>20969</v>
      </c>
      <c r="N1413">
        <v>1151</v>
      </c>
      <c r="O1413">
        <v>5.4890552719999999</v>
      </c>
    </row>
    <row r="1414" spans="1:15" x14ac:dyDescent="0.35">
      <c r="A1414" t="s">
        <v>37</v>
      </c>
      <c r="B1414" t="s">
        <v>1808</v>
      </c>
      <c r="C1414" t="s">
        <v>80</v>
      </c>
      <c r="D1414" t="s">
        <v>18</v>
      </c>
      <c r="E1414">
        <v>16</v>
      </c>
      <c r="F1414" t="s">
        <v>18</v>
      </c>
      <c r="G1414">
        <v>1</v>
      </c>
      <c r="H1414" t="s">
        <v>19</v>
      </c>
      <c r="I1414" t="s">
        <v>20</v>
      </c>
      <c r="J1414" t="s">
        <v>1809</v>
      </c>
      <c r="K1414">
        <v>4.3</v>
      </c>
      <c r="L1414">
        <v>6500</v>
      </c>
      <c r="M1414">
        <v>6500</v>
      </c>
      <c r="N1414">
        <v>0</v>
      </c>
      <c r="O1414">
        <v>0</v>
      </c>
    </row>
    <row r="1415" spans="1:15" x14ac:dyDescent="0.35">
      <c r="A1415" t="s">
        <v>185</v>
      </c>
      <c r="B1415" t="s">
        <v>1810</v>
      </c>
      <c r="C1415" t="s">
        <v>35</v>
      </c>
      <c r="D1415" t="s">
        <v>18</v>
      </c>
      <c r="E1415">
        <v>16</v>
      </c>
      <c r="F1415" t="s">
        <v>18</v>
      </c>
      <c r="G1415">
        <v>2</v>
      </c>
      <c r="H1415" t="s">
        <v>19</v>
      </c>
      <c r="I1415" t="s">
        <v>20</v>
      </c>
      <c r="J1415" t="s">
        <v>1811</v>
      </c>
      <c r="K1415">
        <v>4</v>
      </c>
      <c r="L1415">
        <v>7990</v>
      </c>
      <c r="M1415">
        <v>7990</v>
      </c>
      <c r="N1415">
        <v>0</v>
      </c>
      <c r="O1415">
        <v>0</v>
      </c>
    </row>
    <row r="1416" spans="1:15" x14ac:dyDescent="0.35">
      <c r="A1416" t="s">
        <v>74</v>
      </c>
      <c r="B1416" t="s">
        <v>1759</v>
      </c>
      <c r="C1416" t="s">
        <v>72</v>
      </c>
      <c r="D1416" t="s">
        <v>18</v>
      </c>
      <c r="E1416">
        <v>64</v>
      </c>
      <c r="F1416" t="s">
        <v>18</v>
      </c>
      <c r="G1416">
        <v>4</v>
      </c>
      <c r="H1416" t="s">
        <v>19</v>
      </c>
      <c r="I1416" t="s">
        <v>20</v>
      </c>
      <c r="J1416" t="s">
        <v>1760</v>
      </c>
      <c r="K1416">
        <v>4.0999999999999996</v>
      </c>
      <c r="L1416">
        <v>11999</v>
      </c>
      <c r="M1416">
        <v>11999</v>
      </c>
      <c r="N1416">
        <v>0</v>
      </c>
      <c r="O1416">
        <v>0</v>
      </c>
    </row>
    <row r="1417" spans="1:15" x14ac:dyDescent="0.35">
      <c r="A1417" t="s">
        <v>64</v>
      </c>
      <c r="B1417" t="s">
        <v>1711</v>
      </c>
      <c r="C1417" t="s">
        <v>713</v>
      </c>
      <c r="D1417" t="s">
        <v>18</v>
      </c>
      <c r="E1417">
        <v>256</v>
      </c>
      <c r="F1417" t="s">
        <v>18</v>
      </c>
      <c r="G1417">
        <v>12</v>
      </c>
      <c r="H1417" t="s">
        <v>19</v>
      </c>
      <c r="I1417" t="s">
        <v>20</v>
      </c>
      <c r="J1417" t="s">
        <v>1713</v>
      </c>
      <c r="K1417">
        <v>4.5</v>
      </c>
      <c r="L1417">
        <v>52990</v>
      </c>
      <c r="M1417">
        <v>57990</v>
      </c>
      <c r="N1417">
        <v>5000</v>
      </c>
      <c r="O1417">
        <v>8.6221762369999997</v>
      </c>
    </row>
    <row r="1418" spans="1:15" x14ac:dyDescent="0.35">
      <c r="A1418" t="s">
        <v>50</v>
      </c>
      <c r="B1418" t="s">
        <v>1812</v>
      </c>
      <c r="C1418" t="s">
        <v>1026</v>
      </c>
      <c r="D1418" t="s">
        <v>18</v>
      </c>
      <c r="E1418">
        <v>32</v>
      </c>
      <c r="F1418" t="s">
        <v>18</v>
      </c>
      <c r="G1418">
        <v>3</v>
      </c>
      <c r="H1418" t="s">
        <v>19</v>
      </c>
      <c r="I1418" t="s">
        <v>20</v>
      </c>
      <c r="J1418" t="s">
        <v>1813</v>
      </c>
      <c r="K1418">
        <v>4.3</v>
      </c>
      <c r="L1418">
        <v>8599</v>
      </c>
      <c r="M1418">
        <v>8999</v>
      </c>
      <c r="N1418">
        <v>400</v>
      </c>
      <c r="O1418">
        <v>4.4449383259999999</v>
      </c>
    </row>
    <row r="1419" spans="1:15" x14ac:dyDescent="0.35">
      <c r="A1419" t="s">
        <v>78</v>
      </c>
      <c r="B1419" t="s">
        <v>1192</v>
      </c>
      <c r="C1419" t="s">
        <v>35</v>
      </c>
      <c r="D1419" t="s">
        <v>18</v>
      </c>
      <c r="E1419">
        <v>128</v>
      </c>
      <c r="F1419" t="s">
        <v>18</v>
      </c>
      <c r="G1419">
        <v>8</v>
      </c>
      <c r="H1419" t="s">
        <v>19</v>
      </c>
      <c r="I1419" t="s">
        <v>20</v>
      </c>
      <c r="J1419" t="s">
        <v>1193</v>
      </c>
      <c r="K1419">
        <v>4.4000000000000004</v>
      </c>
      <c r="L1419">
        <v>46999</v>
      </c>
      <c r="M1419">
        <v>55999</v>
      </c>
      <c r="N1419">
        <v>9000</v>
      </c>
      <c r="O1419">
        <v>16.071715569999999</v>
      </c>
    </row>
    <row r="1420" spans="1:15" x14ac:dyDescent="0.35">
      <c r="A1420" t="s">
        <v>60</v>
      </c>
      <c r="B1420" t="s">
        <v>377</v>
      </c>
      <c r="C1420" t="s">
        <v>795</v>
      </c>
      <c r="D1420" t="s">
        <v>18</v>
      </c>
      <c r="E1420">
        <v>128</v>
      </c>
      <c r="F1420" t="s">
        <v>18</v>
      </c>
      <c r="G1420">
        <v>6</v>
      </c>
      <c r="H1420" t="s">
        <v>19</v>
      </c>
      <c r="I1420" t="s">
        <v>20</v>
      </c>
      <c r="J1420" t="s">
        <v>379</v>
      </c>
      <c r="K1420">
        <v>4.4000000000000004</v>
      </c>
      <c r="L1420">
        <v>17990</v>
      </c>
      <c r="M1420">
        <v>23990</v>
      </c>
      <c r="N1420">
        <v>6000</v>
      </c>
      <c r="O1420">
        <v>25.010421010000002</v>
      </c>
    </row>
    <row r="1421" spans="1:15" x14ac:dyDescent="0.35">
      <c r="A1421" t="s">
        <v>22</v>
      </c>
      <c r="B1421" t="s">
        <v>976</v>
      </c>
      <c r="C1421" t="s">
        <v>80</v>
      </c>
      <c r="D1421" t="s">
        <v>18</v>
      </c>
      <c r="E1421">
        <v>64</v>
      </c>
      <c r="F1421" t="s">
        <v>18</v>
      </c>
      <c r="G1421">
        <v>6</v>
      </c>
      <c r="H1421" t="s">
        <v>19</v>
      </c>
      <c r="I1421" t="s">
        <v>20</v>
      </c>
      <c r="J1421" t="s">
        <v>977</v>
      </c>
      <c r="K1421">
        <v>4.0999999999999996</v>
      </c>
      <c r="L1421">
        <v>11990</v>
      </c>
      <c r="M1421">
        <v>16999</v>
      </c>
      <c r="N1421">
        <v>5009</v>
      </c>
      <c r="O1421">
        <v>29.4664392</v>
      </c>
    </row>
    <row r="1422" spans="1:15" x14ac:dyDescent="0.35">
      <c r="A1422" t="s">
        <v>25</v>
      </c>
      <c r="B1422">
        <v>2</v>
      </c>
      <c r="C1422" t="s">
        <v>462</v>
      </c>
      <c r="D1422" t="s">
        <v>18</v>
      </c>
      <c r="E1422">
        <v>64</v>
      </c>
      <c r="F1422" t="s">
        <v>18</v>
      </c>
      <c r="G1422">
        <v>3</v>
      </c>
      <c r="H1422" t="s">
        <v>19</v>
      </c>
      <c r="I1422" t="s">
        <v>20</v>
      </c>
      <c r="J1422" t="s">
        <v>608</v>
      </c>
      <c r="K1422">
        <v>4.5</v>
      </c>
      <c r="L1422">
        <v>9990</v>
      </c>
      <c r="M1422">
        <v>9990</v>
      </c>
      <c r="N1422">
        <v>0</v>
      </c>
      <c r="O1422">
        <v>0</v>
      </c>
    </row>
    <row r="1423" spans="1:15" x14ac:dyDescent="0.35">
      <c r="A1423" t="s">
        <v>25</v>
      </c>
      <c r="B1423" t="s">
        <v>1108</v>
      </c>
      <c r="C1423" t="s">
        <v>354</v>
      </c>
      <c r="D1423" t="s">
        <v>18</v>
      </c>
      <c r="E1423">
        <v>64</v>
      </c>
      <c r="F1423" t="s">
        <v>18</v>
      </c>
      <c r="G1423">
        <v>4</v>
      </c>
      <c r="H1423" t="s">
        <v>19</v>
      </c>
      <c r="I1423" t="s">
        <v>20</v>
      </c>
      <c r="J1423" t="s">
        <v>1109</v>
      </c>
      <c r="K1423">
        <v>4.4000000000000004</v>
      </c>
      <c r="L1423">
        <v>9999</v>
      </c>
      <c r="M1423">
        <v>10999</v>
      </c>
      <c r="N1423">
        <v>1000</v>
      </c>
      <c r="O1423">
        <v>9.0917356120000008</v>
      </c>
    </row>
    <row r="1424" spans="1:15" x14ac:dyDescent="0.35">
      <c r="A1424" t="s">
        <v>15</v>
      </c>
      <c r="B1424" t="s">
        <v>1814</v>
      </c>
      <c r="C1424" t="s">
        <v>35</v>
      </c>
      <c r="D1424" t="s">
        <v>39</v>
      </c>
      <c r="E1424">
        <v>128</v>
      </c>
      <c r="F1424" t="s">
        <v>39</v>
      </c>
      <c r="G1424">
        <v>64</v>
      </c>
      <c r="H1424" t="s">
        <v>19</v>
      </c>
      <c r="I1424" t="s">
        <v>20</v>
      </c>
      <c r="J1424" t="s">
        <v>1815</v>
      </c>
      <c r="K1424">
        <v>4.2</v>
      </c>
      <c r="L1424">
        <v>3285</v>
      </c>
      <c r="M1424">
        <v>3285</v>
      </c>
      <c r="N1424">
        <v>0</v>
      </c>
      <c r="O1424">
        <v>0</v>
      </c>
    </row>
    <row r="1425" spans="1:15" x14ac:dyDescent="0.35">
      <c r="A1425" t="s">
        <v>15</v>
      </c>
      <c r="B1425" t="s">
        <v>1816</v>
      </c>
      <c r="C1425" t="s">
        <v>88</v>
      </c>
      <c r="D1425" t="s">
        <v>18</v>
      </c>
      <c r="E1425">
        <v>4</v>
      </c>
      <c r="F1425" t="s">
        <v>39</v>
      </c>
      <c r="G1425">
        <v>512</v>
      </c>
      <c r="H1425" t="s">
        <v>19</v>
      </c>
      <c r="I1425" t="s">
        <v>20</v>
      </c>
      <c r="J1425" t="s">
        <v>1817</v>
      </c>
      <c r="K1425">
        <v>3.8</v>
      </c>
      <c r="L1425">
        <v>4199</v>
      </c>
      <c r="M1425">
        <v>4199</v>
      </c>
      <c r="N1425">
        <v>0</v>
      </c>
      <c r="O1425">
        <v>0</v>
      </c>
    </row>
    <row r="1426" spans="1:15" x14ac:dyDescent="0.35">
      <c r="A1426" t="s">
        <v>78</v>
      </c>
      <c r="B1426" t="s">
        <v>1033</v>
      </c>
      <c r="C1426" t="s">
        <v>80</v>
      </c>
      <c r="D1426" t="s">
        <v>18</v>
      </c>
      <c r="E1426">
        <v>32</v>
      </c>
      <c r="F1426" t="s">
        <v>18</v>
      </c>
      <c r="G1426">
        <v>3</v>
      </c>
      <c r="H1426" t="s">
        <v>19</v>
      </c>
      <c r="I1426" t="s">
        <v>20</v>
      </c>
      <c r="J1426" t="s">
        <v>1034</v>
      </c>
      <c r="K1426">
        <v>4.0999999999999996</v>
      </c>
      <c r="L1426">
        <v>14499</v>
      </c>
      <c r="M1426">
        <v>14499</v>
      </c>
      <c r="N1426">
        <v>0</v>
      </c>
      <c r="O1426">
        <v>0</v>
      </c>
    </row>
    <row r="1427" spans="1:15" x14ac:dyDescent="0.35">
      <c r="A1427" t="s">
        <v>22</v>
      </c>
      <c r="B1427">
        <v>5.3</v>
      </c>
      <c r="C1427" t="s">
        <v>1818</v>
      </c>
      <c r="D1427" t="s">
        <v>18</v>
      </c>
      <c r="E1427">
        <v>64</v>
      </c>
      <c r="F1427" t="s">
        <v>18</v>
      </c>
      <c r="G1427">
        <v>6</v>
      </c>
      <c r="H1427" t="s">
        <v>19</v>
      </c>
      <c r="I1427" t="s">
        <v>20</v>
      </c>
      <c r="J1427" t="s">
        <v>1154</v>
      </c>
      <c r="K1427">
        <v>3.7</v>
      </c>
      <c r="L1427">
        <v>12999</v>
      </c>
      <c r="M1427">
        <v>12999</v>
      </c>
      <c r="N1427">
        <v>0</v>
      </c>
      <c r="O1427">
        <v>0</v>
      </c>
    </row>
    <row r="1428" spans="1:15" x14ac:dyDescent="0.35">
      <c r="A1428" t="s">
        <v>60</v>
      </c>
      <c r="B1428" t="s">
        <v>1819</v>
      </c>
      <c r="C1428" t="s">
        <v>1791</v>
      </c>
      <c r="D1428" t="s">
        <v>18</v>
      </c>
      <c r="E1428">
        <v>128</v>
      </c>
      <c r="F1428" t="s">
        <v>18</v>
      </c>
      <c r="G1428">
        <v>4</v>
      </c>
      <c r="H1428" t="s">
        <v>19</v>
      </c>
      <c r="I1428" t="s">
        <v>20</v>
      </c>
      <c r="J1428" t="s">
        <v>1820</v>
      </c>
      <c r="K1428">
        <v>4.3</v>
      </c>
      <c r="L1428">
        <v>13489</v>
      </c>
      <c r="M1428">
        <v>13489</v>
      </c>
      <c r="N1428">
        <v>0</v>
      </c>
      <c r="O1428">
        <v>0</v>
      </c>
    </row>
    <row r="1429" spans="1:15" x14ac:dyDescent="0.35">
      <c r="A1429" t="s">
        <v>78</v>
      </c>
      <c r="B1429" t="s">
        <v>502</v>
      </c>
      <c r="C1429" t="s">
        <v>163</v>
      </c>
      <c r="D1429" t="s">
        <v>18</v>
      </c>
      <c r="E1429">
        <v>16</v>
      </c>
      <c r="F1429" t="s">
        <v>18</v>
      </c>
      <c r="G1429">
        <v>3</v>
      </c>
      <c r="H1429" t="s">
        <v>19</v>
      </c>
      <c r="I1429" t="s">
        <v>20</v>
      </c>
      <c r="J1429" t="s">
        <v>503</v>
      </c>
      <c r="K1429">
        <v>4</v>
      </c>
      <c r="L1429">
        <v>6749</v>
      </c>
      <c r="M1429">
        <v>6749</v>
      </c>
      <c r="N1429">
        <v>0</v>
      </c>
      <c r="O1429">
        <v>0</v>
      </c>
    </row>
    <row r="1430" spans="1:15" x14ac:dyDescent="0.35">
      <c r="A1430" t="s">
        <v>33</v>
      </c>
      <c r="B1430" t="s">
        <v>544</v>
      </c>
      <c r="C1430" t="s">
        <v>72</v>
      </c>
      <c r="D1430" t="s">
        <v>18</v>
      </c>
      <c r="E1430">
        <v>256</v>
      </c>
      <c r="F1430" t="s">
        <v>18</v>
      </c>
      <c r="G1430">
        <v>4</v>
      </c>
      <c r="H1430" t="s">
        <v>19</v>
      </c>
      <c r="I1430" t="s">
        <v>20</v>
      </c>
      <c r="J1430" t="s">
        <v>545</v>
      </c>
      <c r="K1430">
        <v>4.5999999999999996</v>
      </c>
      <c r="L1430">
        <v>78999</v>
      </c>
      <c r="M1430">
        <v>124900</v>
      </c>
      <c r="N1430">
        <v>45901</v>
      </c>
      <c r="O1430">
        <v>36.750200159999999</v>
      </c>
    </row>
    <row r="1431" spans="1:15" x14ac:dyDescent="0.35">
      <c r="A1431" t="s">
        <v>64</v>
      </c>
      <c r="B1431" t="s">
        <v>1295</v>
      </c>
      <c r="C1431" t="s">
        <v>1776</v>
      </c>
      <c r="D1431" t="s">
        <v>18</v>
      </c>
      <c r="E1431">
        <v>128</v>
      </c>
      <c r="F1431" t="s">
        <v>18</v>
      </c>
      <c r="G1431">
        <v>4</v>
      </c>
      <c r="H1431" t="s">
        <v>19</v>
      </c>
      <c r="I1431" t="s">
        <v>20</v>
      </c>
      <c r="J1431" t="s">
        <v>1297</v>
      </c>
      <c r="K1431">
        <v>0</v>
      </c>
      <c r="L1431">
        <v>15990</v>
      </c>
      <c r="M1431">
        <v>19990</v>
      </c>
      <c r="N1431">
        <v>4000</v>
      </c>
      <c r="O1431">
        <v>20.010005</v>
      </c>
    </row>
    <row r="1432" spans="1:15" x14ac:dyDescent="0.35">
      <c r="A1432" t="s">
        <v>37</v>
      </c>
      <c r="B1432" t="s">
        <v>272</v>
      </c>
      <c r="C1432" t="s">
        <v>56</v>
      </c>
      <c r="D1432" t="s">
        <v>18</v>
      </c>
      <c r="E1432">
        <v>32</v>
      </c>
      <c r="F1432" t="s">
        <v>18</v>
      </c>
      <c r="G1432">
        <v>2</v>
      </c>
      <c r="H1432" t="s">
        <v>19</v>
      </c>
      <c r="I1432" t="s">
        <v>20</v>
      </c>
      <c r="J1432" t="s">
        <v>273</v>
      </c>
      <c r="K1432">
        <v>3.9</v>
      </c>
      <c r="L1432">
        <v>5666</v>
      </c>
      <c r="M1432">
        <v>5666</v>
      </c>
      <c r="N1432">
        <v>0</v>
      </c>
      <c r="O1432">
        <v>0</v>
      </c>
    </row>
    <row r="1433" spans="1:15" x14ac:dyDescent="0.35">
      <c r="A1433" t="s">
        <v>50</v>
      </c>
      <c r="B1433" t="s">
        <v>514</v>
      </c>
      <c r="C1433" t="s">
        <v>72</v>
      </c>
      <c r="D1433" t="s">
        <v>18</v>
      </c>
      <c r="E1433">
        <v>64</v>
      </c>
      <c r="F1433" t="s">
        <v>18</v>
      </c>
      <c r="G1433">
        <v>4</v>
      </c>
      <c r="H1433" t="s">
        <v>19</v>
      </c>
      <c r="I1433" t="s">
        <v>20</v>
      </c>
      <c r="J1433" t="s">
        <v>515</v>
      </c>
      <c r="K1433">
        <v>4.5</v>
      </c>
      <c r="L1433">
        <v>14999</v>
      </c>
      <c r="M1433">
        <v>14999</v>
      </c>
      <c r="N1433">
        <v>0</v>
      </c>
      <c r="O1433">
        <v>0</v>
      </c>
    </row>
    <row r="1434" spans="1:15" x14ac:dyDescent="0.35">
      <c r="A1434" t="s">
        <v>33</v>
      </c>
      <c r="B1434" t="s">
        <v>383</v>
      </c>
      <c r="C1434" t="s">
        <v>72</v>
      </c>
      <c r="D1434" t="s">
        <v>18</v>
      </c>
      <c r="E1434">
        <v>128</v>
      </c>
      <c r="F1434" t="s">
        <v>18</v>
      </c>
      <c r="G1434">
        <v>6</v>
      </c>
      <c r="H1434" t="s">
        <v>19</v>
      </c>
      <c r="I1434" t="s">
        <v>20</v>
      </c>
      <c r="J1434" t="s">
        <v>384</v>
      </c>
      <c r="K1434">
        <v>4.5999999999999996</v>
      </c>
      <c r="L1434">
        <v>109900</v>
      </c>
      <c r="M1434">
        <v>109900</v>
      </c>
      <c r="N1434">
        <v>0</v>
      </c>
      <c r="O1434">
        <v>0</v>
      </c>
    </row>
    <row r="1435" spans="1:15" x14ac:dyDescent="0.35">
      <c r="A1435" t="s">
        <v>33</v>
      </c>
      <c r="B1435" t="s">
        <v>44</v>
      </c>
      <c r="C1435" t="s">
        <v>35</v>
      </c>
      <c r="D1435" t="s">
        <v>18</v>
      </c>
      <c r="E1435">
        <v>64</v>
      </c>
      <c r="F1435" t="s">
        <v>18</v>
      </c>
      <c r="G1435">
        <v>3</v>
      </c>
      <c r="H1435" t="s">
        <v>19</v>
      </c>
      <c r="I1435" t="s">
        <v>20</v>
      </c>
      <c r="J1435" t="s">
        <v>46</v>
      </c>
      <c r="K1435">
        <v>4.5999999999999996</v>
      </c>
      <c r="L1435">
        <v>42999</v>
      </c>
      <c r="M1435">
        <v>47900</v>
      </c>
      <c r="N1435">
        <v>4901</v>
      </c>
      <c r="O1435">
        <v>10.23173278</v>
      </c>
    </row>
    <row r="1436" spans="1:15" x14ac:dyDescent="0.35">
      <c r="A1436" t="s">
        <v>15</v>
      </c>
      <c r="B1436" t="s">
        <v>753</v>
      </c>
      <c r="C1436" t="s">
        <v>80</v>
      </c>
      <c r="D1436" t="s">
        <v>18</v>
      </c>
      <c r="E1436">
        <v>32</v>
      </c>
      <c r="F1436" t="s">
        <v>18</v>
      </c>
      <c r="G1436">
        <v>2</v>
      </c>
      <c r="H1436" t="s">
        <v>19</v>
      </c>
      <c r="I1436" t="s">
        <v>20</v>
      </c>
      <c r="J1436" t="s">
        <v>754</v>
      </c>
      <c r="K1436">
        <v>4.3</v>
      </c>
      <c r="L1436">
        <v>9000</v>
      </c>
      <c r="M1436">
        <v>9000</v>
      </c>
      <c r="N1436">
        <v>0</v>
      </c>
      <c r="O1436">
        <v>0</v>
      </c>
    </row>
    <row r="1437" spans="1:15" x14ac:dyDescent="0.35">
      <c r="A1437" t="s">
        <v>29</v>
      </c>
      <c r="B1437" t="s">
        <v>1282</v>
      </c>
      <c r="C1437" t="s">
        <v>1490</v>
      </c>
      <c r="D1437" t="s">
        <v>18</v>
      </c>
      <c r="E1437">
        <v>16</v>
      </c>
      <c r="F1437" t="s">
        <v>18</v>
      </c>
      <c r="G1437">
        <v>2</v>
      </c>
      <c r="H1437" t="s">
        <v>19</v>
      </c>
      <c r="I1437" t="s">
        <v>20</v>
      </c>
      <c r="J1437" t="s">
        <v>1284</v>
      </c>
      <c r="K1437">
        <v>4.0999999999999996</v>
      </c>
      <c r="L1437">
        <v>6999</v>
      </c>
      <c r="M1437">
        <v>6999</v>
      </c>
      <c r="N1437">
        <v>0</v>
      </c>
      <c r="O1437">
        <v>0</v>
      </c>
    </row>
    <row r="1438" spans="1:15" x14ac:dyDescent="0.35">
      <c r="A1438" t="s">
        <v>82</v>
      </c>
      <c r="B1438" t="s">
        <v>1821</v>
      </c>
      <c r="C1438" t="s">
        <v>1822</v>
      </c>
      <c r="D1438" t="s">
        <v>18</v>
      </c>
      <c r="E1438">
        <v>128</v>
      </c>
      <c r="F1438" t="s">
        <v>18</v>
      </c>
      <c r="G1438">
        <v>8</v>
      </c>
      <c r="H1438" t="s">
        <v>19</v>
      </c>
      <c r="I1438" t="s">
        <v>20</v>
      </c>
      <c r="J1438" t="s">
        <v>1823</v>
      </c>
      <c r="K1438">
        <v>4.4000000000000004</v>
      </c>
      <c r="L1438">
        <v>29999</v>
      </c>
      <c r="M1438">
        <v>34999</v>
      </c>
      <c r="N1438">
        <v>5000</v>
      </c>
      <c r="O1438">
        <v>14.28612246</v>
      </c>
    </row>
    <row r="1439" spans="1:15" x14ac:dyDescent="0.35">
      <c r="A1439" t="s">
        <v>33</v>
      </c>
      <c r="B1439" t="s">
        <v>560</v>
      </c>
      <c r="C1439" t="s">
        <v>730</v>
      </c>
      <c r="D1439" t="s">
        <v>18</v>
      </c>
      <c r="E1439">
        <v>512</v>
      </c>
      <c r="F1439" t="s">
        <v>18</v>
      </c>
      <c r="G1439">
        <v>6</v>
      </c>
      <c r="H1439" t="s">
        <v>19</v>
      </c>
      <c r="I1439" t="s">
        <v>20</v>
      </c>
      <c r="J1439" t="s">
        <v>561</v>
      </c>
      <c r="K1439">
        <v>0</v>
      </c>
      <c r="L1439">
        <v>159900</v>
      </c>
      <c r="M1439">
        <v>159900</v>
      </c>
      <c r="N1439">
        <v>0</v>
      </c>
      <c r="O1439">
        <v>0</v>
      </c>
    </row>
    <row r="1440" spans="1:15" x14ac:dyDescent="0.35">
      <c r="A1440" t="s">
        <v>60</v>
      </c>
      <c r="B1440" t="s">
        <v>284</v>
      </c>
      <c r="C1440" t="s">
        <v>1082</v>
      </c>
      <c r="D1440" t="s">
        <v>18</v>
      </c>
      <c r="E1440">
        <v>128</v>
      </c>
      <c r="F1440" t="s">
        <v>18</v>
      </c>
      <c r="G1440">
        <v>8</v>
      </c>
      <c r="H1440" t="s">
        <v>19</v>
      </c>
      <c r="I1440" t="s">
        <v>20</v>
      </c>
      <c r="J1440" t="s">
        <v>285</v>
      </c>
      <c r="K1440">
        <v>4.4000000000000004</v>
      </c>
      <c r="L1440">
        <v>24719</v>
      </c>
      <c r="M1440">
        <v>25489</v>
      </c>
      <c r="N1440">
        <v>770</v>
      </c>
      <c r="O1440">
        <v>3.0209109810000001</v>
      </c>
    </row>
    <row r="1441" spans="1:15" x14ac:dyDescent="0.35">
      <c r="A1441" t="s">
        <v>64</v>
      </c>
      <c r="B1441" t="s">
        <v>1160</v>
      </c>
      <c r="C1441" t="s">
        <v>282</v>
      </c>
      <c r="D1441" t="s">
        <v>18</v>
      </c>
      <c r="E1441">
        <v>128</v>
      </c>
      <c r="F1441" t="s">
        <v>18</v>
      </c>
      <c r="G1441">
        <v>6</v>
      </c>
      <c r="H1441" t="s">
        <v>19</v>
      </c>
      <c r="I1441" t="s">
        <v>20</v>
      </c>
      <c r="J1441" t="s">
        <v>1161</v>
      </c>
      <c r="K1441">
        <v>4.5</v>
      </c>
      <c r="L1441">
        <v>15990</v>
      </c>
      <c r="M1441">
        <v>15990</v>
      </c>
      <c r="N1441">
        <v>0</v>
      </c>
      <c r="O1441">
        <v>0</v>
      </c>
    </row>
    <row r="1442" spans="1:15" x14ac:dyDescent="0.35">
      <c r="A1442" t="s">
        <v>82</v>
      </c>
      <c r="B1442" t="s">
        <v>1824</v>
      </c>
      <c r="C1442" t="s">
        <v>1239</v>
      </c>
      <c r="D1442" t="s">
        <v>18</v>
      </c>
      <c r="E1442">
        <v>32</v>
      </c>
      <c r="F1442" t="s">
        <v>18</v>
      </c>
      <c r="G1442">
        <v>3</v>
      </c>
      <c r="H1442" t="s">
        <v>19</v>
      </c>
      <c r="I1442" t="s">
        <v>20</v>
      </c>
      <c r="J1442" t="s">
        <v>1825</v>
      </c>
      <c r="K1442">
        <v>4.3</v>
      </c>
      <c r="L1442">
        <v>21999</v>
      </c>
      <c r="M1442">
        <v>21999</v>
      </c>
      <c r="N1442">
        <v>0</v>
      </c>
      <c r="O1442">
        <v>0</v>
      </c>
    </row>
    <row r="1443" spans="1:15" x14ac:dyDescent="0.35">
      <c r="A1443" t="s">
        <v>60</v>
      </c>
      <c r="B1443" t="s">
        <v>1826</v>
      </c>
      <c r="C1443" t="s">
        <v>1685</v>
      </c>
      <c r="D1443" t="s">
        <v>18</v>
      </c>
      <c r="E1443">
        <v>128</v>
      </c>
      <c r="F1443" t="s">
        <v>18</v>
      </c>
      <c r="G1443">
        <v>6</v>
      </c>
      <c r="H1443" t="s">
        <v>19</v>
      </c>
      <c r="I1443" t="s">
        <v>20</v>
      </c>
      <c r="J1443" t="s">
        <v>1827</v>
      </c>
      <c r="K1443">
        <v>4.3</v>
      </c>
      <c r="L1443">
        <v>18979</v>
      </c>
      <c r="M1443">
        <v>18979</v>
      </c>
      <c r="N1443">
        <v>0</v>
      </c>
      <c r="O1443">
        <v>0</v>
      </c>
    </row>
    <row r="1444" spans="1:15" x14ac:dyDescent="0.35">
      <c r="A1444" t="s">
        <v>82</v>
      </c>
      <c r="B1444" t="s">
        <v>1147</v>
      </c>
      <c r="C1444" t="s">
        <v>1148</v>
      </c>
      <c r="D1444" t="s">
        <v>18</v>
      </c>
      <c r="E1444">
        <v>128</v>
      </c>
      <c r="F1444" t="s">
        <v>18</v>
      </c>
      <c r="G1444">
        <v>4</v>
      </c>
      <c r="H1444" t="s">
        <v>19</v>
      </c>
      <c r="I1444" t="s">
        <v>20</v>
      </c>
      <c r="J1444" t="s">
        <v>1149</v>
      </c>
      <c r="K1444">
        <v>4.2</v>
      </c>
      <c r="L1444">
        <v>14999</v>
      </c>
      <c r="M1444">
        <v>22999</v>
      </c>
      <c r="N1444">
        <v>8000</v>
      </c>
      <c r="O1444">
        <v>34.784121050000003</v>
      </c>
    </row>
    <row r="1445" spans="1:15" x14ac:dyDescent="0.35">
      <c r="A1445" t="s">
        <v>15</v>
      </c>
      <c r="B1445" t="s">
        <v>113</v>
      </c>
      <c r="C1445" t="s">
        <v>1828</v>
      </c>
      <c r="D1445" t="s">
        <v>18</v>
      </c>
      <c r="E1445">
        <v>512</v>
      </c>
      <c r="F1445" t="s">
        <v>18</v>
      </c>
      <c r="G1445">
        <v>8</v>
      </c>
      <c r="H1445" t="s">
        <v>19</v>
      </c>
      <c r="I1445" t="s">
        <v>20</v>
      </c>
      <c r="J1445" t="s">
        <v>115</v>
      </c>
      <c r="K1445">
        <v>4.5999999999999996</v>
      </c>
      <c r="L1445">
        <v>93000</v>
      </c>
      <c r="M1445">
        <v>93000</v>
      </c>
      <c r="N1445">
        <v>0</v>
      </c>
      <c r="O1445">
        <v>0</v>
      </c>
    </row>
    <row r="1446" spans="1:15" x14ac:dyDescent="0.35">
      <c r="A1446" t="s">
        <v>33</v>
      </c>
      <c r="B1446" t="s">
        <v>560</v>
      </c>
      <c r="C1446" t="s">
        <v>1320</v>
      </c>
      <c r="D1446" t="s">
        <v>18</v>
      </c>
      <c r="E1446">
        <v>512</v>
      </c>
      <c r="F1446" t="s">
        <v>18</v>
      </c>
      <c r="G1446">
        <v>6</v>
      </c>
      <c r="H1446" t="s">
        <v>19</v>
      </c>
      <c r="I1446" t="s">
        <v>20</v>
      </c>
      <c r="J1446" t="s">
        <v>561</v>
      </c>
      <c r="K1446">
        <v>0</v>
      </c>
      <c r="L1446">
        <v>159900</v>
      </c>
      <c r="M1446">
        <v>159900</v>
      </c>
      <c r="N1446">
        <v>0</v>
      </c>
      <c r="O1446">
        <v>0</v>
      </c>
    </row>
    <row r="1447" spans="1:15" x14ac:dyDescent="0.35">
      <c r="A1447" t="s">
        <v>29</v>
      </c>
      <c r="B1447" t="s">
        <v>1282</v>
      </c>
      <c r="C1447" t="s">
        <v>117</v>
      </c>
      <c r="D1447" t="s">
        <v>18</v>
      </c>
      <c r="E1447">
        <v>32</v>
      </c>
      <c r="F1447" t="s">
        <v>18</v>
      </c>
      <c r="G1447">
        <v>3</v>
      </c>
      <c r="H1447" t="s">
        <v>19</v>
      </c>
      <c r="I1447" t="s">
        <v>20</v>
      </c>
      <c r="J1447" t="s">
        <v>1284</v>
      </c>
      <c r="K1447">
        <v>4.0999999999999996</v>
      </c>
      <c r="L1447">
        <v>7946</v>
      </c>
      <c r="M1447">
        <v>7999</v>
      </c>
      <c r="N1447">
        <v>53</v>
      </c>
      <c r="O1447">
        <v>0.66258282300000004</v>
      </c>
    </row>
    <row r="1448" spans="1:15" x14ac:dyDescent="0.35">
      <c r="A1448" t="s">
        <v>64</v>
      </c>
      <c r="B1448" t="s">
        <v>1829</v>
      </c>
      <c r="C1448" t="s">
        <v>1830</v>
      </c>
      <c r="D1448" t="s">
        <v>18</v>
      </c>
      <c r="E1448">
        <v>64</v>
      </c>
      <c r="F1448" t="s">
        <v>18</v>
      </c>
      <c r="G1448">
        <v>6</v>
      </c>
      <c r="H1448" t="s">
        <v>19</v>
      </c>
      <c r="I1448" t="s">
        <v>20</v>
      </c>
      <c r="J1448" t="s">
        <v>1831</v>
      </c>
      <c r="K1448">
        <v>5</v>
      </c>
      <c r="L1448">
        <v>19990</v>
      </c>
      <c r="M1448">
        <v>19990</v>
      </c>
      <c r="N1448">
        <v>0</v>
      </c>
      <c r="O1448">
        <v>0</v>
      </c>
    </row>
    <row r="1449" spans="1:15" x14ac:dyDescent="0.35">
      <c r="A1449" t="s">
        <v>15</v>
      </c>
      <c r="B1449" t="s">
        <v>1832</v>
      </c>
      <c r="C1449" t="s">
        <v>35</v>
      </c>
      <c r="D1449" t="s">
        <v>39</v>
      </c>
      <c r="E1449">
        <v>2</v>
      </c>
      <c r="F1449" t="s">
        <v>39</v>
      </c>
      <c r="G1449">
        <v>2</v>
      </c>
      <c r="H1449" t="s">
        <v>19</v>
      </c>
      <c r="I1449" t="s">
        <v>20</v>
      </c>
      <c r="J1449" t="s">
        <v>1833</v>
      </c>
      <c r="K1449">
        <v>4.0999999999999996</v>
      </c>
      <c r="L1449">
        <v>1560</v>
      </c>
      <c r="M1449">
        <v>1560</v>
      </c>
      <c r="N1449">
        <v>0</v>
      </c>
      <c r="O1449">
        <v>0</v>
      </c>
    </row>
    <row r="1450" spans="1:15" x14ac:dyDescent="0.35">
      <c r="A1450" t="s">
        <v>22</v>
      </c>
      <c r="B1450">
        <v>130</v>
      </c>
      <c r="C1450" t="s">
        <v>35</v>
      </c>
      <c r="D1450" t="s">
        <v>39</v>
      </c>
      <c r="E1450">
        <v>8</v>
      </c>
      <c r="F1450" t="s">
        <v>39</v>
      </c>
      <c r="G1450">
        <v>4</v>
      </c>
      <c r="H1450" t="s">
        <v>19</v>
      </c>
      <c r="I1450" t="s">
        <v>20</v>
      </c>
      <c r="J1450" t="s">
        <v>1623</v>
      </c>
      <c r="K1450">
        <v>4.2</v>
      </c>
      <c r="L1450">
        <v>1600</v>
      </c>
      <c r="M1450">
        <v>1600</v>
      </c>
      <c r="N1450">
        <v>0</v>
      </c>
      <c r="O1450">
        <v>0</v>
      </c>
    </row>
    <row r="1451" spans="1:15" x14ac:dyDescent="0.35">
      <c r="A1451" t="s">
        <v>29</v>
      </c>
      <c r="B1451" t="s">
        <v>30</v>
      </c>
      <c r="C1451" t="s">
        <v>1485</v>
      </c>
      <c r="D1451" t="s">
        <v>18</v>
      </c>
      <c r="E1451">
        <v>32</v>
      </c>
      <c r="F1451" t="s">
        <v>18</v>
      </c>
      <c r="G1451">
        <v>3</v>
      </c>
      <c r="H1451" t="s">
        <v>19</v>
      </c>
      <c r="I1451" t="s">
        <v>20</v>
      </c>
      <c r="J1451" t="s">
        <v>32</v>
      </c>
      <c r="K1451">
        <v>4.2</v>
      </c>
      <c r="L1451">
        <v>10999</v>
      </c>
      <c r="M1451">
        <v>10999</v>
      </c>
      <c r="N1451">
        <v>0</v>
      </c>
      <c r="O1451">
        <v>0</v>
      </c>
    </row>
    <row r="1452" spans="1:15" x14ac:dyDescent="0.35">
      <c r="A1452" t="s">
        <v>37</v>
      </c>
      <c r="B1452" t="s">
        <v>1327</v>
      </c>
      <c r="C1452" t="s">
        <v>72</v>
      </c>
      <c r="D1452" t="s">
        <v>18</v>
      </c>
      <c r="E1452">
        <v>8</v>
      </c>
      <c r="F1452" t="s">
        <v>18</v>
      </c>
      <c r="G1452">
        <v>1</v>
      </c>
      <c r="H1452" t="s">
        <v>19</v>
      </c>
      <c r="I1452" t="s">
        <v>20</v>
      </c>
      <c r="J1452" t="s">
        <v>1328</v>
      </c>
      <c r="K1452">
        <v>3.8</v>
      </c>
      <c r="L1452">
        <v>3599</v>
      </c>
      <c r="M1452">
        <v>3599</v>
      </c>
      <c r="N1452">
        <v>0</v>
      </c>
      <c r="O1452">
        <v>0</v>
      </c>
    </row>
    <row r="1453" spans="1:15" x14ac:dyDescent="0.35">
      <c r="A1453" t="s">
        <v>22</v>
      </c>
      <c r="B1453">
        <v>5</v>
      </c>
      <c r="C1453" t="s">
        <v>764</v>
      </c>
      <c r="D1453" t="s">
        <v>18</v>
      </c>
      <c r="E1453">
        <v>16</v>
      </c>
      <c r="F1453" t="s">
        <v>18</v>
      </c>
      <c r="G1453">
        <v>2</v>
      </c>
      <c r="H1453" t="s">
        <v>19</v>
      </c>
      <c r="I1453" t="s">
        <v>20</v>
      </c>
      <c r="J1453" t="s">
        <v>478</v>
      </c>
      <c r="K1453">
        <v>4</v>
      </c>
      <c r="L1453">
        <v>6999</v>
      </c>
      <c r="M1453">
        <v>6999</v>
      </c>
      <c r="N1453">
        <v>0</v>
      </c>
      <c r="O1453">
        <v>0</v>
      </c>
    </row>
    <row r="1454" spans="1:15" x14ac:dyDescent="0.35">
      <c r="A1454" t="s">
        <v>60</v>
      </c>
      <c r="B1454" t="s">
        <v>1826</v>
      </c>
      <c r="C1454" t="s">
        <v>1834</v>
      </c>
      <c r="D1454" t="s">
        <v>18</v>
      </c>
      <c r="E1454">
        <v>128</v>
      </c>
      <c r="F1454" t="s">
        <v>18</v>
      </c>
      <c r="G1454">
        <v>4</v>
      </c>
      <c r="H1454" t="s">
        <v>19</v>
      </c>
      <c r="I1454" t="s">
        <v>20</v>
      </c>
      <c r="J1454" t="s">
        <v>1827</v>
      </c>
      <c r="K1454">
        <v>0</v>
      </c>
      <c r="L1454">
        <v>18490</v>
      </c>
      <c r="M1454">
        <v>18490</v>
      </c>
      <c r="N1454">
        <v>0</v>
      </c>
      <c r="O1454">
        <v>0</v>
      </c>
    </row>
    <row r="1455" spans="1:15" x14ac:dyDescent="0.35">
      <c r="A1455" t="s">
        <v>29</v>
      </c>
      <c r="B1455" t="s">
        <v>855</v>
      </c>
      <c r="C1455" t="s">
        <v>615</v>
      </c>
      <c r="D1455" t="s">
        <v>18</v>
      </c>
      <c r="E1455">
        <v>32</v>
      </c>
      <c r="F1455" t="s">
        <v>18</v>
      </c>
      <c r="G1455">
        <v>2</v>
      </c>
      <c r="H1455" t="s">
        <v>19</v>
      </c>
      <c r="I1455" t="s">
        <v>20</v>
      </c>
      <c r="J1455" t="s">
        <v>856</v>
      </c>
      <c r="K1455">
        <v>4.4000000000000004</v>
      </c>
      <c r="L1455">
        <v>8999</v>
      </c>
      <c r="M1455">
        <v>8999</v>
      </c>
      <c r="N1455">
        <v>0</v>
      </c>
      <c r="O1455">
        <v>0</v>
      </c>
    </row>
    <row r="1456" spans="1:15" x14ac:dyDescent="0.35">
      <c r="A1456" t="s">
        <v>37</v>
      </c>
      <c r="B1456" t="s">
        <v>338</v>
      </c>
      <c r="C1456" t="s">
        <v>56</v>
      </c>
      <c r="D1456" t="s">
        <v>18</v>
      </c>
      <c r="E1456">
        <v>16</v>
      </c>
      <c r="F1456" t="s">
        <v>18</v>
      </c>
      <c r="G1456">
        <v>1</v>
      </c>
      <c r="H1456" t="s">
        <v>19</v>
      </c>
      <c r="I1456" t="s">
        <v>20</v>
      </c>
      <c r="J1456" t="s">
        <v>339</v>
      </c>
      <c r="K1456">
        <v>3.7</v>
      </c>
      <c r="L1456">
        <v>9199</v>
      </c>
      <c r="M1456">
        <v>9199</v>
      </c>
      <c r="N1456">
        <v>0</v>
      </c>
      <c r="O1456">
        <v>0</v>
      </c>
    </row>
    <row r="1457" spans="1:15" x14ac:dyDescent="0.35">
      <c r="A1457" t="s">
        <v>15</v>
      </c>
      <c r="B1457" t="s">
        <v>1267</v>
      </c>
      <c r="C1457" t="s">
        <v>1718</v>
      </c>
      <c r="D1457" t="s">
        <v>18</v>
      </c>
      <c r="E1457">
        <v>128</v>
      </c>
      <c r="F1457" t="s">
        <v>18</v>
      </c>
      <c r="G1457">
        <v>8</v>
      </c>
      <c r="H1457" t="s">
        <v>19</v>
      </c>
      <c r="I1457" t="s">
        <v>20</v>
      </c>
      <c r="J1457" t="s">
        <v>1268</v>
      </c>
      <c r="K1457">
        <v>4.2</v>
      </c>
      <c r="L1457">
        <v>22989</v>
      </c>
      <c r="M1457">
        <v>22989</v>
      </c>
      <c r="N1457">
        <v>0</v>
      </c>
      <c r="O1457">
        <v>0</v>
      </c>
    </row>
    <row r="1458" spans="1:15" x14ac:dyDescent="0.35">
      <c r="A1458" t="s">
        <v>15</v>
      </c>
      <c r="B1458" t="s">
        <v>301</v>
      </c>
      <c r="C1458" t="s">
        <v>35</v>
      </c>
      <c r="D1458" t="s">
        <v>18</v>
      </c>
      <c r="E1458">
        <v>16</v>
      </c>
      <c r="F1458" t="s">
        <v>18</v>
      </c>
      <c r="G1458">
        <v>2</v>
      </c>
      <c r="H1458" t="s">
        <v>19</v>
      </c>
      <c r="I1458" t="s">
        <v>20</v>
      </c>
      <c r="J1458" t="s">
        <v>302</v>
      </c>
      <c r="K1458">
        <v>4.4000000000000004</v>
      </c>
      <c r="L1458">
        <v>11995</v>
      </c>
      <c r="M1458">
        <v>11995</v>
      </c>
      <c r="N1458">
        <v>0</v>
      </c>
      <c r="O1458">
        <v>0</v>
      </c>
    </row>
    <row r="1459" spans="1:15" x14ac:dyDescent="0.35">
      <c r="A1459" t="s">
        <v>50</v>
      </c>
      <c r="B1459" t="s">
        <v>1031</v>
      </c>
      <c r="C1459" t="s">
        <v>886</v>
      </c>
      <c r="D1459" t="s">
        <v>18</v>
      </c>
      <c r="E1459">
        <v>256</v>
      </c>
      <c r="F1459" t="s">
        <v>18</v>
      </c>
      <c r="G1459">
        <v>8</v>
      </c>
      <c r="H1459" t="s">
        <v>19</v>
      </c>
      <c r="I1459" t="s">
        <v>20</v>
      </c>
      <c r="J1459" t="s">
        <v>1032</v>
      </c>
      <c r="K1459">
        <v>4.4000000000000004</v>
      </c>
      <c r="L1459">
        <v>29999</v>
      </c>
      <c r="M1459">
        <v>29999</v>
      </c>
      <c r="N1459">
        <v>0</v>
      </c>
      <c r="O1459">
        <v>0</v>
      </c>
    </row>
    <row r="1460" spans="1:15" x14ac:dyDescent="0.35">
      <c r="A1460" t="s">
        <v>15</v>
      </c>
      <c r="B1460" t="s">
        <v>877</v>
      </c>
      <c r="C1460" t="s">
        <v>35</v>
      </c>
      <c r="D1460" t="s">
        <v>18</v>
      </c>
      <c r="E1460">
        <v>128</v>
      </c>
      <c r="F1460" t="s">
        <v>18</v>
      </c>
      <c r="G1460">
        <v>6</v>
      </c>
      <c r="H1460" t="s">
        <v>19</v>
      </c>
      <c r="I1460" t="s">
        <v>20</v>
      </c>
      <c r="J1460" t="s">
        <v>878</v>
      </c>
      <c r="K1460">
        <v>4.3</v>
      </c>
      <c r="L1460">
        <v>17575</v>
      </c>
      <c r="M1460">
        <v>19499</v>
      </c>
      <c r="N1460">
        <v>1924</v>
      </c>
      <c r="O1460">
        <v>9.8671726759999991</v>
      </c>
    </row>
    <row r="1461" spans="1:15" x14ac:dyDescent="0.35">
      <c r="A1461" t="s">
        <v>50</v>
      </c>
      <c r="B1461" t="s">
        <v>960</v>
      </c>
      <c r="C1461" t="s">
        <v>80</v>
      </c>
      <c r="D1461" t="s">
        <v>18</v>
      </c>
      <c r="E1461">
        <v>32</v>
      </c>
      <c r="F1461" t="s">
        <v>18</v>
      </c>
      <c r="G1461">
        <v>3</v>
      </c>
      <c r="H1461" t="s">
        <v>19</v>
      </c>
      <c r="I1461" t="s">
        <v>20</v>
      </c>
      <c r="J1461" t="s">
        <v>961</v>
      </c>
      <c r="K1461">
        <v>4.3</v>
      </c>
      <c r="L1461">
        <v>9499</v>
      </c>
      <c r="M1461">
        <v>9499</v>
      </c>
      <c r="N1461">
        <v>0</v>
      </c>
      <c r="O1461">
        <v>0</v>
      </c>
    </row>
    <row r="1462" spans="1:15" x14ac:dyDescent="0.35">
      <c r="A1462" t="s">
        <v>15</v>
      </c>
      <c r="B1462" t="s">
        <v>1586</v>
      </c>
      <c r="C1462" t="s">
        <v>35</v>
      </c>
      <c r="D1462" t="s">
        <v>18</v>
      </c>
      <c r="E1462">
        <v>16</v>
      </c>
      <c r="F1462" t="s">
        <v>18</v>
      </c>
      <c r="G1462">
        <v>2</v>
      </c>
      <c r="H1462" t="s">
        <v>19</v>
      </c>
      <c r="I1462" t="s">
        <v>20</v>
      </c>
      <c r="J1462" t="s">
        <v>1587</v>
      </c>
      <c r="K1462">
        <v>4.3</v>
      </c>
      <c r="L1462">
        <v>11700</v>
      </c>
      <c r="M1462">
        <v>11700</v>
      </c>
      <c r="N1462">
        <v>0</v>
      </c>
      <c r="O1462">
        <v>0</v>
      </c>
    </row>
    <row r="1463" spans="1:15" x14ac:dyDescent="0.35">
      <c r="A1463" t="s">
        <v>15</v>
      </c>
      <c r="B1463" t="s">
        <v>1717</v>
      </c>
      <c r="C1463" t="s">
        <v>1718</v>
      </c>
      <c r="D1463" t="s">
        <v>18</v>
      </c>
      <c r="E1463">
        <v>128</v>
      </c>
      <c r="F1463" t="s">
        <v>18</v>
      </c>
      <c r="G1463">
        <v>8</v>
      </c>
      <c r="H1463" t="s">
        <v>19</v>
      </c>
      <c r="I1463" t="s">
        <v>20</v>
      </c>
      <c r="J1463" t="s">
        <v>1719</v>
      </c>
      <c r="K1463">
        <v>0</v>
      </c>
      <c r="L1463">
        <v>24999</v>
      </c>
      <c r="M1463">
        <v>24999</v>
      </c>
      <c r="N1463">
        <v>0</v>
      </c>
      <c r="O1463">
        <v>0</v>
      </c>
    </row>
    <row r="1464" spans="1:15" x14ac:dyDescent="0.35">
      <c r="A1464" t="s">
        <v>33</v>
      </c>
      <c r="B1464" t="s">
        <v>159</v>
      </c>
      <c r="C1464" t="s">
        <v>407</v>
      </c>
      <c r="D1464" t="s">
        <v>18</v>
      </c>
      <c r="E1464">
        <v>128</v>
      </c>
      <c r="F1464" t="s">
        <v>18</v>
      </c>
      <c r="G1464">
        <v>3</v>
      </c>
      <c r="H1464" t="s">
        <v>19</v>
      </c>
      <c r="I1464" t="s">
        <v>20</v>
      </c>
      <c r="J1464" t="s">
        <v>161</v>
      </c>
      <c r="K1464">
        <v>4.5</v>
      </c>
      <c r="L1464">
        <v>42900</v>
      </c>
      <c r="M1464">
        <v>42900</v>
      </c>
      <c r="N1464">
        <v>0</v>
      </c>
      <c r="O1464">
        <v>0</v>
      </c>
    </row>
    <row r="1465" spans="1:15" x14ac:dyDescent="0.35">
      <c r="A1465" t="s">
        <v>25</v>
      </c>
      <c r="B1465" t="s">
        <v>1287</v>
      </c>
      <c r="C1465" t="s">
        <v>1288</v>
      </c>
      <c r="D1465" t="s">
        <v>18</v>
      </c>
      <c r="E1465">
        <v>128</v>
      </c>
      <c r="F1465" t="s">
        <v>18</v>
      </c>
      <c r="G1465">
        <v>4</v>
      </c>
      <c r="H1465" t="s">
        <v>19</v>
      </c>
      <c r="I1465" t="s">
        <v>20</v>
      </c>
      <c r="J1465" t="s">
        <v>1289</v>
      </c>
      <c r="K1465">
        <v>4.5</v>
      </c>
      <c r="L1465">
        <v>12049</v>
      </c>
      <c r="M1465">
        <v>13999</v>
      </c>
      <c r="N1465">
        <v>1950</v>
      </c>
      <c r="O1465">
        <v>13.929566400000001</v>
      </c>
    </row>
    <row r="1466" spans="1:15" x14ac:dyDescent="0.35">
      <c r="A1466" t="s">
        <v>78</v>
      </c>
      <c r="B1466" t="s">
        <v>973</v>
      </c>
      <c r="C1466" t="s">
        <v>1835</v>
      </c>
      <c r="D1466" t="s">
        <v>18</v>
      </c>
      <c r="E1466">
        <v>32</v>
      </c>
      <c r="F1466" t="s">
        <v>18</v>
      </c>
      <c r="G1466">
        <v>3</v>
      </c>
      <c r="H1466" t="s">
        <v>19</v>
      </c>
      <c r="I1466" t="s">
        <v>20</v>
      </c>
      <c r="J1466" t="s">
        <v>974</v>
      </c>
      <c r="K1466">
        <v>4.0999999999999996</v>
      </c>
      <c r="L1466">
        <v>10999</v>
      </c>
      <c r="M1466">
        <v>10999</v>
      </c>
      <c r="N1466">
        <v>0</v>
      </c>
      <c r="O1466">
        <v>0</v>
      </c>
    </row>
    <row r="1467" spans="1:15" x14ac:dyDescent="0.35">
      <c r="A1467" t="s">
        <v>15</v>
      </c>
      <c r="B1467" t="s">
        <v>1428</v>
      </c>
      <c r="C1467" t="s">
        <v>35</v>
      </c>
      <c r="D1467" t="s">
        <v>18</v>
      </c>
      <c r="E1467">
        <v>32</v>
      </c>
      <c r="F1467" t="s">
        <v>18</v>
      </c>
      <c r="G1467">
        <v>3</v>
      </c>
      <c r="H1467" t="s">
        <v>19</v>
      </c>
      <c r="I1467" t="s">
        <v>20</v>
      </c>
      <c r="J1467" t="s">
        <v>1430</v>
      </c>
      <c r="K1467">
        <v>4.3</v>
      </c>
      <c r="L1467">
        <v>10399</v>
      </c>
      <c r="M1467">
        <v>11000</v>
      </c>
      <c r="N1467">
        <v>601</v>
      </c>
      <c r="O1467">
        <v>5.4636363640000001</v>
      </c>
    </row>
    <row r="1468" spans="1:15" x14ac:dyDescent="0.35">
      <c r="A1468" t="s">
        <v>60</v>
      </c>
      <c r="B1468" t="s">
        <v>251</v>
      </c>
      <c r="C1468" t="s">
        <v>1836</v>
      </c>
      <c r="D1468" t="s">
        <v>18</v>
      </c>
      <c r="E1468">
        <v>128</v>
      </c>
      <c r="F1468" t="s">
        <v>18</v>
      </c>
      <c r="G1468">
        <v>4</v>
      </c>
      <c r="H1468" t="s">
        <v>19</v>
      </c>
      <c r="I1468" t="s">
        <v>20</v>
      </c>
      <c r="J1468" t="s">
        <v>253</v>
      </c>
      <c r="K1468">
        <v>4.4000000000000004</v>
      </c>
      <c r="L1468">
        <v>15990</v>
      </c>
      <c r="M1468">
        <v>20990</v>
      </c>
      <c r="N1468">
        <v>5000</v>
      </c>
      <c r="O1468">
        <v>23.820867079999999</v>
      </c>
    </row>
    <row r="1469" spans="1:15" x14ac:dyDescent="0.35">
      <c r="A1469" t="s">
        <v>64</v>
      </c>
      <c r="B1469" t="s">
        <v>1837</v>
      </c>
      <c r="C1469" t="s">
        <v>1838</v>
      </c>
      <c r="D1469" t="s">
        <v>18</v>
      </c>
      <c r="E1469">
        <v>64</v>
      </c>
      <c r="F1469" t="s">
        <v>18</v>
      </c>
      <c r="G1469">
        <v>4</v>
      </c>
      <c r="H1469" t="s">
        <v>19</v>
      </c>
      <c r="I1469" t="s">
        <v>20</v>
      </c>
      <c r="J1469" t="s">
        <v>1839</v>
      </c>
      <c r="K1469">
        <v>4.0999999999999996</v>
      </c>
      <c r="L1469">
        <v>14449</v>
      </c>
      <c r="M1469">
        <v>14449</v>
      </c>
      <c r="N1469">
        <v>0</v>
      </c>
      <c r="O1469">
        <v>0</v>
      </c>
    </row>
    <row r="1470" spans="1:15" x14ac:dyDescent="0.35">
      <c r="A1470" t="s">
        <v>22</v>
      </c>
      <c r="B1470">
        <v>7.2</v>
      </c>
      <c r="C1470" t="s">
        <v>1230</v>
      </c>
      <c r="D1470" t="s">
        <v>18</v>
      </c>
      <c r="E1470">
        <v>64</v>
      </c>
      <c r="F1470" t="s">
        <v>18</v>
      </c>
      <c r="G1470">
        <v>6</v>
      </c>
      <c r="H1470" t="s">
        <v>19</v>
      </c>
      <c r="I1470" t="s">
        <v>20</v>
      </c>
      <c r="J1470" t="s">
        <v>590</v>
      </c>
      <c r="K1470">
        <v>4.0999999999999996</v>
      </c>
      <c r="L1470">
        <v>20999</v>
      </c>
      <c r="M1470">
        <v>20999</v>
      </c>
      <c r="N1470">
        <v>0</v>
      </c>
      <c r="O1470">
        <v>0</v>
      </c>
    </row>
    <row r="1471" spans="1:15" x14ac:dyDescent="0.35">
      <c r="A1471" t="s">
        <v>37</v>
      </c>
      <c r="B1471" t="s">
        <v>1840</v>
      </c>
      <c r="C1471" t="s">
        <v>88</v>
      </c>
      <c r="D1471" t="s">
        <v>18</v>
      </c>
      <c r="E1471">
        <v>4</v>
      </c>
      <c r="F1471" t="s">
        <v>39</v>
      </c>
      <c r="G1471">
        <v>512</v>
      </c>
      <c r="H1471" t="s">
        <v>19</v>
      </c>
      <c r="I1471" t="s">
        <v>20</v>
      </c>
      <c r="J1471" t="s">
        <v>1841</v>
      </c>
      <c r="K1471">
        <v>3.6</v>
      </c>
      <c r="L1471">
        <v>3490</v>
      </c>
      <c r="M1471">
        <v>3490</v>
      </c>
      <c r="N1471">
        <v>0</v>
      </c>
      <c r="O1471">
        <v>0</v>
      </c>
    </row>
    <row r="1472" spans="1:15" x14ac:dyDescent="0.35">
      <c r="A1472" t="s">
        <v>29</v>
      </c>
      <c r="B1472" t="s">
        <v>30</v>
      </c>
      <c r="C1472" t="s">
        <v>1842</v>
      </c>
      <c r="D1472" t="s">
        <v>18</v>
      </c>
      <c r="E1472">
        <v>64</v>
      </c>
      <c r="F1472" t="s">
        <v>18</v>
      </c>
      <c r="G1472">
        <v>4</v>
      </c>
      <c r="H1472" t="s">
        <v>19</v>
      </c>
      <c r="I1472" t="s">
        <v>20</v>
      </c>
      <c r="J1472" t="s">
        <v>32</v>
      </c>
      <c r="K1472">
        <v>4.2</v>
      </c>
      <c r="L1472">
        <v>12999</v>
      </c>
      <c r="M1472">
        <v>12999</v>
      </c>
      <c r="N1472">
        <v>0</v>
      </c>
      <c r="O1472">
        <v>0</v>
      </c>
    </row>
    <row r="1473" spans="1:15" x14ac:dyDescent="0.35">
      <c r="A1473" t="s">
        <v>82</v>
      </c>
      <c r="B1473" t="s">
        <v>724</v>
      </c>
      <c r="C1473" t="s">
        <v>1843</v>
      </c>
      <c r="D1473" t="s">
        <v>18</v>
      </c>
      <c r="E1473">
        <v>128</v>
      </c>
      <c r="F1473" t="s">
        <v>18</v>
      </c>
      <c r="G1473">
        <v>6</v>
      </c>
      <c r="H1473" t="s">
        <v>19</v>
      </c>
      <c r="I1473" t="s">
        <v>20</v>
      </c>
      <c r="J1473" t="s">
        <v>726</v>
      </c>
      <c r="K1473">
        <v>4.3</v>
      </c>
      <c r="L1473">
        <v>16499</v>
      </c>
      <c r="M1473">
        <v>19999</v>
      </c>
      <c r="N1473">
        <v>3500</v>
      </c>
      <c r="O1473">
        <v>17.50087504</v>
      </c>
    </row>
    <row r="1474" spans="1:15" x14ac:dyDescent="0.35">
      <c r="A1474" t="s">
        <v>64</v>
      </c>
      <c r="B1474" t="s">
        <v>505</v>
      </c>
      <c r="C1474" t="s">
        <v>1176</v>
      </c>
      <c r="D1474" t="s">
        <v>18</v>
      </c>
      <c r="E1474">
        <v>64</v>
      </c>
      <c r="F1474" t="s">
        <v>18</v>
      </c>
      <c r="G1474">
        <v>4</v>
      </c>
      <c r="H1474" t="s">
        <v>19</v>
      </c>
      <c r="I1474" t="s">
        <v>20</v>
      </c>
      <c r="J1474" t="s">
        <v>507</v>
      </c>
      <c r="K1474">
        <v>4.5</v>
      </c>
      <c r="L1474">
        <v>15990</v>
      </c>
      <c r="M1474">
        <v>15990</v>
      </c>
      <c r="N1474">
        <v>0</v>
      </c>
      <c r="O1474">
        <v>0</v>
      </c>
    </row>
    <row r="1475" spans="1:15" x14ac:dyDescent="0.35">
      <c r="A1475" t="s">
        <v>185</v>
      </c>
      <c r="B1475" t="s">
        <v>1844</v>
      </c>
      <c r="C1475" t="s">
        <v>1845</v>
      </c>
      <c r="D1475" t="s">
        <v>18</v>
      </c>
      <c r="E1475">
        <v>8</v>
      </c>
      <c r="F1475" t="s">
        <v>18</v>
      </c>
      <c r="G1475">
        <v>1</v>
      </c>
      <c r="H1475" t="s">
        <v>19</v>
      </c>
      <c r="I1475" t="s">
        <v>20</v>
      </c>
      <c r="J1475" t="s">
        <v>1846</v>
      </c>
      <c r="K1475">
        <v>3.8</v>
      </c>
      <c r="L1475">
        <v>8000</v>
      </c>
      <c r="M1475">
        <v>8000</v>
      </c>
      <c r="N1475">
        <v>0</v>
      </c>
      <c r="O1475">
        <v>0</v>
      </c>
    </row>
    <row r="1476" spans="1:15" x14ac:dyDescent="0.35">
      <c r="A1476" t="s">
        <v>22</v>
      </c>
      <c r="B1476" t="s">
        <v>1847</v>
      </c>
      <c r="C1476" t="s">
        <v>35</v>
      </c>
      <c r="D1476" t="s">
        <v>39</v>
      </c>
      <c r="E1476">
        <v>4</v>
      </c>
      <c r="F1476" t="s">
        <v>39</v>
      </c>
      <c r="G1476">
        <v>4</v>
      </c>
      <c r="H1476" t="s">
        <v>19</v>
      </c>
      <c r="I1476" t="s">
        <v>20</v>
      </c>
      <c r="J1476" t="s">
        <v>1848</v>
      </c>
      <c r="K1476">
        <v>3.9</v>
      </c>
      <c r="L1476">
        <v>2349</v>
      </c>
      <c r="M1476">
        <v>2349</v>
      </c>
      <c r="N1476">
        <v>0</v>
      </c>
      <c r="O1476">
        <v>0</v>
      </c>
    </row>
    <row r="1477" spans="1:15" x14ac:dyDescent="0.35">
      <c r="A1477" t="s">
        <v>74</v>
      </c>
      <c r="B1477" t="s">
        <v>927</v>
      </c>
      <c r="C1477" t="s">
        <v>35</v>
      </c>
      <c r="D1477" t="s">
        <v>18</v>
      </c>
      <c r="E1477">
        <v>16</v>
      </c>
      <c r="F1477" t="s">
        <v>18</v>
      </c>
      <c r="G1477">
        <v>2</v>
      </c>
      <c r="H1477" t="s">
        <v>19</v>
      </c>
      <c r="I1477" t="s">
        <v>20</v>
      </c>
      <c r="J1477" t="s">
        <v>928</v>
      </c>
      <c r="K1477">
        <v>4.0999999999999996</v>
      </c>
      <c r="L1477">
        <v>6999</v>
      </c>
      <c r="M1477">
        <v>6999</v>
      </c>
      <c r="N1477">
        <v>0</v>
      </c>
      <c r="O1477">
        <v>0</v>
      </c>
    </row>
    <row r="1478" spans="1:15" x14ac:dyDescent="0.35">
      <c r="A1478" t="s">
        <v>15</v>
      </c>
      <c r="B1478" t="s">
        <v>1849</v>
      </c>
      <c r="C1478" t="s">
        <v>35</v>
      </c>
      <c r="D1478" t="s">
        <v>18</v>
      </c>
      <c r="E1478">
        <v>16</v>
      </c>
      <c r="F1478" t="s">
        <v>39</v>
      </c>
      <c r="G1478">
        <v>30</v>
      </c>
      <c r="H1478" t="s">
        <v>652</v>
      </c>
      <c r="I1478" t="s">
        <v>20</v>
      </c>
      <c r="J1478" t="s">
        <v>1850</v>
      </c>
      <c r="K1478">
        <v>3.3</v>
      </c>
      <c r="L1478">
        <v>3400</v>
      </c>
      <c r="M1478">
        <v>3400</v>
      </c>
      <c r="N1478">
        <v>0</v>
      </c>
      <c r="O1478">
        <v>0</v>
      </c>
    </row>
    <row r="1479" spans="1:15" x14ac:dyDescent="0.35">
      <c r="A1479" t="s">
        <v>25</v>
      </c>
      <c r="B1479" t="s">
        <v>425</v>
      </c>
      <c r="C1479" t="s">
        <v>277</v>
      </c>
      <c r="D1479" t="s">
        <v>18</v>
      </c>
      <c r="E1479">
        <v>128</v>
      </c>
      <c r="F1479" t="s">
        <v>18</v>
      </c>
      <c r="G1479">
        <v>8</v>
      </c>
      <c r="H1479" t="s">
        <v>19</v>
      </c>
      <c r="I1479" t="s">
        <v>20</v>
      </c>
      <c r="J1479" t="s">
        <v>426</v>
      </c>
      <c r="K1479">
        <v>4.5</v>
      </c>
      <c r="L1479">
        <v>31999</v>
      </c>
      <c r="M1479">
        <v>31999</v>
      </c>
      <c r="N1479">
        <v>0</v>
      </c>
      <c r="O1479">
        <v>0</v>
      </c>
    </row>
    <row r="1480" spans="1:15" x14ac:dyDescent="0.35">
      <c r="A1480" t="s">
        <v>15</v>
      </c>
      <c r="B1480" t="s">
        <v>1851</v>
      </c>
      <c r="C1480" t="s">
        <v>35</v>
      </c>
      <c r="D1480" t="s">
        <v>18</v>
      </c>
      <c r="E1480">
        <v>16</v>
      </c>
      <c r="F1480" t="s">
        <v>18</v>
      </c>
      <c r="G1480">
        <v>2</v>
      </c>
      <c r="H1480" t="s">
        <v>19</v>
      </c>
      <c r="I1480" t="s">
        <v>20</v>
      </c>
      <c r="J1480" t="s">
        <v>1852</v>
      </c>
      <c r="K1480">
        <v>4.2</v>
      </c>
      <c r="L1480">
        <v>6990</v>
      </c>
      <c r="M1480">
        <v>6990</v>
      </c>
      <c r="N1480">
        <v>0</v>
      </c>
      <c r="O1480">
        <v>0</v>
      </c>
    </row>
    <row r="1481" spans="1:15" x14ac:dyDescent="0.35">
      <c r="A1481" t="s">
        <v>25</v>
      </c>
      <c r="B1481" t="s">
        <v>941</v>
      </c>
      <c r="C1481" t="s">
        <v>1503</v>
      </c>
      <c r="D1481" t="s">
        <v>18</v>
      </c>
      <c r="E1481">
        <v>64</v>
      </c>
      <c r="F1481" t="s">
        <v>18</v>
      </c>
      <c r="G1481">
        <v>4</v>
      </c>
      <c r="H1481" t="s">
        <v>19</v>
      </c>
      <c r="I1481" t="s">
        <v>20</v>
      </c>
      <c r="J1481" t="s">
        <v>942</v>
      </c>
      <c r="K1481">
        <v>4.4000000000000004</v>
      </c>
      <c r="L1481">
        <v>10999</v>
      </c>
      <c r="M1481">
        <v>10999</v>
      </c>
      <c r="N1481">
        <v>0</v>
      </c>
      <c r="O1481">
        <v>0</v>
      </c>
    </row>
    <row r="1482" spans="1:15" x14ac:dyDescent="0.35">
      <c r="A1482" t="s">
        <v>124</v>
      </c>
      <c r="B1482" t="s">
        <v>209</v>
      </c>
      <c r="C1482" t="s">
        <v>1853</v>
      </c>
      <c r="D1482" t="s">
        <v>18</v>
      </c>
      <c r="E1482">
        <v>32</v>
      </c>
      <c r="F1482" t="s">
        <v>18</v>
      </c>
      <c r="G1482">
        <v>3</v>
      </c>
      <c r="H1482" t="s">
        <v>19</v>
      </c>
      <c r="I1482" t="s">
        <v>20</v>
      </c>
      <c r="J1482" t="s">
        <v>211</v>
      </c>
      <c r="K1482">
        <v>3.9</v>
      </c>
      <c r="L1482">
        <v>38800</v>
      </c>
      <c r="M1482">
        <v>38800</v>
      </c>
      <c r="N1482">
        <v>0</v>
      </c>
      <c r="O1482">
        <v>0</v>
      </c>
    </row>
    <row r="1483" spans="1:15" x14ac:dyDescent="0.35">
      <c r="A1483" t="s">
        <v>33</v>
      </c>
      <c r="B1483" t="s">
        <v>925</v>
      </c>
      <c r="C1483" t="s">
        <v>56</v>
      </c>
      <c r="D1483" t="s">
        <v>18</v>
      </c>
      <c r="E1483">
        <v>64</v>
      </c>
      <c r="F1483" t="s">
        <v>18</v>
      </c>
      <c r="G1483">
        <v>2</v>
      </c>
      <c r="H1483" t="s">
        <v>19</v>
      </c>
      <c r="I1483" t="s">
        <v>20</v>
      </c>
      <c r="J1483" t="s">
        <v>926</v>
      </c>
      <c r="K1483">
        <v>4.5</v>
      </c>
      <c r="L1483">
        <v>32999</v>
      </c>
      <c r="M1483">
        <v>39900</v>
      </c>
      <c r="N1483">
        <v>6901</v>
      </c>
      <c r="O1483">
        <v>17.295739350000002</v>
      </c>
    </row>
    <row r="1484" spans="1:15" x14ac:dyDescent="0.35">
      <c r="A1484" t="s">
        <v>185</v>
      </c>
      <c r="B1484" t="s">
        <v>1854</v>
      </c>
      <c r="C1484" t="s">
        <v>35</v>
      </c>
      <c r="D1484" t="s">
        <v>18</v>
      </c>
      <c r="E1484">
        <v>128</v>
      </c>
      <c r="F1484" t="s">
        <v>18</v>
      </c>
      <c r="G1484">
        <v>6</v>
      </c>
      <c r="H1484" t="s">
        <v>19</v>
      </c>
      <c r="I1484" t="s">
        <v>20</v>
      </c>
      <c r="J1484" t="s">
        <v>1855</v>
      </c>
      <c r="K1484">
        <v>4.4000000000000004</v>
      </c>
      <c r="L1484">
        <v>27990</v>
      </c>
      <c r="M1484">
        <v>70000</v>
      </c>
      <c r="N1484">
        <v>42010</v>
      </c>
      <c r="O1484">
        <v>60.014285710000003</v>
      </c>
    </row>
    <row r="1485" spans="1:15" x14ac:dyDescent="0.35">
      <c r="A1485" t="s">
        <v>60</v>
      </c>
      <c r="B1485" t="s">
        <v>1164</v>
      </c>
      <c r="C1485" t="s">
        <v>35</v>
      </c>
      <c r="D1485" t="s">
        <v>18</v>
      </c>
      <c r="E1485">
        <v>32</v>
      </c>
      <c r="F1485" t="s">
        <v>18</v>
      </c>
      <c r="G1485">
        <v>3</v>
      </c>
      <c r="H1485" t="s">
        <v>19</v>
      </c>
      <c r="I1485" t="s">
        <v>20</v>
      </c>
      <c r="J1485" t="s">
        <v>1165</v>
      </c>
      <c r="K1485">
        <v>4.3</v>
      </c>
      <c r="L1485">
        <v>17990</v>
      </c>
      <c r="M1485">
        <v>17990</v>
      </c>
      <c r="N1485">
        <v>0</v>
      </c>
      <c r="O1485">
        <v>0</v>
      </c>
    </row>
    <row r="1486" spans="1:15" x14ac:dyDescent="0.35">
      <c r="A1486" t="s">
        <v>15</v>
      </c>
      <c r="B1486" t="s">
        <v>902</v>
      </c>
      <c r="C1486" t="s">
        <v>35</v>
      </c>
      <c r="D1486" t="s">
        <v>39</v>
      </c>
      <c r="E1486">
        <v>2</v>
      </c>
      <c r="F1486" t="s">
        <v>39</v>
      </c>
      <c r="G1486">
        <v>2</v>
      </c>
      <c r="H1486" t="s">
        <v>19</v>
      </c>
      <c r="I1486" t="s">
        <v>20</v>
      </c>
      <c r="J1486" t="s">
        <v>903</v>
      </c>
      <c r="K1486">
        <v>4.2</v>
      </c>
      <c r="L1486">
        <v>1100</v>
      </c>
      <c r="M1486">
        <v>1100</v>
      </c>
      <c r="N1486">
        <v>0</v>
      </c>
      <c r="O1486">
        <v>0</v>
      </c>
    </row>
    <row r="1487" spans="1:15" x14ac:dyDescent="0.35">
      <c r="A1487" t="s">
        <v>82</v>
      </c>
      <c r="B1487" t="s">
        <v>1856</v>
      </c>
      <c r="C1487" t="s">
        <v>1857</v>
      </c>
      <c r="D1487" t="s">
        <v>18</v>
      </c>
      <c r="E1487">
        <v>64</v>
      </c>
      <c r="F1487" t="s">
        <v>18</v>
      </c>
      <c r="G1487">
        <v>4</v>
      </c>
      <c r="H1487" t="s">
        <v>19</v>
      </c>
      <c r="I1487" t="s">
        <v>20</v>
      </c>
      <c r="J1487" t="s">
        <v>1858</v>
      </c>
      <c r="K1487">
        <v>4.0999999999999996</v>
      </c>
      <c r="L1487">
        <v>10499</v>
      </c>
      <c r="M1487">
        <v>12999</v>
      </c>
      <c r="N1487">
        <v>2500</v>
      </c>
      <c r="O1487">
        <v>19.232248630000001</v>
      </c>
    </row>
    <row r="1488" spans="1:15" x14ac:dyDescent="0.35">
      <c r="A1488" t="s">
        <v>324</v>
      </c>
      <c r="B1488" t="s">
        <v>1734</v>
      </c>
      <c r="C1488" t="s">
        <v>1315</v>
      </c>
      <c r="D1488" t="s">
        <v>18</v>
      </c>
      <c r="E1488">
        <v>128</v>
      </c>
      <c r="F1488" t="s">
        <v>18</v>
      </c>
      <c r="G1488">
        <v>6</v>
      </c>
      <c r="H1488" t="s">
        <v>19</v>
      </c>
      <c r="I1488" t="s">
        <v>20</v>
      </c>
      <c r="J1488" t="s">
        <v>1735</v>
      </c>
      <c r="K1488">
        <v>4.4000000000000004</v>
      </c>
      <c r="L1488">
        <v>16499</v>
      </c>
      <c r="M1488">
        <v>19999</v>
      </c>
      <c r="N1488">
        <v>3500</v>
      </c>
      <c r="O1488">
        <v>17.50087504</v>
      </c>
    </row>
    <row r="1489" spans="1:15" x14ac:dyDescent="0.35">
      <c r="A1489" t="s">
        <v>15</v>
      </c>
      <c r="B1489" t="s">
        <v>1069</v>
      </c>
      <c r="C1489" t="s">
        <v>35</v>
      </c>
      <c r="D1489" t="s">
        <v>18</v>
      </c>
      <c r="E1489">
        <v>32</v>
      </c>
      <c r="F1489" t="s">
        <v>18</v>
      </c>
      <c r="G1489">
        <v>4</v>
      </c>
      <c r="H1489" t="s">
        <v>19</v>
      </c>
      <c r="I1489" t="s">
        <v>20</v>
      </c>
      <c r="J1489" t="s">
        <v>1070</v>
      </c>
      <c r="K1489">
        <v>4.3</v>
      </c>
      <c r="L1489">
        <v>17962</v>
      </c>
      <c r="M1489">
        <v>17962</v>
      </c>
      <c r="N1489">
        <v>0</v>
      </c>
      <c r="O1489">
        <v>0</v>
      </c>
    </row>
    <row r="1490" spans="1:15" x14ac:dyDescent="0.35">
      <c r="A1490" t="s">
        <v>37</v>
      </c>
      <c r="B1490" t="s">
        <v>1703</v>
      </c>
      <c r="C1490" t="s">
        <v>80</v>
      </c>
      <c r="D1490" t="s">
        <v>18</v>
      </c>
      <c r="E1490">
        <v>64</v>
      </c>
      <c r="F1490" t="s">
        <v>18</v>
      </c>
      <c r="G1490">
        <v>6</v>
      </c>
      <c r="H1490" t="s">
        <v>19</v>
      </c>
      <c r="I1490" t="s">
        <v>20</v>
      </c>
      <c r="J1490" t="s">
        <v>1704</v>
      </c>
      <c r="K1490">
        <v>2.7</v>
      </c>
      <c r="L1490">
        <v>9964</v>
      </c>
      <c r="M1490">
        <v>9974</v>
      </c>
      <c r="N1490">
        <v>10</v>
      </c>
      <c r="O1490">
        <v>0.10026067800000001</v>
      </c>
    </row>
    <row r="1491" spans="1:15" x14ac:dyDescent="0.35">
      <c r="A1491" t="s">
        <v>15</v>
      </c>
      <c r="B1491" t="s">
        <v>1859</v>
      </c>
      <c r="C1491" t="s">
        <v>666</v>
      </c>
      <c r="D1491" t="s">
        <v>18</v>
      </c>
      <c r="E1491">
        <v>128</v>
      </c>
      <c r="F1491" t="s">
        <v>18</v>
      </c>
      <c r="G1491">
        <v>6</v>
      </c>
      <c r="H1491" t="s">
        <v>19</v>
      </c>
      <c r="I1491" t="s">
        <v>20</v>
      </c>
      <c r="J1491" t="s">
        <v>1860</v>
      </c>
      <c r="K1491">
        <v>4.0999999999999996</v>
      </c>
      <c r="L1491">
        <v>14300</v>
      </c>
      <c r="M1491">
        <v>14300</v>
      </c>
      <c r="N1491">
        <v>0</v>
      </c>
      <c r="O1491">
        <v>0</v>
      </c>
    </row>
    <row r="1492" spans="1:15" x14ac:dyDescent="0.35">
      <c r="A1492" t="s">
        <v>22</v>
      </c>
      <c r="B1492" t="s">
        <v>1861</v>
      </c>
      <c r="C1492" t="s">
        <v>35</v>
      </c>
      <c r="D1492" t="s">
        <v>39</v>
      </c>
      <c r="E1492">
        <v>48</v>
      </c>
      <c r="F1492" t="s">
        <v>39</v>
      </c>
      <c r="G1492">
        <v>128</v>
      </c>
      <c r="H1492" t="s">
        <v>19</v>
      </c>
      <c r="I1492" t="s">
        <v>20</v>
      </c>
      <c r="J1492" t="s">
        <v>1862</v>
      </c>
      <c r="K1492">
        <v>0</v>
      </c>
      <c r="L1492">
        <v>2997</v>
      </c>
      <c r="M1492">
        <v>2997</v>
      </c>
      <c r="N1492">
        <v>0</v>
      </c>
      <c r="O1492">
        <v>0</v>
      </c>
    </row>
    <row r="1493" spans="1:15" x14ac:dyDescent="0.35">
      <c r="A1493" t="s">
        <v>15</v>
      </c>
      <c r="B1493" t="s">
        <v>626</v>
      </c>
      <c r="C1493" t="s">
        <v>1863</v>
      </c>
      <c r="D1493" t="s">
        <v>18</v>
      </c>
      <c r="E1493">
        <v>128</v>
      </c>
      <c r="F1493" t="s">
        <v>18</v>
      </c>
      <c r="G1493">
        <v>8</v>
      </c>
      <c r="H1493" t="s">
        <v>19</v>
      </c>
      <c r="I1493" t="s">
        <v>20</v>
      </c>
      <c r="J1493" t="s">
        <v>627</v>
      </c>
      <c r="K1493">
        <v>4.3</v>
      </c>
      <c r="L1493">
        <v>25999</v>
      </c>
      <c r="M1493">
        <v>31999</v>
      </c>
      <c r="N1493">
        <v>6000</v>
      </c>
      <c r="O1493">
        <v>18.750585959999999</v>
      </c>
    </row>
    <row r="1494" spans="1:15" x14ac:dyDescent="0.35">
      <c r="A1494" t="s">
        <v>15</v>
      </c>
      <c r="B1494" t="s">
        <v>1483</v>
      </c>
      <c r="C1494" t="s">
        <v>1864</v>
      </c>
      <c r="D1494" t="s">
        <v>18</v>
      </c>
      <c r="E1494">
        <v>4</v>
      </c>
      <c r="F1494" t="s">
        <v>39</v>
      </c>
      <c r="G1494">
        <v>512</v>
      </c>
      <c r="H1494" t="s">
        <v>19</v>
      </c>
      <c r="I1494" t="s">
        <v>20</v>
      </c>
      <c r="J1494" t="s">
        <v>1484</v>
      </c>
      <c r="K1494">
        <v>3.9</v>
      </c>
      <c r="L1494">
        <v>4890</v>
      </c>
      <c r="M1494">
        <v>4890</v>
      </c>
      <c r="N1494">
        <v>0</v>
      </c>
      <c r="O1494">
        <v>0</v>
      </c>
    </row>
    <row r="1495" spans="1:15" x14ac:dyDescent="0.35">
      <c r="A1495" t="s">
        <v>60</v>
      </c>
      <c r="B1495" t="s">
        <v>1865</v>
      </c>
      <c r="C1495" t="s">
        <v>35</v>
      </c>
      <c r="D1495" t="s">
        <v>18</v>
      </c>
      <c r="E1495">
        <v>64</v>
      </c>
      <c r="F1495" t="s">
        <v>18</v>
      </c>
      <c r="G1495">
        <v>4</v>
      </c>
      <c r="H1495" t="s">
        <v>19</v>
      </c>
      <c r="I1495" t="s">
        <v>20</v>
      </c>
      <c r="J1495" t="s">
        <v>1866</v>
      </c>
      <c r="K1495">
        <v>4.4000000000000004</v>
      </c>
      <c r="L1495">
        <v>22990</v>
      </c>
      <c r="M1495">
        <v>22990</v>
      </c>
      <c r="N1495">
        <v>0</v>
      </c>
      <c r="O1495">
        <v>0</v>
      </c>
    </row>
    <row r="1496" spans="1:15" x14ac:dyDescent="0.35">
      <c r="A1496" t="s">
        <v>324</v>
      </c>
      <c r="B1496" t="s">
        <v>598</v>
      </c>
      <c r="C1496" t="s">
        <v>933</v>
      </c>
      <c r="D1496" t="s">
        <v>18</v>
      </c>
      <c r="E1496">
        <v>64</v>
      </c>
      <c r="F1496" t="s">
        <v>18</v>
      </c>
      <c r="G1496">
        <v>4</v>
      </c>
      <c r="H1496" t="s">
        <v>19</v>
      </c>
      <c r="I1496" t="s">
        <v>20</v>
      </c>
      <c r="J1496" t="s">
        <v>600</v>
      </c>
      <c r="K1496">
        <v>4.3</v>
      </c>
      <c r="L1496">
        <v>8999</v>
      </c>
      <c r="M1496">
        <v>10999</v>
      </c>
      <c r="N1496">
        <v>2000</v>
      </c>
      <c r="O1496">
        <v>18.183471220000001</v>
      </c>
    </row>
    <row r="1497" spans="1:15" x14ac:dyDescent="0.35">
      <c r="A1497" t="s">
        <v>15</v>
      </c>
      <c r="B1497" t="s">
        <v>1206</v>
      </c>
      <c r="C1497" t="s">
        <v>84</v>
      </c>
      <c r="D1497" t="s">
        <v>18</v>
      </c>
      <c r="E1497">
        <v>8</v>
      </c>
      <c r="F1497" t="s">
        <v>18</v>
      </c>
      <c r="G1497">
        <v>1</v>
      </c>
      <c r="H1497" t="s">
        <v>19</v>
      </c>
      <c r="I1497" t="s">
        <v>20</v>
      </c>
      <c r="J1497" t="s">
        <v>1207</v>
      </c>
      <c r="K1497">
        <v>4</v>
      </c>
      <c r="L1497">
        <v>10899</v>
      </c>
      <c r="M1497">
        <v>10899</v>
      </c>
      <c r="N1497">
        <v>0</v>
      </c>
      <c r="O1497">
        <v>0</v>
      </c>
    </row>
    <row r="1498" spans="1:15" x14ac:dyDescent="0.35">
      <c r="A1498" t="s">
        <v>33</v>
      </c>
      <c r="B1498" t="s">
        <v>818</v>
      </c>
      <c r="C1498" t="s">
        <v>72</v>
      </c>
      <c r="D1498" t="s">
        <v>18</v>
      </c>
      <c r="E1498">
        <v>256</v>
      </c>
      <c r="F1498" t="s">
        <v>18</v>
      </c>
      <c r="G1498">
        <v>3</v>
      </c>
      <c r="H1498" t="s">
        <v>19</v>
      </c>
      <c r="I1498" t="s">
        <v>20</v>
      </c>
      <c r="J1498" t="s">
        <v>819</v>
      </c>
      <c r="K1498">
        <v>4.5999999999999996</v>
      </c>
      <c r="L1498">
        <v>84900</v>
      </c>
      <c r="M1498">
        <v>84900</v>
      </c>
      <c r="N1498">
        <v>0</v>
      </c>
      <c r="O1498">
        <v>0</v>
      </c>
    </row>
    <row r="1499" spans="1:15" x14ac:dyDescent="0.35">
      <c r="A1499" t="s">
        <v>78</v>
      </c>
      <c r="B1499" t="s">
        <v>1543</v>
      </c>
      <c r="C1499" t="s">
        <v>35</v>
      </c>
      <c r="D1499" t="s">
        <v>18</v>
      </c>
      <c r="E1499">
        <v>128</v>
      </c>
      <c r="F1499" t="s">
        <v>18</v>
      </c>
      <c r="G1499">
        <v>4</v>
      </c>
      <c r="H1499" t="s">
        <v>19</v>
      </c>
      <c r="I1499" t="s">
        <v>20</v>
      </c>
      <c r="J1499" t="s">
        <v>1544</v>
      </c>
      <c r="K1499">
        <v>3.6</v>
      </c>
      <c r="L1499">
        <v>37999</v>
      </c>
      <c r="M1499">
        <v>37999</v>
      </c>
      <c r="N1499">
        <v>0</v>
      </c>
      <c r="O1499">
        <v>0</v>
      </c>
    </row>
    <row r="1500" spans="1:15" x14ac:dyDescent="0.35">
      <c r="A1500" t="s">
        <v>22</v>
      </c>
      <c r="B1500" t="s">
        <v>1709</v>
      </c>
      <c r="C1500" t="s">
        <v>35</v>
      </c>
      <c r="D1500" t="s">
        <v>39</v>
      </c>
      <c r="E1500">
        <v>4</v>
      </c>
      <c r="F1500" t="s">
        <v>39</v>
      </c>
      <c r="G1500">
        <v>4</v>
      </c>
      <c r="H1500" t="s">
        <v>19</v>
      </c>
      <c r="I1500" t="s">
        <v>20</v>
      </c>
      <c r="J1500" t="s">
        <v>1710</v>
      </c>
      <c r="K1500">
        <v>4.0999999999999996</v>
      </c>
      <c r="L1500">
        <v>2440</v>
      </c>
      <c r="M1500">
        <v>2510</v>
      </c>
      <c r="N1500">
        <v>70</v>
      </c>
      <c r="O1500">
        <v>2.7888446220000001</v>
      </c>
    </row>
    <row r="1501" spans="1:15" x14ac:dyDescent="0.35">
      <c r="A1501" t="s">
        <v>60</v>
      </c>
      <c r="B1501" t="s">
        <v>1634</v>
      </c>
      <c r="C1501" t="s">
        <v>88</v>
      </c>
      <c r="D1501" t="s">
        <v>18</v>
      </c>
      <c r="E1501">
        <v>32</v>
      </c>
      <c r="F1501" t="s">
        <v>18</v>
      </c>
      <c r="G1501">
        <v>3</v>
      </c>
      <c r="H1501" t="s">
        <v>19</v>
      </c>
      <c r="I1501" t="s">
        <v>20</v>
      </c>
      <c r="J1501" t="s">
        <v>1635</v>
      </c>
      <c r="K1501">
        <v>3.7</v>
      </c>
      <c r="L1501">
        <v>10490</v>
      </c>
      <c r="M1501">
        <v>10490</v>
      </c>
      <c r="N1501">
        <v>0</v>
      </c>
      <c r="O1501">
        <v>0</v>
      </c>
    </row>
    <row r="1502" spans="1:15" x14ac:dyDescent="0.35">
      <c r="A1502" t="s">
        <v>137</v>
      </c>
      <c r="B1502" t="s">
        <v>1867</v>
      </c>
      <c r="C1502" t="s">
        <v>138</v>
      </c>
      <c r="D1502" t="s">
        <v>18</v>
      </c>
      <c r="E1502">
        <v>64</v>
      </c>
      <c r="F1502" t="s">
        <v>18</v>
      </c>
      <c r="G1502">
        <v>4</v>
      </c>
      <c r="H1502" t="s">
        <v>19</v>
      </c>
      <c r="I1502" t="s">
        <v>20</v>
      </c>
      <c r="J1502" t="s">
        <v>1868</v>
      </c>
      <c r="K1502">
        <v>4.5</v>
      </c>
      <c r="L1502">
        <v>39999</v>
      </c>
      <c r="M1502">
        <v>39999</v>
      </c>
      <c r="N1502">
        <v>0</v>
      </c>
      <c r="O1502">
        <v>0</v>
      </c>
    </row>
    <row r="1503" spans="1:15" x14ac:dyDescent="0.35">
      <c r="A1503" t="s">
        <v>22</v>
      </c>
      <c r="B1503">
        <v>105</v>
      </c>
      <c r="C1503" t="s">
        <v>35</v>
      </c>
      <c r="D1503" t="s">
        <v>39</v>
      </c>
      <c r="E1503">
        <v>4</v>
      </c>
      <c r="F1503" t="s">
        <v>39</v>
      </c>
      <c r="G1503">
        <v>4</v>
      </c>
      <c r="H1503" t="s">
        <v>19</v>
      </c>
      <c r="I1503" t="s">
        <v>20</v>
      </c>
      <c r="J1503" t="s">
        <v>1455</v>
      </c>
      <c r="K1503">
        <v>4.3</v>
      </c>
      <c r="L1503">
        <v>1000</v>
      </c>
      <c r="M1503">
        <v>1000</v>
      </c>
      <c r="N1503">
        <v>0</v>
      </c>
      <c r="O1503">
        <v>0</v>
      </c>
    </row>
    <row r="1504" spans="1:15" x14ac:dyDescent="0.35">
      <c r="A1504" t="s">
        <v>15</v>
      </c>
      <c r="B1504" t="s">
        <v>1869</v>
      </c>
      <c r="C1504" t="s">
        <v>72</v>
      </c>
      <c r="D1504" t="s">
        <v>18</v>
      </c>
      <c r="E1504">
        <v>8</v>
      </c>
      <c r="F1504" t="s">
        <v>18</v>
      </c>
      <c r="G1504">
        <v>1</v>
      </c>
      <c r="H1504" t="s">
        <v>19</v>
      </c>
      <c r="I1504" t="s">
        <v>20</v>
      </c>
      <c r="J1504" t="s">
        <v>1870</v>
      </c>
      <c r="K1504">
        <v>3.5</v>
      </c>
      <c r="L1504">
        <v>6200</v>
      </c>
      <c r="M1504">
        <v>6200</v>
      </c>
      <c r="N1504">
        <v>0</v>
      </c>
      <c r="O1504">
        <v>0</v>
      </c>
    </row>
    <row r="1505" spans="1:15" x14ac:dyDescent="0.35">
      <c r="A1505" t="s">
        <v>33</v>
      </c>
      <c r="B1505" t="s">
        <v>499</v>
      </c>
      <c r="C1505" t="s">
        <v>72</v>
      </c>
      <c r="D1505" t="s">
        <v>18</v>
      </c>
      <c r="E1505">
        <v>512</v>
      </c>
      <c r="F1505" t="s">
        <v>18</v>
      </c>
      <c r="G1505">
        <v>4</v>
      </c>
      <c r="H1505" t="s">
        <v>19</v>
      </c>
      <c r="I1505" t="s">
        <v>20</v>
      </c>
      <c r="J1505" t="s">
        <v>501</v>
      </c>
      <c r="K1505">
        <v>4.5999999999999996</v>
      </c>
      <c r="L1505">
        <v>140300</v>
      </c>
      <c r="M1505">
        <v>140300</v>
      </c>
      <c r="N1505">
        <v>0</v>
      </c>
      <c r="O1505">
        <v>0</v>
      </c>
    </row>
    <row r="1506" spans="1:15" x14ac:dyDescent="0.35">
      <c r="A1506" t="s">
        <v>15</v>
      </c>
      <c r="B1506" t="s">
        <v>1056</v>
      </c>
      <c r="C1506" t="s">
        <v>88</v>
      </c>
      <c r="D1506" t="s">
        <v>18</v>
      </c>
      <c r="E1506">
        <v>64</v>
      </c>
      <c r="F1506" t="s">
        <v>18</v>
      </c>
      <c r="G1506">
        <v>4</v>
      </c>
      <c r="H1506" t="s">
        <v>19</v>
      </c>
      <c r="I1506" t="s">
        <v>20</v>
      </c>
      <c r="J1506" t="s">
        <v>1057</v>
      </c>
      <c r="K1506">
        <v>4.3</v>
      </c>
      <c r="L1506">
        <v>14990</v>
      </c>
      <c r="M1506">
        <v>14990</v>
      </c>
      <c r="N1506">
        <v>0</v>
      </c>
      <c r="O1506">
        <v>0</v>
      </c>
    </row>
    <row r="1507" spans="1:15" x14ac:dyDescent="0.35">
      <c r="A1507" t="s">
        <v>25</v>
      </c>
      <c r="B1507" t="s">
        <v>1666</v>
      </c>
      <c r="C1507" t="s">
        <v>1355</v>
      </c>
      <c r="D1507" t="s">
        <v>18</v>
      </c>
      <c r="E1507">
        <v>64</v>
      </c>
      <c r="F1507" t="s">
        <v>18</v>
      </c>
      <c r="G1507">
        <v>6</v>
      </c>
      <c r="H1507" t="s">
        <v>19</v>
      </c>
      <c r="I1507" t="s">
        <v>20</v>
      </c>
      <c r="J1507" t="s">
        <v>1667</v>
      </c>
      <c r="K1507">
        <v>4.4000000000000004</v>
      </c>
      <c r="L1507">
        <v>13999</v>
      </c>
      <c r="M1507">
        <v>15999</v>
      </c>
      <c r="N1507">
        <v>2000</v>
      </c>
      <c r="O1507">
        <v>12.5007813</v>
      </c>
    </row>
    <row r="1508" spans="1:15" x14ac:dyDescent="0.35">
      <c r="A1508" t="s">
        <v>33</v>
      </c>
      <c r="B1508" t="s">
        <v>1871</v>
      </c>
      <c r="C1508" t="s">
        <v>500</v>
      </c>
      <c r="D1508" t="s">
        <v>18</v>
      </c>
      <c r="E1508">
        <v>64</v>
      </c>
      <c r="F1508" t="s">
        <v>18</v>
      </c>
      <c r="G1508">
        <v>1</v>
      </c>
      <c r="H1508" t="s">
        <v>19</v>
      </c>
      <c r="I1508" t="s">
        <v>20</v>
      </c>
      <c r="J1508" t="s">
        <v>1872</v>
      </c>
      <c r="K1508">
        <v>4.5</v>
      </c>
      <c r="L1508">
        <v>48999</v>
      </c>
      <c r="M1508">
        <v>48999</v>
      </c>
      <c r="N1508">
        <v>0</v>
      </c>
      <c r="O1508">
        <v>0</v>
      </c>
    </row>
    <row r="1509" spans="1:15" x14ac:dyDescent="0.35">
      <c r="A1509" t="s">
        <v>22</v>
      </c>
      <c r="B1509">
        <v>2.1</v>
      </c>
      <c r="C1509" t="s">
        <v>35</v>
      </c>
      <c r="D1509" t="s">
        <v>18</v>
      </c>
      <c r="E1509">
        <v>8</v>
      </c>
      <c r="F1509" t="s">
        <v>18</v>
      </c>
      <c r="G1509">
        <v>1</v>
      </c>
      <c r="H1509" t="s">
        <v>19</v>
      </c>
      <c r="I1509" t="s">
        <v>20</v>
      </c>
      <c r="J1509" t="s">
        <v>1508</v>
      </c>
      <c r="K1509">
        <v>4</v>
      </c>
      <c r="L1509">
        <v>6500</v>
      </c>
      <c r="M1509">
        <v>6500</v>
      </c>
      <c r="N1509">
        <v>0</v>
      </c>
      <c r="O1509">
        <v>0</v>
      </c>
    </row>
    <row r="1510" spans="1:15" x14ac:dyDescent="0.35">
      <c r="A1510" t="s">
        <v>25</v>
      </c>
      <c r="B1510" t="s">
        <v>129</v>
      </c>
      <c r="C1510" t="s">
        <v>114</v>
      </c>
      <c r="D1510" t="s">
        <v>18</v>
      </c>
      <c r="E1510">
        <v>128</v>
      </c>
      <c r="F1510" t="s">
        <v>18</v>
      </c>
      <c r="G1510">
        <v>6</v>
      </c>
      <c r="H1510" t="s">
        <v>19</v>
      </c>
      <c r="I1510" t="s">
        <v>20</v>
      </c>
      <c r="J1510" t="s">
        <v>130</v>
      </c>
      <c r="K1510">
        <v>4.4000000000000004</v>
      </c>
      <c r="L1510">
        <v>24999</v>
      </c>
      <c r="M1510">
        <v>27999</v>
      </c>
      <c r="N1510">
        <v>3000</v>
      </c>
      <c r="O1510">
        <v>10.714668380000001</v>
      </c>
    </row>
    <row r="1511" spans="1:15" x14ac:dyDescent="0.35">
      <c r="A1511" t="s">
        <v>15</v>
      </c>
      <c r="B1511" t="s">
        <v>1873</v>
      </c>
      <c r="C1511" t="s">
        <v>17</v>
      </c>
      <c r="D1511" t="s">
        <v>18</v>
      </c>
      <c r="E1511">
        <v>128</v>
      </c>
      <c r="F1511" t="s">
        <v>18</v>
      </c>
      <c r="G1511">
        <v>6</v>
      </c>
      <c r="H1511" t="s">
        <v>19</v>
      </c>
      <c r="I1511" t="s">
        <v>20</v>
      </c>
      <c r="J1511" t="s">
        <v>1874</v>
      </c>
      <c r="K1511">
        <v>4.3</v>
      </c>
      <c r="L1511">
        <v>19725</v>
      </c>
      <c r="M1511">
        <v>19725</v>
      </c>
      <c r="N1511">
        <v>0</v>
      </c>
      <c r="O1511">
        <v>0</v>
      </c>
    </row>
    <row r="1512" spans="1:15" x14ac:dyDescent="0.35">
      <c r="A1512" t="s">
        <v>25</v>
      </c>
      <c r="B1512" t="s">
        <v>1371</v>
      </c>
      <c r="C1512" t="s">
        <v>886</v>
      </c>
      <c r="D1512" t="s">
        <v>18</v>
      </c>
      <c r="E1512">
        <v>32</v>
      </c>
      <c r="F1512" t="s">
        <v>18</v>
      </c>
      <c r="G1512">
        <v>2</v>
      </c>
      <c r="H1512" t="s">
        <v>19</v>
      </c>
      <c r="I1512" t="s">
        <v>20</v>
      </c>
      <c r="J1512" t="s">
        <v>1373</v>
      </c>
      <c r="K1512">
        <v>4.4000000000000004</v>
      </c>
      <c r="L1512">
        <v>7499</v>
      </c>
      <c r="M1512">
        <v>7999</v>
      </c>
      <c r="N1512">
        <v>500</v>
      </c>
      <c r="O1512">
        <v>6.2507813480000003</v>
      </c>
    </row>
    <row r="1513" spans="1:15" x14ac:dyDescent="0.35">
      <c r="A1513" t="s">
        <v>33</v>
      </c>
      <c r="B1513" t="s">
        <v>398</v>
      </c>
      <c r="C1513" t="s">
        <v>72</v>
      </c>
      <c r="D1513" t="s">
        <v>18</v>
      </c>
      <c r="E1513">
        <v>128</v>
      </c>
      <c r="F1513" t="s">
        <v>18</v>
      </c>
      <c r="G1513">
        <v>4</v>
      </c>
      <c r="H1513" t="s">
        <v>19</v>
      </c>
      <c r="I1513" t="s">
        <v>20</v>
      </c>
      <c r="J1513" t="s">
        <v>399</v>
      </c>
      <c r="K1513">
        <v>4.7</v>
      </c>
      <c r="L1513">
        <v>129900</v>
      </c>
      <c r="M1513">
        <v>129900</v>
      </c>
      <c r="N1513">
        <v>0</v>
      </c>
      <c r="O1513">
        <v>0</v>
      </c>
    </row>
    <row r="1514" spans="1:15" x14ac:dyDescent="0.35">
      <c r="A1514" t="s">
        <v>15</v>
      </c>
      <c r="B1514" t="s">
        <v>875</v>
      </c>
      <c r="C1514" t="s">
        <v>35</v>
      </c>
      <c r="D1514" t="s">
        <v>18</v>
      </c>
      <c r="E1514">
        <v>64</v>
      </c>
      <c r="F1514" t="s">
        <v>18</v>
      </c>
      <c r="G1514">
        <v>4</v>
      </c>
      <c r="H1514" t="s">
        <v>19</v>
      </c>
      <c r="I1514" t="s">
        <v>20</v>
      </c>
      <c r="J1514" t="s">
        <v>876</v>
      </c>
      <c r="K1514">
        <v>4.3</v>
      </c>
      <c r="L1514">
        <v>23748</v>
      </c>
      <c r="M1514">
        <v>23748</v>
      </c>
      <c r="N1514">
        <v>0</v>
      </c>
      <c r="O1514">
        <v>0</v>
      </c>
    </row>
    <row r="1515" spans="1:15" x14ac:dyDescent="0.35">
      <c r="A1515" t="s">
        <v>15</v>
      </c>
      <c r="B1515" t="s">
        <v>787</v>
      </c>
      <c r="C1515" t="s">
        <v>1071</v>
      </c>
      <c r="D1515" t="s">
        <v>18</v>
      </c>
      <c r="E1515">
        <v>128</v>
      </c>
      <c r="F1515" t="s">
        <v>18</v>
      </c>
      <c r="G1515">
        <v>8</v>
      </c>
      <c r="H1515" t="s">
        <v>19</v>
      </c>
      <c r="I1515" t="s">
        <v>20</v>
      </c>
      <c r="J1515" t="s">
        <v>789</v>
      </c>
      <c r="K1515">
        <v>4.4000000000000004</v>
      </c>
      <c r="L1515">
        <v>22910</v>
      </c>
      <c r="M1515">
        <v>23900</v>
      </c>
      <c r="N1515">
        <v>990</v>
      </c>
      <c r="O1515">
        <v>4.1422594139999998</v>
      </c>
    </row>
    <row r="1516" spans="1:15" x14ac:dyDescent="0.35">
      <c r="A1516" t="s">
        <v>33</v>
      </c>
      <c r="B1516" t="s">
        <v>342</v>
      </c>
      <c r="C1516" t="s">
        <v>163</v>
      </c>
      <c r="D1516" t="s">
        <v>18</v>
      </c>
      <c r="E1516">
        <v>32</v>
      </c>
      <c r="F1516" t="s">
        <v>18</v>
      </c>
      <c r="G1516">
        <v>2</v>
      </c>
      <c r="H1516" t="s">
        <v>19</v>
      </c>
      <c r="I1516" t="s">
        <v>20</v>
      </c>
      <c r="J1516" t="s">
        <v>343</v>
      </c>
      <c r="K1516">
        <v>4.5</v>
      </c>
      <c r="L1516">
        <v>25299</v>
      </c>
      <c r="M1516">
        <v>29900</v>
      </c>
      <c r="N1516">
        <v>4601</v>
      </c>
      <c r="O1516">
        <v>15.38795987</v>
      </c>
    </row>
    <row r="1517" spans="1:15" x14ac:dyDescent="0.35">
      <c r="A1517" t="s">
        <v>22</v>
      </c>
      <c r="B1517" t="s">
        <v>420</v>
      </c>
      <c r="C1517" t="s">
        <v>80</v>
      </c>
      <c r="D1517" t="s">
        <v>18</v>
      </c>
      <c r="E1517">
        <v>16</v>
      </c>
      <c r="F1517" t="s">
        <v>18</v>
      </c>
      <c r="G1517">
        <v>2</v>
      </c>
      <c r="H1517" t="s">
        <v>19</v>
      </c>
      <c r="I1517" t="s">
        <v>20</v>
      </c>
      <c r="J1517" t="s">
        <v>421</v>
      </c>
      <c r="K1517">
        <v>0</v>
      </c>
      <c r="L1517">
        <v>6499</v>
      </c>
      <c r="M1517">
        <v>6499</v>
      </c>
      <c r="N1517">
        <v>0</v>
      </c>
      <c r="O1517">
        <v>0</v>
      </c>
    </row>
    <row r="1518" spans="1:15" x14ac:dyDescent="0.35">
      <c r="A1518" t="s">
        <v>25</v>
      </c>
      <c r="B1518" t="s">
        <v>598</v>
      </c>
      <c r="C1518" t="s">
        <v>1875</v>
      </c>
      <c r="D1518" t="s">
        <v>18</v>
      </c>
      <c r="E1518">
        <v>64</v>
      </c>
      <c r="F1518" t="s">
        <v>18</v>
      </c>
      <c r="G1518">
        <v>4</v>
      </c>
      <c r="H1518" t="s">
        <v>19</v>
      </c>
      <c r="I1518" t="s">
        <v>20</v>
      </c>
      <c r="J1518" t="s">
        <v>1780</v>
      </c>
      <c r="K1518">
        <v>4.4000000000000004</v>
      </c>
      <c r="L1518">
        <v>10999</v>
      </c>
      <c r="M1518">
        <v>10999</v>
      </c>
      <c r="N1518">
        <v>0</v>
      </c>
      <c r="O1518">
        <v>0</v>
      </c>
    </row>
    <row r="1519" spans="1:15" x14ac:dyDescent="0.35">
      <c r="A1519" t="s">
        <v>50</v>
      </c>
      <c r="B1519" t="s">
        <v>246</v>
      </c>
      <c r="C1519" t="s">
        <v>35</v>
      </c>
      <c r="D1519" t="s">
        <v>18</v>
      </c>
      <c r="E1519">
        <v>64</v>
      </c>
      <c r="F1519" t="s">
        <v>18</v>
      </c>
      <c r="G1519">
        <v>4</v>
      </c>
      <c r="H1519" t="s">
        <v>19</v>
      </c>
      <c r="I1519" t="s">
        <v>20</v>
      </c>
      <c r="J1519" t="s">
        <v>247</v>
      </c>
      <c r="K1519">
        <v>4.3</v>
      </c>
      <c r="L1519">
        <v>10999</v>
      </c>
      <c r="M1519">
        <v>11499</v>
      </c>
      <c r="N1519">
        <v>500</v>
      </c>
      <c r="O1519">
        <v>4.3482041919999999</v>
      </c>
    </row>
    <row r="1520" spans="1:15" x14ac:dyDescent="0.35">
      <c r="A1520" t="s">
        <v>37</v>
      </c>
      <c r="B1520" t="s">
        <v>1876</v>
      </c>
      <c r="C1520" t="s">
        <v>35</v>
      </c>
      <c r="D1520" t="s">
        <v>18</v>
      </c>
      <c r="E1520">
        <v>32</v>
      </c>
      <c r="F1520" t="s">
        <v>18</v>
      </c>
      <c r="G1520">
        <v>3</v>
      </c>
      <c r="H1520" t="s">
        <v>19</v>
      </c>
      <c r="I1520" t="s">
        <v>20</v>
      </c>
      <c r="J1520" t="s">
        <v>1877</v>
      </c>
      <c r="K1520">
        <v>4.0999999999999996</v>
      </c>
      <c r="L1520">
        <v>9490</v>
      </c>
      <c r="M1520">
        <v>9490</v>
      </c>
      <c r="N1520">
        <v>0</v>
      </c>
      <c r="O1520">
        <v>0</v>
      </c>
    </row>
    <row r="1521" spans="1:15" x14ac:dyDescent="0.35">
      <c r="A1521" t="s">
        <v>78</v>
      </c>
      <c r="B1521" t="s">
        <v>1316</v>
      </c>
      <c r="C1521" t="s">
        <v>764</v>
      </c>
      <c r="D1521" t="s">
        <v>18</v>
      </c>
      <c r="E1521">
        <v>256</v>
      </c>
      <c r="F1521" t="s">
        <v>18</v>
      </c>
      <c r="G1521">
        <v>8</v>
      </c>
      <c r="H1521" t="s">
        <v>19</v>
      </c>
      <c r="I1521" t="s">
        <v>20</v>
      </c>
      <c r="J1521" t="s">
        <v>1317</v>
      </c>
      <c r="K1521">
        <v>4.3</v>
      </c>
      <c r="L1521">
        <v>43999</v>
      </c>
      <c r="M1521">
        <v>43999</v>
      </c>
      <c r="N1521">
        <v>0</v>
      </c>
      <c r="O1521">
        <v>0</v>
      </c>
    </row>
    <row r="1522" spans="1:15" x14ac:dyDescent="0.35">
      <c r="A1522" t="s">
        <v>15</v>
      </c>
      <c r="B1522" t="s">
        <v>106</v>
      </c>
      <c r="C1522" t="s">
        <v>738</v>
      </c>
      <c r="D1522" t="s">
        <v>18</v>
      </c>
      <c r="E1522">
        <v>128</v>
      </c>
      <c r="F1522" t="s">
        <v>18</v>
      </c>
      <c r="G1522">
        <v>4</v>
      </c>
      <c r="H1522" t="s">
        <v>19</v>
      </c>
      <c r="I1522" t="s">
        <v>20</v>
      </c>
      <c r="J1522" t="s">
        <v>108</v>
      </c>
      <c r="K1522">
        <v>4.3</v>
      </c>
      <c r="L1522">
        <v>19900</v>
      </c>
      <c r="M1522">
        <v>19900</v>
      </c>
      <c r="N1522">
        <v>0</v>
      </c>
      <c r="O1522">
        <v>0</v>
      </c>
    </row>
    <row r="1523" spans="1:15" x14ac:dyDescent="0.35">
      <c r="A1523" t="s">
        <v>15</v>
      </c>
      <c r="B1523" t="s">
        <v>1404</v>
      </c>
      <c r="C1523" t="s">
        <v>699</v>
      </c>
      <c r="D1523" t="s">
        <v>18</v>
      </c>
      <c r="E1523">
        <v>128</v>
      </c>
      <c r="F1523" t="s">
        <v>18</v>
      </c>
      <c r="G1523">
        <v>8</v>
      </c>
      <c r="H1523" t="s">
        <v>19</v>
      </c>
      <c r="I1523" t="s">
        <v>20</v>
      </c>
      <c r="J1523" t="s">
        <v>1405</v>
      </c>
      <c r="K1523">
        <v>4.3</v>
      </c>
      <c r="L1523">
        <v>22499</v>
      </c>
      <c r="M1523">
        <v>29999</v>
      </c>
      <c r="N1523">
        <v>7500</v>
      </c>
      <c r="O1523">
        <v>25.000833360000001</v>
      </c>
    </row>
    <row r="1524" spans="1:15" x14ac:dyDescent="0.35">
      <c r="A1524" t="s">
        <v>74</v>
      </c>
      <c r="B1524" t="s">
        <v>1878</v>
      </c>
      <c r="C1524" t="s">
        <v>88</v>
      </c>
      <c r="D1524" t="s">
        <v>18</v>
      </c>
      <c r="E1524">
        <v>4</v>
      </c>
      <c r="F1524" t="s">
        <v>18</v>
      </c>
      <c r="G1524">
        <v>1</v>
      </c>
      <c r="H1524" t="s">
        <v>19</v>
      </c>
      <c r="I1524" t="s">
        <v>20</v>
      </c>
      <c r="J1524" t="s">
        <v>1879</v>
      </c>
      <c r="K1524">
        <v>4.0999999999999996</v>
      </c>
      <c r="L1524">
        <v>15999</v>
      </c>
      <c r="M1524">
        <v>15999</v>
      </c>
      <c r="N1524">
        <v>0</v>
      </c>
      <c r="O1524">
        <v>0</v>
      </c>
    </row>
    <row r="1525" spans="1:15" x14ac:dyDescent="0.35">
      <c r="A1525" t="s">
        <v>82</v>
      </c>
      <c r="B1525" t="s">
        <v>1714</v>
      </c>
      <c r="C1525" t="s">
        <v>35</v>
      </c>
      <c r="D1525" t="s">
        <v>18</v>
      </c>
      <c r="E1525">
        <v>16</v>
      </c>
      <c r="F1525" t="s">
        <v>18</v>
      </c>
      <c r="G1525">
        <v>2</v>
      </c>
      <c r="H1525" t="s">
        <v>19</v>
      </c>
      <c r="I1525" t="s">
        <v>20</v>
      </c>
      <c r="J1525" t="s">
        <v>1716</v>
      </c>
      <c r="K1525">
        <v>4.2</v>
      </c>
      <c r="L1525">
        <v>14500</v>
      </c>
      <c r="M1525">
        <v>14500</v>
      </c>
      <c r="N1525">
        <v>0</v>
      </c>
      <c r="O1525">
        <v>0</v>
      </c>
    </row>
    <row r="1526" spans="1:15" x14ac:dyDescent="0.35">
      <c r="A1526" t="s">
        <v>64</v>
      </c>
      <c r="B1526" t="s">
        <v>1880</v>
      </c>
      <c r="C1526" t="s">
        <v>1881</v>
      </c>
      <c r="D1526" t="s">
        <v>18</v>
      </c>
      <c r="E1526">
        <v>256</v>
      </c>
      <c r="F1526" t="s">
        <v>18</v>
      </c>
      <c r="G1526">
        <v>12</v>
      </c>
      <c r="H1526" t="s">
        <v>19</v>
      </c>
      <c r="I1526" t="s">
        <v>20</v>
      </c>
      <c r="J1526" t="s">
        <v>1882</v>
      </c>
      <c r="K1526">
        <v>4.0999999999999996</v>
      </c>
      <c r="L1526">
        <v>43990</v>
      </c>
      <c r="M1526">
        <v>45990</v>
      </c>
      <c r="N1526">
        <v>2000</v>
      </c>
      <c r="O1526">
        <v>4.3487714720000001</v>
      </c>
    </row>
    <row r="1527" spans="1:15" x14ac:dyDescent="0.35">
      <c r="A1527" t="s">
        <v>64</v>
      </c>
      <c r="B1527" t="s">
        <v>682</v>
      </c>
      <c r="C1527" t="s">
        <v>683</v>
      </c>
      <c r="D1527" t="s">
        <v>18</v>
      </c>
      <c r="E1527">
        <v>128</v>
      </c>
      <c r="F1527" t="s">
        <v>18</v>
      </c>
      <c r="G1527">
        <v>8</v>
      </c>
      <c r="H1527" t="s">
        <v>19</v>
      </c>
      <c r="I1527" t="s">
        <v>20</v>
      </c>
      <c r="J1527" t="s">
        <v>684</v>
      </c>
      <c r="K1527">
        <v>4.4000000000000004</v>
      </c>
      <c r="L1527">
        <v>13890</v>
      </c>
      <c r="M1527">
        <v>13990</v>
      </c>
      <c r="N1527">
        <v>100</v>
      </c>
      <c r="O1527">
        <v>0.71479628299999998</v>
      </c>
    </row>
    <row r="1528" spans="1:15" x14ac:dyDescent="0.35">
      <c r="A1528" t="s">
        <v>15</v>
      </c>
      <c r="B1528" t="s">
        <v>248</v>
      </c>
      <c r="C1528" t="s">
        <v>402</v>
      </c>
      <c r="D1528" t="s">
        <v>18</v>
      </c>
      <c r="E1528">
        <v>32</v>
      </c>
      <c r="F1528" t="s">
        <v>18</v>
      </c>
      <c r="G1528">
        <v>3</v>
      </c>
      <c r="H1528" t="s">
        <v>19</v>
      </c>
      <c r="I1528" t="s">
        <v>20</v>
      </c>
      <c r="J1528" t="s">
        <v>250</v>
      </c>
      <c r="K1528">
        <v>4</v>
      </c>
      <c r="L1528">
        <v>44900</v>
      </c>
      <c r="M1528">
        <v>44900</v>
      </c>
      <c r="N1528">
        <v>0</v>
      </c>
      <c r="O1528">
        <v>0</v>
      </c>
    </row>
    <row r="1529" spans="1:15" x14ac:dyDescent="0.35">
      <c r="A1529" t="s">
        <v>64</v>
      </c>
      <c r="B1529" t="s">
        <v>65</v>
      </c>
      <c r="C1529" t="s">
        <v>1881</v>
      </c>
      <c r="D1529" t="s">
        <v>18</v>
      </c>
      <c r="E1529">
        <v>128</v>
      </c>
      <c r="F1529" t="s">
        <v>18</v>
      </c>
      <c r="G1529">
        <v>8</v>
      </c>
      <c r="H1529" t="s">
        <v>19</v>
      </c>
      <c r="I1529" t="s">
        <v>20</v>
      </c>
      <c r="J1529" t="s">
        <v>67</v>
      </c>
      <c r="K1529">
        <v>4.4000000000000004</v>
      </c>
      <c r="L1529">
        <v>29990</v>
      </c>
      <c r="M1529">
        <v>34990</v>
      </c>
      <c r="N1529">
        <v>5000</v>
      </c>
      <c r="O1529">
        <v>14.28979708</v>
      </c>
    </row>
    <row r="1530" spans="1:15" x14ac:dyDescent="0.35">
      <c r="A1530" t="s">
        <v>33</v>
      </c>
      <c r="B1530" t="s">
        <v>162</v>
      </c>
      <c r="C1530" t="s">
        <v>56</v>
      </c>
      <c r="D1530" t="s">
        <v>18</v>
      </c>
      <c r="E1530">
        <v>64</v>
      </c>
      <c r="F1530" t="s">
        <v>18</v>
      </c>
      <c r="G1530">
        <v>2</v>
      </c>
      <c r="H1530" t="s">
        <v>19</v>
      </c>
      <c r="I1530" t="s">
        <v>20</v>
      </c>
      <c r="J1530" t="s">
        <v>164</v>
      </c>
      <c r="K1530">
        <v>4.7</v>
      </c>
      <c r="L1530">
        <v>38999</v>
      </c>
      <c r="M1530">
        <v>39900</v>
      </c>
      <c r="N1530">
        <v>901</v>
      </c>
      <c r="O1530">
        <v>2.2581453630000001</v>
      </c>
    </row>
    <row r="1531" spans="1:15" x14ac:dyDescent="0.35">
      <c r="A1531" t="s">
        <v>185</v>
      </c>
      <c r="B1531" t="s">
        <v>1883</v>
      </c>
      <c r="C1531" t="s">
        <v>1884</v>
      </c>
      <c r="D1531" t="s">
        <v>18</v>
      </c>
      <c r="E1531">
        <v>64</v>
      </c>
      <c r="F1531" t="s">
        <v>18</v>
      </c>
      <c r="G1531">
        <v>4</v>
      </c>
      <c r="H1531" t="s">
        <v>19</v>
      </c>
      <c r="I1531" t="s">
        <v>20</v>
      </c>
      <c r="J1531" t="s">
        <v>1885</v>
      </c>
      <c r="K1531">
        <v>4</v>
      </c>
      <c r="L1531">
        <v>10499</v>
      </c>
      <c r="M1531">
        <v>10499</v>
      </c>
      <c r="N1531">
        <v>0</v>
      </c>
      <c r="O1531">
        <v>0</v>
      </c>
    </row>
    <row r="1532" spans="1:15" x14ac:dyDescent="0.35">
      <c r="A1532" t="s">
        <v>25</v>
      </c>
      <c r="B1532" t="s">
        <v>550</v>
      </c>
      <c r="C1532" t="s">
        <v>1166</v>
      </c>
      <c r="D1532" t="s">
        <v>18</v>
      </c>
      <c r="E1532">
        <v>64</v>
      </c>
      <c r="F1532" t="s">
        <v>18</v>
      </c>
      <c r="G1532">
        <v>4</v>
      </c>
      <c r="H1532" t="s">
        <v>19</v>
      </c>
      <c r="I1532" t="s">
        <v>20</v>
      </c>
      <c r="J1532" t="s">
        <v>552</v>
      </c>
      <c r="K1532">
        <v>4.4000000000000004</v>
      </c>
      <c r="L1532">
        <v>11499</v>
      </c>
      <c r="M1532">
        <v>12999</v>
      </c>
      <c r="N1532">
        <v>1500</v>
      </c>
      <c r="O1532">
        <v>11.53934918</v>
      </c>
    </row>
    <row r="1533" spans="1:15" x14ac:dyDescent="0.35">
      <c r="A1533" t="s">
        <v>33</v>
      </c>
      <c r="B1533" t="s">
        <v>44</v>
      </c>
      <c r="C1533" t="s">
        <v>56</v>
      </c>
      <c r="D1533" t="s">
        <v>18</v>
      </c>
      <c r="E1533">
        <v>128</v>
      </c>
      <c r="F1533" t="s">
        <v>18</v>
      </c>
      <c r="G1533">
        <v>3</v>
      </c>
      <c r="H1533" t="s">
        <v>19</v>
      </c>
      <c r="I1533" t="s">
        <v>20</v>
      </c>
      <c r="J1533" t="s">
        <v>46</v>
      </c>
      <c r="K1533">
        <v>4.5999999999999996</v>
      </c>
      <c r="L1533">
        <v>47999</v>
      </c>
      <c r="M1533">
        <v>52900</v>
      </c>
      <c r="N1533">
        <v>4901</v>
      </c>
      <c r="O1533">
        <v>9.264650284</v>
      </c>
    </row>
    <row r="1534" spans="1:15" x14ac:dyDescent="0.35">
      <c r="A1534" t="s">
        <v>15</v>
      </c>
      <c r="B1534" t="s">
        <v>596</v>
      </c>
      <c r="C1534" t="s">
        <v>35</v>
      </c>
      <c r="D1534" t="s">
        <v>39</v>
      </c>
      <c r="E1534">
        <v>64</v>
      </c>
      <c r="F1534" t="s">
        <v>39</v>
      </c>
      <c r="G1534">
        <v>46</v>
      </c>
      <c r="H1534" t="s">
        <v>19</v>
      </c>
      <c r="I1534" t="s">
        <v>20</v>
      </c>
      <c r="J1534" t="s">
        <v>597</v>
      </c>
      <c r="K1534">
        <v>3.6</v>
      </c>
      <c r="L1534">
        <v>3200</v>
      </c>
      <c r="M1534">
        <v>3200</v>
      </c>
      <c r="N1534">
        <v>0</v>
      </c>
      <c r="O1534">
        <v>0</v>
      </c>
    </row>
    <row r="1535" spans="1:15" x14ac:dyDescent="0.35">
      <c r="A1535" t="s">
        <v>15</v>
      </c>
      <c r="B1535" t="s">
        <v>1886</v>
      </c>
      <c r="C1535" t="s">
        <v>35</v>
      </c>
      <c r="D1535" t="s">
        <v>39</v>
      </c>
      <c r="E1535">
        <v>2</v>
      </c>
      <c r="F1535" t="s">
        <v>39</v>
      </c>
      <c r="G1535">
        <v>32</v>
      </c>
      <c r="H1535" t="s">
        <v>19</v>
      </c>
      <c r="I1535" t="s">
        <v>20</v>
      </c>
      <c r="J1535" t="s">
        <v>1887</v>
      </c>
      <c r="K1535">
        <v>4.2</v>
      </c>
      <c r="L1535">
        <v>2980</v>
      </c>
      <c r="M1535">
        <v>2980</v>
      </c>
      <c r="N1535">
        <v>0</v>
      </c>
      <c r="O1535">
        <v>0</v>
      </c>
    </row>
    <row r="1536" spans="1:15" x14ac:dyDescent="0.35">
      <c r="A1536" t="s">
        <v>74</v>
      </c>
      <c r="B1536" t="s">
        <v>1888</v>
      </c>
      <c r="C1536" t="s">
        <v>163</v>
      </c>
      <c r="D1536" t="s">
        <v>18</v>
      </c>
      <c r="E1536">
        <v>32</v>
      </c>
      <c r="F1536" t="s">
        <v>18</v>
      </c>
      <c r="G1536">
        <v>3</v>
      </c>
      <c r="H1536" t="s">
        <v>19</v>
      </c>
      <c r="I1536" t="s">
        <v>20</v>
      </c>
      <c r="J1536" t="s">
        <v>1889</v>
      </c>
      <c r="K1536">
        <v>3.7</v>
      </c>
      <c r="L1536">
        <v>7650</v>
      </c>
      <c r="M1536">
        <v>7650</v>
      </c>
      <c r="N1536">
        <v>0</v>
      </c>
      <c r="O1536">
        <v>0</v>
      </c>
    </row>
    <row r="1537" spans="1:15" x14ac:dyDescent="0.35">
      <c r="A1537" t="s">
        <v>15</v>
      </c>
      <c r="B1537" t="s">
        <v>1527</v>
      </c>
      <c r="C1537" t="s">
        <v>35</v>
      </c>
      <c r="D1537" t="s">
        <v>18</v>
      </c>
      <c r="E1537">
        <v>32</v>
      </c>
      <c r="F1537" t="s">
        <v>18</v>
      </c>
      <c r="G1537">
        <v>3</v>
      </c>
      <c r="H1537" t="s">
        <v>19</v>
      </c>
      <c r="I1537" t="s">
        <v>20</v>
      </c>
      <c r="J1537" t="s">
        <v>1528</v>
      </c>
      <c r="K1537">
        <v>4.2</v>
      </c>
      <c r="L1537">
        <v>11744</v>
      </c>
      <c r="M1537">
        <v>11749</v>
      </c>
      <c r="N1537">
        <v>5</v>
      </c>
      <c r="O1537">
        <v>4.2556812999999999E-2</v>
      </c>
    </row>
    <row r="1538" spans="1:15" x14ac:dyDescent="0.35">
      <c r="A1538" t="s">
        <v>82</v>
      </c>
      <c r="B1538" t="s">
        <v>1890</v>
      </c>
      <c r="C1538" t="s">
        <v>244</v>
      </c>
      <c r="D1538" t="s">
        <v>18</v>
      </c>
      <c r="E1538">
        <v>64</v>
      </c>
      <c r="F1538" t="s">
        <v>18</v>
      </c>
      <c r="G1538">
        <v>4</v>
      </c>
      <c r="H1538" t="s">
        <v>19</v>
      </c>
      <c r="I1538" t="s">
        <v>20</v>
      </c>
      <c r="J1538" t="s">
        <v>1891</v>
      </c>
      <c r="K1538">
        <v>4.2</v>
      </c>
      <c r="L1538">
        <v>10999</v>
      </c>
      <c r="M1538">
        <v>14999</v>
      </c>
      <c r="N1538">
        <v>4000</v>
      </c>
      <c r="O1538">
        <v>26.668444560000001</v>
      </c>
    </row>
    <row r="1539" spans="1:15" x14ac:dyDescent="0.35">
      <c r="A1539" t="s">
        <v>33</v>
      </c>
      <c r="B1539" t="s">
        <v>1044</v>
      </c>
      <c r="C1539" t="s">
        <v>72</v>
      </c>
      <c r="D1539" t="s">
        <v>18</v>
      </c>
      <c r="E1539">
        <v>32</v>
      </c>
      <c r="F1539" t="s">
        <v>18</v>
      </c>
      <c r="G1539">
        <v>1</v>
      </c>
      <c r="H1539" t="s">
        <v>19</v>
      </c>
      <c r="I1539" t="s">
        <v>20</v>
      </c>
      <c r="J1539" t="s">
        <v>1045</v>
      </c>
      <c r="K1539">
        <v>4.4000000000000004</v>
      </c>
      <c r="L1539">
        <v>30780</v>
      </c>
      <c r="M1539">
        <v>30780</v>
      </c>
      <c r="N1539">
        <v>0</v>
      </c>
      <c r="O1539">
        <v>0</v>
      </c>
    </row>
    <row r="1540" spans="1:15" x14ac:dyDescent="0.35">
      <c r="A1540" t="s">
        <v>78</v>
      </c>
      <c r="B1540" t="s">
        <v>804</v>
      </c>
      <c r="C1540" t="s">
        <v>88</v>
      </c>
      <c r="D1540" t="s">
        <v>18</v>
      </c>
      <c r="E1540">
        <v>256</v>
      </c>
      <c r="F1540" t="s">
        <v>18</v>
      </c>
      <c r="G1540">
        <v>12</v>
      </c>
      <c r="H1540" t="s">
        <v>19</v>
      </c>
      <c r="I1540" t="s">
        <v>20</v>
      </c>
      <c r="J1540" t="s">
        <v>805</v>
      </c>
      <c r="K1540">
        <v>4.5</v>
      </c>
      <c r="L1540">
        <v>57999</v>
      </c>
      <c r="M1540">
        <v>63999</v>
      </c>
      <c r="N1540">
        <v>6000</v>
      </c>
      <c r="O1540">
        <v>9.3751464870000003</v>
      </c>
    </row>
    <row r="1541" spans="1:15" x14ac:dyDescent="0.35">
      <c r="A1541" t="s">
        <v>25</v>
      </c>
      <c r="B1541" t="s">
        <v>309</v>
      </c>
      <c r="C1541" t="s">
        <v>310</v>
      </c>
      <c r="D1541" t="s">
        <v>18</v>
      </c>
      <c r="E1541">
        <v>64</v>
      </c>
      <c r="F1541" t="s">
        <v>18</v>
      </c>
      <c r="G1541">
        <v>4</v>
      </c>
      <c r="H1541" t="s">
        <v>19</v>
      </c>
      <c r="I1541" t="s">
        <v>20</v>
      </c>
      <c r="J1541" t="s">
        <v>311</v>
      </c>
      <c r="K1541">
        <v>4.3</v>
      </c>
      <c r="L1541">
        <v>15499</v>
      </c>
      <c r="M1541">
        <v>15999</v>
      </c>
      <c r="N1541">
        <v>500</v>
      </c>
      <c r="O1541">
        <v>3.125195325</v>
      </c>
    </row>
    <row r="1542" spans="1:15" x14ac:dyDescent="0.35">
      <c r="A1542" t="s">
        <v>22</v>
      </c>
      <c r="B1542">
        <v>7.2</v>
      </c>
      <c r="C1542" t="s">
        <v>962</v>
      </c>
      <c r="D1542" t="s">
        <v>18</v>
      </c>
      <c r="E1542">
        <v>64</v>
      </c>
      <c r="F1542" t="s">
        <v>18</v>
      </c>
      <c r="G1542">
        <v>6</v>
      </c>
      <c r="H1542" t="s">
        <v>19</v>
      </c>
      <c r="I1542" t="s">
        <v>20</v>
      </c>
      <c r="J1542" t="s">
        <v>590</v>
      </c>
      <c r="K1542">
        <v>4.0999999999999996</v>
      </c>
      <c r="L1542">
        <v>20999</v>
      </c>
      <c r="M1542">
        <v>20999</v>
      </c>
      <c r="N1542">
        <v>0</v>
      </c>
      <c r="O1542">
        <v>0</v>
      </c>
    </row>
    <row r="1543" spans="1:15" x14ac:dyDescent="0.35">
      <c r="A1543" t="s">
        <v>15</v>
      </c>
      <c r="B1543" t="s">
        <v>1892</v>
      </c>
      <c r="C1543" t="s">
        <v>1077</v>
      </c>
      <c r="D1543" t="s">
        <v>18</v>
      </c>
      <c r="E1543">
        <v>512</v>
      </c>
      <c r="F1543" t="s">
        <v>18</v>
      </c>
      <c r="G1543">
        <v>12</v>
      </c>
      <c r="H1543" t="s">
        <v>19</v>
      </c>
      <c r="I1543" t="s">
        <v>20</v>
      </c>
      <c r="J1543" t="s">
        <v>1893</v>
      </c>
      <c r="K1543">
        <v>4.5999999999999996</v>
      </c>
      <c r="L1543">
        <v>95000</v>
      </c>
      <c r="M1543">
        <v>95000</v>
      </c>
      <c r="N1543">
        <v>0</v>
      </c>
      <c r="O1543">
        <v>0</v>
      </c>
    </row>
    <row r="1544" spans="1:15" x14ac:dyDescent="0.35">
      <c r="A1544" t="s">
        <v>50</v>
      </c>
      <c r="B1544" t="s">
        <v>1058</v>
      </c>
      <c r="C1544" t="s">
        <v>1802</v>
      </c>
      <c r="D1544" t="s">
        <v>18</v>
      </c>
      <c r="E1544">
        <v>64</v>
      </c>
      <c r="F1544" t="s">
        <v>18</v>
      </c>
      <c r="G1544">
        <v>4</v>
      </c>
      <c r="H1544" t="s">
        <v>19</v>
      </c>
      <c r="I1544" t="s">
        <v>20</v>
      </c>
      <c r="J1544" t="s">
        <v>1060</v>
      </c>
      <c r="K1544">
        <v>4.0999999999999996</v>
      </c>
      <c r="L1544">
        <v>13399</v>
      </c>
      <c r="M1544">
        <v>14399</v>
      </c>
      <c r="N1544">
        <v>1000</v>
      </c>
      <c r="O1544">
        <v>6.9449267309999998</v>
      </c>
    </row>
    <row r="1545" spans="1:15" x14ac:dyDescent="0.35">
      <c r="A1545" t="s">
        <v>15</v>
      </c>
      <c r="B1545" t="s">
        <v>54</v>
      </c>
      <c r="C1545" t="s">
        <v>35</v>
      </c>
      <c r="D1545" t="s">
        <v>18</v>
      </c>
      <c r="E1545">
        <v>128</v>
      </c>
      <c r="F1545" t="s">
        <v>18</v>
      </c>
      <c r="G1545">
        <v>6</v>
      </c>
      <c r="H1545" t="s">
        <v>19</v>
      </c>
      <c r="I1545" t="s">
        <v>20</v>
      </c>
      <c r="J1545" t="s">
        <v>55</v>
      </c>
      <c r="K1545">
        <v>3.9</v>
      </c>
      <c r="L1545">
        <v>14999</v>
      </c>
      <c r="M1545">
        <v>14999</v>
      </c>
      <c r="N1545">
        <v>0</v>
      </c>
      <c r="O1545">
        <v>0</v>
      </c>
    </row>
    <row r="1546" spans="1:15" x14ac:dyDescent="0.35">
      <c r="A1546" t="s">
        <v>60</v>
      </c>
      <c r="B1546" t="s">
        <v>299</v>
      </c>
      <c r="C1546" t="s">
        <v>84</v>
      </c>
      <c r="D1546" t="s">
        <v>18</v>
      </c>
      <c r="E1546">
        <v>16</v>
      </c>
      <c r="F1546" t="s">
        <v>18</v>
      </c>
      <c r="G1546">
        <v>2</v>
      </c>
      <c r="H1546" t="s">
        <v>19</v>
      </c>
      <c r="I1546" t="s">
        <v>20</v>
      </c>
      <c r="J1546" t="s">
        <v>300</v>
      </c>
      <c r="K1546">
        <v>4.2</v>
      </c>
      <c r="L1546">
        <v>10000</v>
      </c>
      <c r="M1546">
        <v>10000</v>
      </c>
      <c r="N1546">
        <v>0</v>
      </c>
      <c r="O1546">
        <v>0</v>
      </c>
    </row>
    <row r="1547" spans="1:15" x14ac:dyDescent="0.35">
      <c r="A1547" t="s">
        <v>15</v>
      </c>
      <c r="B1547" t="s">
        <v>1894</v>
      </c>
      <c r="C1547" t="s">
        <v>880</v>
      </c>
      <c r="D1547" t="s">
        <v>18</v>
      </c>
      <c r="E1547">
        <v>32</v>
      </c>
      <c r="F1547" t="s">
        <v>18</v>
      </c>
      <c r="G1547">
        <v>4</v>
      </c>
      <c r="H1547" t="s">
        <v>19</v>
      </c>
      <c r="I1547" t="s">
        <v>20</v>
      </c>
      <c r="J1547" t="s">
        <v>1895</v>
      </c>
      <c r="K1547">
        <v>4.4000000000000004</v>
      </c>
      <c r="L1547">
        <v>41900</v>
      </c>
      <c r="M1547">
        <v>41900</v>
      </c>
      <c r="N1547">
        <v>0</v>
      </c>
      <c r="O1547">
        <v>0</v>
      </c>
    </row>
    <row r="1548" spans="1:15" x14ac:dyDescent="0.35">
      <c r="A1548" t="s">
        <v>15</v>
      </c>
      <c r="B1548" t="s">
        <v>1896</v>
      </c>
      <c r="C1548" t="s">
        <v>870</v>
      </c>
      <c r="D1548" t="s">
        <v>18</v>
      </c>
      <c r="E1548">
        <v>16</v>
      </c>
      <c r="F1548" t="s">
        <v>18</v>
      </c>
      <c r="G1548">
        <v>2</v>
      </c>
      <c r="H1548" t="s">
        <v>19</v>
      </c>
      <c r="I1548" t="s">
        <v>20</v>
      </c>
      <c r="J1548" t="s">
        <v>1897</v>
      </c>
      <c r="K1548">
        <v>3.9</v>
      </c>
      <c r="L1548">
        <v>40690</v>
      </c>
      <c r="M1548">
        <v>40690</v>
      </c>
      <c r="N1548">
        <v>0</v>
      </c>
      <c r="O1548">
        <v>0</v>
      </c>
    </row>
    <row r="1549" spans="1:15" x14ac:dyDescent="0.35">
      <c r="A1549" t="s">
        <v>78</v>
      </c>
      <c r="B1549" t="s">
        <v>1898</v>
      </c>
      <c r="C1549" t="s">
        <v>167</v>
      </c>
      <c r="D1549" t="s">
        <v>18</v>
      </c>
      <c r="E1549">
        <v>8</v>
      </c>
      <c r="F1549" t="s">
        <v>18</v>
      </c>
      <c r="G1549">
        <v>1</v>
      </c>
      <c r="H1549" t="s">
        <v>19</v>
      </c>
      <c r="I1549" t="s">
        <v>20</v>
      </c>
      <c r="J1549" t="s">
        <v>1899</v>
      </c>
      <c r="K1549">
        <v>3.7</v>
      </c>
      <c r="L1549">
        <v>5299</v>
      </c>
      <c r="M1549">
        <v>5299</v>
      </c>
      <c r="N1549">
        <v>0</v>
      </c>
      <c r="O1549">
        <v>0</v>
      </c>
    </row>
    <row r="1550" spans="1:15" x14ac:dyDescent="0.35">
      <c r="A1550" t="s">
        <v>15</v>
      </c>
      <c r="B1550" t="s">
        <v>1279</v>
      </c>
      <c r="C1550" t="s">
        <v>1900</v>
      </c>
      <c r="D1550" t="s">
        <v>18</v>
      </c>
      <c r="E1550">
        <v>256</v>
      </c>
      <c r="F1550" t="s">
        <v>18</v>
      </c>
      <c r="G1550">
        <v>12</v>
      </c>
      <c r="H1550" t="s">
        <v>19</v>
      </c>
      <c r="I1550" t="s">
        <v>20</v>
      </c>
      <c r="J1550" t="s">
        <v>1281</v>
      </c>
      <c r="K1550">
        <v>4.4000000000000004</v>
      </c>
      <c r="L1550">
        <v>149999</v>
      </c>
      <c r="M1550">
        <v>171999</v>
      </c>
      <c r="N1550">
        <v>22000</v>
      </c>
      <c r="O1550">
        <v>12.79077204</v>
      </c>
    </row>
    <row r="1551" spans="1:15" x14ac:dyDescent="0.35">
      <c r="A1551" t="s">
        <v>15</v>
      </c>
      <c r="B1551" t="s">
        <v>537</v>
      </c>
      <c r="C1551" t="s">
        <v>435</v>
      </c>
      <c r="D1551" t="s">
        <v>18</v>
      </c>
      <c r="E1551">
        <v>128</v>
      </c>
      <c r="F1551" t="s">
        <v>18</v>
      </c>
      <c r="G1551">
        <v>8</v>
      </c>
      <c r="H1551" t="s">
        <v>19</v>
      </c>
      <c r="I1551" t="s">
        <v>20</v>
      </c>
      <c r="J1551" t="s">
        <v>539</v>
      </c>
      <c r="K1551">
        <v>4.4000000000000004</v>
      </c>
      <c r="L1551">
        <v>28999</v>
      </c>
      <c r="M1551">
        <v>31999</v>
      </c>
      <c r="N1551">
        <v>3000</v>
      </c>
      <c r="O1551">
        <v>9.3752929779999992</v>
      </c>
    </row>
    <row r="1552" spans="1:15" x14ac:dyDescent="0.35">
      <c r="A1552" t="s">
        <v>15</v>
      </c>
      <c r="B1552" t="s">
        <v>1640</v>
      </c>
      <c r="C1552" t="s">
        <v>80</v>
      </c>
      <c r="D1552" t="s">
        <v>18</v>
      </c>
      <c r="E1552">
        <v>32</v>
      </c>
      <c r="F1552" t="s">
        <v>18</v>
      </c>
      <c r="G1552">
        <v>2</v>
      </c>
      <c r="H1552" t="s">
        <v>19</v>
      </c>
      <c r="I1552" t="s">
        <v>20</v>
      </c>
      <c r="J1552" t="s">
        <v>1641</v>
      </c>
      <c r="K1552">
        <v>4.3</v>
      </c>
      <c r="L1552">
        <v>7990</v>
      </c>
      <c r="M1552">
        <v>8700</v>
      </c>
      <c r="N1552">
        <v>710</v>
      </c>
      <c r="O1552">
        <v>8.1609195400000001</v>
      </c>
    </row>
    <row r="1553" spans="1:15" x14ac:dyDescent="0.35">
      <c r="A1553" t="s">
        <v>33</v>
      </c>
      <c r="B1553" t="s">
        <v>463</v>
      </c>
      <c r="C1553" t="s">
        <v>407</v>
      </c>
      <c r="D1553" t="s">
        <v>18</v>
      </c>
      <c r="E1553">
        <v>32</v>
      </c>
      <c r="F1553" t="s">
        <v>18</v>
      </c>
      <c r="G1553">
        <v>2</v>
      </c>
      <c r="H1553" t="s">
        <v>19</v>
      </c>
      <c r="I1553" t="s">
        <v>20</v>
      </c>
      <c r="J1553" t="s">
        <v>464</v>
      </c>
      <c r="K1553">
        <v>4.5</v>
      </c>
      <c r="L1553">
        <v>24999</v>
      </c>
      <c r="M1553">
        <v>31500</v>
      </c>
      <c r="N1553">
        <v>6501</v>
      </c>
      <c r="O1553">
        <v>20.638095239999998</v>
      </c>
    </row>
    <row r="1554" spans="1:15" x14ac:dyDescent="0.35">
      <c r="A1554" t="s">
        <v>25</v>
      </c>
      <c r="B1554" t="s">
        <v>797</v>
      </c>
      <c r="C1554" t="s">
        <v>1901</v>
      </c>
      <c r="D1554" t="s">
        <v>18</v>
      </c>
      <c r="E1554">
        <v>64</v>
      </c>
      <c r="F1554" t="s">
        <v>18</v>
      </c>
      <c r="G1554">
        <v>6</v>
      </c>
      <c r="H1554" t="s">
        <v>19</v>
      </c>
      <c r="I1554" t="s">
        <v>20</v>
      </c>
      <c r="J1554" t="s">
        <v>799</v>
      </c>
      <c r="K1554">
        <v>4.3</v>
      </c>
      <c r="L1554">
        <v>16999</v>
      </c>
      <c r="M1554">
        <v>18999</v>
      </c>
      <c r="N1554">
        <v>2000</v>
      </c>
      <c r="O1554">
        <v>10.52686984</v>
      </c>
    </row>
    <row r="1555" spans="1:15" x14ac:dyDescent="0.35">
      <c r="A1555" t="s">
        <v>15</v>
      </c>
      <c r="B1555" t="s">
        <v>1902</v>
      </c>
      <c r="C1555" t="s">
        <v>72</v>
      </c>
      <c r="D1555" t="s">
        <v>18</v>
      </c>
      <c r="E1555">
        <v>16</v>
      </c>
      <c r="F1555" t="s">
        <v>18</v>
      </c>
      <c r="G1555">
        <v>2</v>
      </c>
      <c r="H1555" t="s">
        <v>19</v>
      </c>
      <c r="I1555" t="s">
        <v>20</v>
      </c>
      <c r="J1555" t="s">
        <v>1903</v>
      </c>
      <c r="K1555">
        <v>4.2</v>
      </c>
      <c r="L1555">
        <v>8200</v>
      </c>
      <c r="M1555">
        <v>8200</v>
      </c>
      <c r="N1555">
        <v>0</v>
      </c>
      <c r="O1555">
        <v>0</v>
      </c>
    </row>
    <row r="1556" spans="1:15" x14ac:dyDescent="0.35">
      <c r="A1556" t="s">
        <v>15</v>
      </c>
      <c r="B1556" t="s">
        <v>103</v>
      </c>
      <c r="C1556" t="s">
        <v>114</v>
      </c>
      <c r="D1556" t="s">
        <v>18</v>
      </c>
      <c r="E1556">
        <v>64</v>
      </c>
      <c r="F1556" t="s">
        <v>18</v>
      </c>
      <c r="G1556">
        <v>6</v>
      </c>
      <c r="H1556" t="s">
        <v>19</v>
      </c>
      <c r="I1556" t="s">
        <v>20</v>
      </c>
      <c r="J1556" t="s">
        <v>105</v>
      </c>
      <c r="K1556">
        <v>4.5</v>
      </c>
      <c r="L1556">
        <v>70000</v>
      </c>
      <c r="M1556">
        <v>70000</v>
      </c>
      <c r="N1556">
        <v>0</v>
      </c>
      <c r="O1556">
        <v>0</v>
      </c>
    </row>
    <row r="1557" spans="1:15" x14ac:dyDescent="0.35">
      <c r="A1557" t="s">
        <v>64</v>
      </c>
      <c r="B1557" t="s">
        <v>392</v>
      </c>
      <c r="C1557" t="s">
        <v>554</v>
      </c>
      <c r="D1557" t="s">
        <v>18</v>
      </c>
      <c r="E1557">
        <v>64</v>
      </c>
      <c r="F1557" t="s">
        <v>18</v>
      </c>
      <c r="G1557">
        <v>6</v>
      </c>
      <c r="H1557" t="s">
        <v>19</v>
      </c>
      <c r="I1557" t="s">
        <v>20</v>
      </c>
      <c r="J1557" t="s">
        <v>394</v>
      </c>
      <c r="K1557">
        <v>4.3</v>
      </c>
      <c r="L1557">
        <v>15490</v>
      </c>
      <c r="M1557">
        <v>15490</v>
      </c>
      <c r="N1557">
        <v>0</v>
      </c>
      <c r="O1557">
        <v>0</v>
      </c>
    </row>
    <row r="1558" spans="1:15" x14ac:dyDescent="0.35">
      <c r="A1558" t="s">
        <v>25</v>
      </c>
      <c r="B1558" t="s">
        <v>127</v>
      </c>
      <c r="C1558" t="s">
        <v>282</v>
      </c>
      <c r="D1558" t="s">
        <v>18</v>
      </c>
      <c r="E1558">
        <v>64</v>
      </c>
      <c r="F1558" t="s">
        <v>18</v>
      </c>
      <c r="G1558">
        <v>12</v>
      </c>
      <c r="H1558" t="s">
        <v>19</v>
      </c>
      <c r="I1558" t="s">
        <v>20</v>
      </c>
      <c r="J1558" t="s">
        <v>128</v>
      </c>
      <c r="K1558">
        <v>4.2</v>
      </c>
      <c r="L1558">
        <v>32999</v>
      </c>
      <c r="M1558">
        <v>34999</v>
      </c>
      <c r="N1558">
        <v>2000</v>
      </c>
      <c r="O1558">
        <v>5.7144489839999997</v>
      </c>
    </row>
    <row r="1559" spans="1:15" x14ac:dyDescent="0.35">
      <c r="A1559" t="s">
        <v>185</v>
      </c>
      <c r="B1559" t="s">
        <v>1140</v>
      </c>
      <c r="C1559" t="s">
        <v>1904</v>
      </c>
      <c r="D1559" t="s">
        <v>18</v>
      </c>
      <c r="E1559">
        <v>32</v>
      </c>
      <c r="F1559" t="s">
        <v>18</v>
      </c>
      <c r="G1559">
        <v>3</v>
      </c>
      <c r="H1559" t="s">
        <v>19</v>
      </c>
      <c r="I1559" t="s">
        <v>20</v>
      </c>
      <c r="J1559" t="s">
        <v>1142</v>
      </c>
      <c r="K1559">
        <v>4</v>
      </c>
      <c r="L1559">
        <v>35990</v>
      </c>
      <c r="M1559">
        <v>35990</v>
      </c>
      <c r="N1559">
        <v>0</v>
      </c>
      <c r="O1559">
        <v>0</v>
      </c>
    </row>
    <row r="1560" spans="1:15" x14ac:dyDescent="0.35">
      <c r="A1560" t="s">
        <v>60</v>
      </c>
      <c r="B1560" t="s">
        <v>1905</v>
      </c>
      <c r="C1560" t="s">
        <v>171</v>
      </c>
      <c r="D1560" t="s">
        <v>18</v>
      </c>
      <c r="E1560">
        <v>128</v>
      </c>
      <c r="F1560" t="s">
        <v>18</v>
      </c>
      <c r="G1560">
        <v>8</v>
      </c>
      <c r="H1560" t="s">
        <v>19</v>
      </c>
      <c r="I1560" t="s">
        <v>20</v>
      </c>
      <c r="J1560" t="s">
        <v>1906</v>
      </c>
      <c r="K1560">
        <v>4.4000000000000004</v>
      </c>
      <c r="L1560">
        <v>34990</v>
      </c>
      <c r="M1560">
        <v>37990</v>
      </c>
      <c r="N1560">
        <v>3000</v>
      </c>
      <c r="O1560">
        <v>7.8968149509999996</v>
      </c>
    </row>
    <row r="1561" spans="1:15" x14ac:dyDescent="0.35">
      <c r="A1561" t="s">
        <v>50</v>
      </c>
      <c r="B1561" t="s">
        <v>473</v>
      </c>
      <c r="C1561" t="s">
        <v>1133</v>
      </c>
      <c r="D1561" t="s">
        <v>18</v>
      </c>
      <c r="E1561">
        <v>64</v>
      </c>
      <c r="F1561" t="s">
        <v>18</v>
      </c>
      <c r="G1561">
        <v>4</v>
      </c>
      <c r="H1561" t="s">
        <v>19</v>
      </c>
      <c r="I1561" t="s">
        <v>20</v>
      </c>
      <c r="J1561" t="s">
        <v>475</v>
      </c>
      <c r="K1561">
        <v>4.3</v>
      </c>
      <c r="L1561">
        <v>14999</v>
      </c>
      <c r="M1561">
        <v>14999</v>
      </c>
      <c r="N1561">
        <v>0</v>
      </c>
      <c r="O1561">
        <v>0</v>
      </c>
    </row>
    <row r="1562" spans="1:15" x14ac:dyDescent="0.35">
      <c r="A1562" t="s">
        <v>50</v>
      </c>
      <c r="B1562" t="s">
        <v>960</v>
      </c>
      <c r="C1562" t="s">
        <v>35</v>
      </c>
      <c r="D1562" t="s">
        <v>18</v>
      </c>
      <c r="E1562">
        <v>64</v>
      </c>
      <c r="F1562" t="s">
        <v>18</v>
      </c>
      <c r="G1562">
        <v>4</v>
      </c>
      <c r="H1562" t="s">
        <v>19</v>
      </c>
      <c r="I1562" t="s">
        <v>20</v>
      </c>
      <c r="J1562" t="s">
        <v>961</v>
      </c>
      <c r="K1562">
        <v>4.3</v>
      </c>
      <c r="L1562">
        <v>10999</v>
      </c>
      <c r="M1562">
        <v>10999</v>
      </c>
      <c r="N1562">
        <v>0</v>
      </c>
      <c r="O1562">
        <v>0</v>
      </c>
    </row>
    <row r="1563" spans="1:15" x14ac:dyDescent="0.35">
      <c r="A1563" t="s">
        <v>33</v>
      </c>
      <c r="B1563" t="s">
        <v>1234</v>
      </c>
      <c r="C1563" t="s">
        <v>56</v>
      </c>
      <c r="D1563" t="s">
        <v>18</v>
      </c>
      <c r="E1563">
        <v>256</v>
      </c>
      <c r="F1563" t="s">
        <v>18</v>
      </c>
      <c r="G1563">
        <v>4</v>
      </c>
      <c r="H1563" t="s">
        <v>19</v>
      </c>
      <c r="I1563" t="s">
        <v>20</v>
      </c>
      <c r="J1563" t="s">
        <v>1235</v>
      </c>
      <c r="K1563">
        <v>4.5</v>
      </c>
      <c r="L1563">
        <v>71999</v>
      </c>
      <c r="M1563">
        <v>74900</v>
      </c>
      <c r="N1563">
        <v>2901</v>
      </c>
      <c r="O1563">
        <v>3.873164219</v>
      </c>
    </row>
    <row r="1564" spans="1:15" x14ac:dyDescent="0.35">
      <c r="A1564" t="s">
        <v>74</v>
      </c>
      <c r="B1564" t="s">
        <v>1774</v>
      </c>
      <c r="C1564" t="s">
        <v>35</v>
      </c>
      <c r="D1564" t="s">
        <v>18</v>
      </c>
      <c r="E1564">
        <v>8</v>
      </c>
      <c r="F1564" t="s">
        <v>18</v>
      </c>
      <c r="G1564">
        <v>1</v>
      </c>
      <c r="H1564" t="s">
        <v>19</v>
      </c>
      <c r="I1564" t="s">
        <v>20</v>
      </c>
      <c r="J1564" t="s">
        <v>1775</v>
      </c>
      <c r="K1564">
        <v>3.9</v>
      </c>
      <c r="L1564">
        <v>5490</v>
      </c>
      <c r="M1564">
        <v>5490</v>
      </c>
      <c r="N1564">
        <v>0</v>
      </c>
      <c r="O1564">
        <v>0</v>
      </c>
    </row>
    <row r="1565" spans="1:15" x14ac:dyDescent="0.35">
      <c r="A1565" t="s">
        <v>33</v>
      </c>
      <c r="B1565" t="s">
        <v>484</v>
      </c>
      <c r="C1565" t="s">
        <v>1320</v>
      </c>
      <c r="D1565" t="s">
        <v>18</v>
      </c>
      <c r="E1565">
        <v>512</v>
      </c>
      <c r="F1565" t="s">
        <v>18</v>
      </c>
      <c r="G1565">
        <v>6</v>
      </c>
      <c r="H1565" t="s">
        <v>19</v>
      </c>
      <c r="I1565" t="s">
        <v>20</v>
      </c>
      <c r="J1565" t="s">
        <v>485</v>
      </c>
      <c r="K1565">
        <v>0</v>
      </c>
      <c r="L1565">
        <v>149900</v>
      </c>
      <c r="M1565">
        <v>149900</v>
      </c>
      <c r="N1565">
        <v>0</v>
      </c>
      <c r="O1565">
        <v>0</v>
      </c>
    </row>
    <row r="1566" spans="1:15" x14ac:dyDescent="0.35">
      <c r="A1566" t="s">
        <v>15</v>
      </c>
      <c r="B1566" t="s">
        <v>596</v>
      </c>
      <c r="C1566" t="s">
        <v>35</v>
      </c>
      <c r="D1566" t="s">
        <v>18</v>
      </c>
      <c r="E1566">
        <v>16</v>
      </c>
      <c r="F1566" t="s">
        <v>39</v>
      </c>
      <c r="G1566">
        <v>32</v>
      </c>
      <c r="H1566" t="s">
        <v>652</v>
      </c>
      <c r="I1566" t="s">
        <v>20</v>
      </c>
      <c r="J1566" t="s">
        <v>597</v>
      </c>
      <c r="K1566">
        <v>4.0999999999999996</v>
      </c>
      <c r="L1566">
        <v>2940</v>
      </c>
      <c r="M1566">
        <v>2940</v>
      </c>
      <c r="N1566">
        <v>0</v>
      </c>
      <c r="O1566">
        <v>0</v>
      </c>
    </row>
    <row r="1567" spans="1:15" x14ac:dyDescent="0.35">
      <c r="A1567" t="s">
        <v>15</v>
      </c>
      <c r="B1567" t="s">
        <v>322</v>
      </c>
      <c r="C1567" t="s">
        <v>1907</v>
      </c>
      <c r="D1567" t="s">
        <v>18</v>
      </c>
      <c r="E1567">
        <v>32</v>
      </c>
      <c r="F1567" t="s">
        <v>18</v>
      </c>
      <c r="G1567">
        <v>3</v>
      </c>
      <c r="H1567" t="s">
        <v>19</v>
      </c>
      <c r="I1567" t="s">
        <v>20</v>
      </c>
      <c r="J1567" t="s">
        <v>323</v>
      </c>
      <c r="K1567">
        <v>4.2</v>
      </c>
      <c r="L1567">
        <v>9499</v>
      </c>
      <c r="M1567">
        <v>10499</v>
      </c>
      <c r="N1567">
        <v>1000</v>
      </c>
      <c r="O1567">
        <v>9.5247166399999994</v>
      </c>
    </row>
    <row r="1568" spans="1:15" x14ac:dyDescent="0.35">
      <c r="A1568" t="s">
        <v>74</v>
      </c>
      <c r="B1568" t="s">
        <v>1037</v>
      </c>
      <c r="C1568" t="s">
        <v>35</v>
      </c>
      <c r="D1568" t="s">
        <v>18</v>
      </c>
      <c r="E1568">
        <v>32</v>
      </c>
      <c r="F1568" t="s">
        <v>18</v>
      </c>
      <c r="G1568">
        <v>3</v>
      </c>
      <c r="H1568" t="s">
        <v>19</v>
      </c>
      <c r="I1568" t="s">
        <v>20</v>
      </c>
      <c r="J1568" t="s">
        <v>1038</v>
      </c>
      <c r="K1568">
        <v>4.2</v>
      </c>
      <c r="L1568">
        <v>9999</v>
      </c>
      <c r="M1568">
        <v>9999</v>
      </c>
      <c r="N1568">
        <v>0</v>
      </c>
      <c r="O1568">
        <v>0</v>
      </c>
    </row>
    <row r="1569" spans="1:15" x14ac:dyDescent="0.35">
      <c r="A1569" t="s">
        <v>15</v>
      </c>
      <c r="B1569" t="s">
        <v>1908</v>
      </c>
      <c r="C1569" t="s">
        <v>1909</v>
      </c>
      <c r="D1569" t="s">
        <v>18</v>
      </c>
      <c r="E1569">
        <v>32</v>
      </c>
      <c r="F1569" t="s">
        <v>18</v>
      </c>
      <c r="G1569">
        <v>3</v>
      </c>
      <c r="H1569" t="s">
        <v>19</v>
      </c>
      <c r="I1569" t="s">
        <v>20</v>
      </c>
      <c r="J1569" t="s">
        <v>1910</v>
      </c>
      <c r="K1569">
        <v>4.2</v>
      </c>
      <c r="L1569">
        <v>10999</v>
      </c>
      <c r="M1569">
        <v>10999</v>
      </c>
      <c r="N1569">
        <v>0</v>
      </c>
      <c r="O1569">
        <v>0</v>
      </c>
    </row>
    <row r="1570" spans="1:15" x14ac:dyDescent="0.35">
      <c r="A1570" t="s">
        <v>25</v>
      </c>
      <c r="B1570" t="s">
        <v>189</v>
      </c>
      <c r="C1570" t="s">
        <v>649</v>
      </c>
      <c r="D1570" t="s">
        <v>18</v>
      </c>
      <c r="E1570">
        <v>64</v>
      </c>
      <c r="F1570" t="s">
        <v>18</v>
      </c>
      <c r="G1570">
        <v>4</v>
      </c>
      <c r="H1570" t="s">
        <v>19</v>
      </c>
      <c r="I1570" t="s">
        <v>20</v>
      </c>
      <c r="J1570" t="s">
        <v>191</v>
      </c>
      <c r="K1570">
        <v>4.4000000000000004</v>
      </c>
      <c r="L1570">
        <v>9499</v>
      </c>
      <c r="M1570">
        <v>11999</v>
      </c>
      <c r="N1570">
        <v>2500</v>
      </c>
      <c r="O1570">
        <v>20.83506959</v>
      </c>
    </row>
    <row r="1571" spans="1:15" x14ac:dyDescent="0.35">
      <c r="A1571" t="s">
        <v>29</v>
      </c>
      <c r="B1571" t="s">
        <v>564</v>
      </c>
      <c r="C1571" t="s">
        <v>154</v>
      </c>
      <c r="D1571" t="s">
        <v>18</v>
      </c>
      <c r="E1571">
        <v>64</v>
      </c>
      <c r="F1571" t="s">
        <v>18</v>
      </c>
      <c r="G1571">
        <v>4</v>
      </c>
      <c r="H1571" t="s">
        <v>19</v>
      </c>
      <c r="I1571" t="s">
        <v>20</v>
      </c>
      <c r="J1571" t="s">
        <v>565</v>
      </c>
      <c r="K1571">
        <v>4.2</v>
      </c>
      <c r="L1571">
        <v>10999</v>
      </c>
      <c r="M1571">
        <v>13999</v>
      </c>
      <c r="N1571">
        <v>3000</v>
      </c>
      <c r="O1571">
        <v>21.43010215</v>
      </c>
    </row>
    <row r="1572" spans="1:15" x14ac:dyDescent="0.35">
      <c r="A1572" t="s">
        <v>185</v>
      </c>
      <c r="B1572" t="s">
        <v>1911</v>
      </c>
      <c r="C1572" t="s">
        <v>88</v>
      </c>
      <c r="D1572" t="s">
        <v>18</v>
      </c>
      <c r="E1572">
        <v>8</v>
      </c>
      <c r="F1572" t="s">
        <v>18</v>
      </c>
      <c r="G1572">
        <v>1</v>
      </c>
      <c r="H1572" t="s">
        <v>19</v>
      </c>
      <c r="I1572" t="s">
        <v>20</v>
      </c>
      <c r="J1572" t="s">
        <v>1912</v>
      </c>
      <c r="K1572">
        <v>3.8</v>
      </c>
      <c r="L1572">
        <v>15999</v>
      </c>
      <c r="M1572">
        <v>15999</v>
      </c>
      <c r="N1572">
        <v>0</v>
      </c>
      <c r="O1572">
        <v>0</v>
      </c>
    </row>
    <row r="1573" spans="1:15" x14ac:dyDescent="0.35">
      <c r="A1573" t="s">
        <v>29</v>
      </c>
      <c r="B1573" t="s">
        <v>1132</v>
      </c>
      <c r="C1573" t="s">
        <v>1485</v>
      </c>
      <c r="D1573" t="s">
        <v>18</v>
      </c>
      <c r="E1573">
        <v>32</v>
      </c>
      <c r="F1573" t="s">
        <v>18</v>
      </c>
      <c r="G1573">
        <v>3</v>
      </c>
      <c r="H1573" t="s">
        <v>19</v>
      </c>
      <c r="I1573" t="s">
        <v>20</v>
      </c>
      <c r="J1573" t="s">
        <v>1134</v>
      </c>
      <c r="K1573">
        <v>4.2</v>
      </c>
      <c r="L1573">
        <v>8999</v>
      </c>
      <c r="M1573">
        <v>8999</v>
      </c>
      <c r="N1573">
        <v>0</v>
      </c>
      <c r="O1573">
        <v>0</v>
      </c>
    </row>
    <row r="1574" spans="1:15" x14ac:dyDescent="0.35">
      <c r="A1574" t="s">
        <v>64</v>
      </c>
      <c r="B1574" t="s">
        <v>1913</v>
      </c>
      <c r="C1574" t="s">
        <v>393</v>
      </c>
      <c r="D1574" t="s">
        <v>18</v>
      </c>
      <c r="E1574">
        <v>128</v>
      </c>
      <c r="F1574" t="s">
        <v>18</v>
      </c>
      <c r="G1574">
        <v>6</v>
      </c>
      <c r="H1574" t="s">
        <v>19</v>
      </c>
      <c r="I1574" t="s">
        <v>20</v>
      </c>
      <c r="J1574" t="s">
        <v>1914</v>
      </c>
      <c r="K1574">
        <v>4.3</v>
      </c>
      <c r="L1574">
        <v>29990</v>
      </c>
      <c r="M1574">
        <v>34990</v>
      </c>
      <c r="N1574">
        <v>5000</v>
      </c>
      <c r="O1574">
        <v>14.28979708</v>
      </c>
    </row>
    <row r="1575" spans="1:15" x14ac:dyDescent="0.35">
      <c r="A1575" t="s">
        <v>50</v>
      </c>
      <c r="B1575" t="s">
        <v>1089</v>
      </c>
      <c r="C1575" t="s">
        <v>741</v>
      </c>
      <c r="D1575" t="s">
        <v>18</v>
      </c>
      <c r="E1575">
        <v>32</v>
      </c>
      <c r="F1575" t="s">
        <v>18</v>
      </c>
      <c r="G1575">
        <v>3</v>
      </c>
      <c r="H1575" t="s">
        <v>19</v>
      </c>
      <c r="I1575" t="s">
        <v>20</v>
      </c>
      <c r="J1575" t="s">
        <v>1090</v>
      </c>
      <c r="K1575">
        <v>4.2</v>
      </c>
      <c r="L1575">
        <v>8990</v>
      </c>
      <c r="M1575">
        <v>8990</v>
      </c>
      <c r="N1575">
        <v>0</v>
      </c>
      <c r="O1575">
        <v>0</v>
      </c>
    </row>
    <row r="1576" spans="1:15" x14ac:dyDescent="0.35">
      <c r="A1576" t="s">
        <v>50</v>
      </c>
      <c r="B1576" t="s">
        <v>356</v>
      </c>
      <c r="C1576" t="s">
        <v>1800</v>
      </c>
      <c r="D1576" t="s">
        <v>18</v>
      </c>
      <c r="E1576">
        <v>128</v>
      </c>
      <c r="F1576" t="s">
        <v>18</v>
      </c>
      <c r="G1576">
        <v>8</v>
      </c>
      <c r="H1576" t="s">
        <v>19</v>
      </c>
      <c r="I1576" t="s">
        <v>20</v>
      </c>
      <c r="J1576" t="s">
        <v>357</v>
      </c>
      <c r="K1576">
        <v>4.3</v>
      </c>
      <c r="L1576">
        <v>28999</v>
      </c>
      <c r="M1576">
        <v>33999</v>
      </c>
      <c r="N1576">
        <v>5000</v>
      </c>
      <c r="O1576">
        <v>14.70631489</v>
      </c>
    </row>
    <row r="1577" spans="1:15" x14ac:dyDescent="0.35">
      <c r="A1577" t="s">
        <v>33</v>
      </c>
      <c r="B1577" t="s">
        <v>1234</v>
      </c>
      <c r="C1577" t="s">
        <v>88</v>
      </c>
      <c r="D1577" t="s">
        <v>18</v>
      </c>
      <c r="E1577">
        <v>64</v>
      </c>
      <c r="F1577" t="s">
        <v>18</v>
      </c>
      <c r="G1577">
        <v>4</v>
      </c>
      <c r="H1577" t="s">
        <v>19</v>
      </c>
      <c r="I1577" t="s">
        <v>20</v>
      </c>
      <c r="J1577" t="s">
        <v>1235</v>
      </c>
      <c r="K1577">
        <v>4.5</v>
      </c>
      <c r="L1577">
        <v>56999</v>
      </c>
      <c r="M1577">
        <v>59900</v>
      </c>
      <c r="N1577">
        <v>2901</v>
      </c>
      <c r="O1577">
        <v>4.8430717860000003</v>
      </c>
    </row>
    <row r="1578" spans="1:15" x14ac:dyDescent="0.35">
      <c r="A1578" t="s">
        <v>15</v>
      </c>
      <c r="B1578" t="s">
        <v>1374</v>
      </c>
      <c r="C1578" t="s">
        <v>1688</v>
      </c>
      <c r="D1578" t="s">
        <v>18</v>
      </c>
      <c r="E1578">
        <v>128</v>
      </c>
      <c r="F1578" t="s">
        <v>18</v>
      </c>
      <c r="G1578">
        <v>4</v>
      </c>
      <c r="H1578" t="s">
        <v>19</v>
      </c>
      <c r="I1578" t="s">
        <v>20</v>
      </c>
      <c r="J1578" t="s">
        <v>1375</v>
      </c>
      <c r="K1578">
        <v>4.4000000000000004</v>
      </c>
      <c r="L1578">
        <v>39900</v>
      </c>
      <c r="M1578">
        <v>39900</v>
      </c>
      <c r="N1578">
        <v>0</v>
      </c>
      <c r="O1578">
        <v>0</v>
      </c>
    </row>
    <row r="1579" spans="1:15" x14ac:dyDescent="0.35">
      <c r="A1579" t="s">
        <v>33</v>
      </c>
      <c r="B1579" t="s">
        <v>368</v>
      </c>
      <c r="C1579" t="s">
        <v>119</v>
      </c>
      <c r="D1579" t="s">
        <v>18</v>
      </c>
      <c r="E1579">
        <v>512</v>
      </c>
      <c r="F1579" t="s">
        <v>18</v>
      </c>
      <c r="G1579">
        <v>4</v>
      </c>
      <c r="H1579" t="s">
        <v>19</v>
      </c>
      <c r="I1579" t="s">
        <v>20</v>
      </c>
      <c r="J1579" t="s">
        <v>370</v>
      </c>
      <c r="K1579">
        <v>4.7</v>
      </c>
      <c r="L1579">
        <v>104900</v>
      </c>
      <c r="M1579">
        <v>109900</v>
      </c>
      <c r="N1579">
        <v>5000</v>
      </c>
      <c r="O1579">
        <v>4.5495905370000003</v>
      </c>
    </row>
    <row r="1580" spans="1:15" x14ac:dyDescent="0.35">
      <c r="A1580" t="s">
        <v>29</v>
      </c>
      <c r="B1580" t="s">
        <v>1915</v>
      </c>
      <c r="C1580" t="s">
        <v>114</v>
      </c>
      <c r="D1580" t="s">
        <v>18</v>
      </c>
      <c r="E1580">
        <v>32</v>
      </c>
      <c r="F1580" t="s">
        <v>18</v>
      </c>
      <c r="G1580">
        <v>3</v>
      </c>
      <c r="H1580" t="s">
        <v>19</v>
      </c>
      <c r="I1580" t="s">
        <v>20</v>
      </c>
      <c r="J1580" t="s">
        <v>1916</v>
      </c>
      <c r="K1580">
        <v>4.4000000000000004</v>
      </c>
      <c r="L1580">
        <v>9999</v>
      </c>
      <c r="M1580">
        <v>9999</v>
      </c>
      <c r="N1580">
        <v>0</v>
      </c>
      <c r="O1580">
        <v>0</v>
      </c>
    </row>
    <row r="1581" spans="1:15" x14ac:dyDescent="0.35">
      <c r="A1581" t="s">
        <v>29</v>
      </c>
      <c r="B1581" t="s">
        <v>1393</v>
      </c>
      <c r="C1581" t="s">
        <v>35</v>
      </c>
      <c r="D1581" t="s">
        <v>18</v>
      </c>
      <c r="E1581">
        <v>64</v>
      </c>
      <c r="F1581" t="s">
        <v>18</v>
      </c>
      <c r="G1581">
        <v>4</v>
      </c>
      <c r="H1581" t="s">
        <v>19</v>
      </c>
      <c r="I1581" t="s">
        <v>20</v>
      </c>
      <c r="J1581" t="s">
        <v>1394</v>
      </c>
      <c r="K1581">
        <v>4.3</v>
      </c>
      <c r="L1581">
        <v>9999</v>
      </c>
      <c r="M1581">
        <v>12999</v>
      </c>
      <c r="N1581">
        <v>3000</v>
      </c>
      <c r="O1581">
        <v>23.078698360000001</v>
      </c>
    </row>
    <row r="1582" spans="1:15" x14ac:dyDescent="0.35">
      <c r="A1582" t="s">
        <v>33</v>
      </c>
      <c r="B1582" t="s">
        <v>406</v>
      </c>
      <c r="C1582" t="s">
        <v>72</v>
      </c>
      <c r="D1582" t="s">
        <v>18</v>
      </c>
      <c r="E1582">
        <v>16</v>
      </c>
      <c r="F1582" t="s">
        <v>18</v>
      </c>
      <c r="G1582">
        <v>2</v>
      </c>
      <c r="H1582" t="s">
        <v>19</v>
      </c>
      <c r="I1582" t="s">
        <v>20</v>
      </c>
      <c r="J1582" t="s">
        <v>408</v>
      </c>
      <c r="K1582">
        <v>4.4000000000000004</v>
      </c>
      <c r="L1582">
        <v>49999</v>
      </c>
      <c r="M1582">
        <v>49999</v>
      </c>
      <c r="N1582">
        <v>0</v>
      </c>
      <c r="O1582">
        <v>0</v>
      </c>
    </row>
    <row r="1583" spans="1:15" x14ac:dyDescent="0.35">
      <c r="A1583" t="s">
        <v>50</v>
      </c>
      <c r="B1583" t="s">
        <v>246</v>
      </c>
      <c r="C1583" t="s">
        <v>407</v>
      </c>
      <c r="D1583" t="s">
        <v>18</v>
      </c>
      <c r="E1583">
        <v>32</v>
      </c>
      <c r="F1583" t="s">
        <v>18</v>
      </c>
      <c r="G1583">
        <v>3</v>
      </c>
      <c r="H1583" t="s">
        <v>19</v>
      </c>
      <c r="I1583" t="s">
        <v>20</v>
      </c>
      <c r="J1583" t="s">
        <v>247</v>
      </c>
      <c r="K1583">
        <v>4.4000000000000004</v>
      </c>
      <c r="L1583">
        <v>9998</v>
      </c>
      <c r="M1583">
        <v>9998</v>
      </c>
      <c r="N1583">
        <v>0</v>
      </c>
      <c r="O1583">
        <v>0</v>
      </c>
    </row>
    <row r="1584" spans="1:15" x14ac:dyDescent="0.35">
      <c r="A1584" t="s">
        <v>78</v>
      </c>
      <c r="B1584" t="s">
        <v>502</v>
      </c>
      <c r="C1584" t="s">
        <v>72</v>
      </c>
      <c r="D1584" t="s">
        <v>18</v>
      </c>
      <c r="E1584">
        <v>16</v>
      </c>
      <c r="F1584" t="s">
        <v>18</v>
      </c>
      <c r="G1584">
        <v>3</v>
      </c>
      <c r="H1584" t="s">
        <v>19</v>
      </c>
      <c r="I1584" t="s">
        <v>20</v>
      </c>
      <c r="J1584" t="s">
        <v>503</v>
      </c>
      <c r="K1584">
        <v>4</v>
      </c>
      <c r="L1584">
        <v>9999</v>
      </c>
      <c r="M1584">
        <v>9999</v>
      </c>
      <c r="N1584">
        <v>0</v>
      </c>
      <c r="O1584">
        <v>0</v>
      </c>
    </row>
    <row r="1585" spans="1:15" x14ac:dyDescent="0.35">
      <c r="A1585" t="s">
        <v>22</v>
      </c>
      <c r="B1585" t="s">
        <v>1097</v>
      </c>
      <c r="C1585" t="s">
        <v>35</v>
      </c>
      <c r="D1585" t="s">
        <v>39</v>
      </c>
      <c r="E1585">
        <v>4</v>
      </c>
      <c r="F1585" t="s">
        <v>39</v>
      </c>
      <c r="G1585">
        <v>4</v>
      </c>
      <c r="H1585" t="s">
        <v>19</v>
      </c>
      <c r="I1585" t="s">
        <v>20</v>
      </c>
      <c r="J1585" t="s">
        <v>1098</v>
      </c>
      <c r="K1585">
        <v>4.0999999999999996</v>
      </c>
      <c r="L1585">
        <v>1695</v>
      </c>
      <c r="M1585">
        <v>1695</v>
      </c>
      <c r="N1585">
        <v>0</v>
      </c>
      <c r="O1585">
        <v>0</v>
      </c>
    </row>
    <row r="1586" spans="1:15" x14ac:dyDescent="0.35">
      <c r="A1586" t="s">
        <v>33</v>
      </c>
      <c r="B1586" t="s">
        <v>818</v>
      </c>
      <c r="C1586" t="s">
        <v>56</v>
      </c>
      <c r="D1586" t="s">
        <v>18</v>
      </c>
      <c r="E1586">
        <v>256</v>
      </c>
      <c r="F1586" t="s">
        <v>18</v>
      </c>
      <c r="G1586">
        <v>3</v>
      </c>
      <c r="H1586" t="s">
        <v>19</v>
      </c>
      <c r="I1586" t="s">
        <v>20</v>
      </c>
      <c r="J1586" t="s">
        <v>819</v>
      </c>
      <c r="K1586">
        <v>4.5999999999999996</v>
      </c>
      <c r="L1586">
        <v>59900</v>
      </c>
      <c r="M1586">
        <v>59900</v>
      </c>
      <c r="N1586">
        <v>0</v>
      </c>
      <c r="O1586">
        <v>0</v>
      </c>
    </row>
    <row r="1587" spans="1:15" x14ac:dyDescent="0.35">
      <c r="A1587" t="s">
        <v>33</v>
      </c>
      <c r="B1587" t="s">
        <v>159</v>
      </c>
      <c r="C1587" t="s">
        <v>35</v>
      </c>
      <c r="D1587" t="s">
        <v>18</v>
      </c>
      <c r="E1587">
        <v>128</v>
      </c>
      <c r="F1587" t="s">
        <v>18</v>
      </c>
      <c r="G1587">
        <v>3</v>
      </c>
      <c r="H1587" t="s">
        <v>19</v>
      </c>
      <c r="I1587" t="s">
        <v>20</v>
      </c>
      <c r="J1587" t="s">
        <v>161</v>
      </c>
      <c r="K1587">
        <v>4.5</v>
      </c>
      <c r="L1587">
        <v>42900</v>
      </c>
      <c r="M1587">
        <v>42900</v>
      </c>
      <c r="N1587">
        <v>0</v>
      </c>
      <c r="O1587">
        <v>0</v>
      </c>
    </row>
    <row r="1588" spans="1:15" x14ac:dyDescent="0.35">
      <c r="A1588" t="s">
        <v>74</v>
      </c>
      <c r="B1588" t="s">
        <v>1917</v>
      </c>
      <c r="C1588" t="s">
        <v>72</v>
      </c>
      <c r="D1588" t="s">
        <v>18</v>
      </c>
      <c r="E1588">
        <v>8</v>
      </c>
      <c r="F1588" t="s">
        <v>18</v>
      </c>
      <c r="G1588">
        <v>1</v>
      </c>
      <c r="H1588" t="s">
        <v>19</v>
      </c>
      <c r="I1588" t="s">
        <v>20</v>
      </c>
      <c r="J1588" t="s">
        <v>1918</v>
      </c>
      <c r="K1588">
        <v>4</v>
      </c>
      <c r="L1588">
        <v>14999</v>
      </c>
      <c r="M1588">
        <v>14999</v>
      </c>
      <c r="N1588">
        <v>0</v>
      </c>
      <c r="O1588">
        <v>0</v>
      </c>
    </row>
    <row r="1589" spans="1:15" x14ac:dyDescent="0.35">
      <c r="A1589" t="s">
        <v>60</v>
      </c>
      <c r="B1589" t="s">
        <v>1634</v>
      </c>
      <c r="C1589" t="s">
        <v>525</v>
      </c>
      <c r="D1589" t="s">
        <v>18</v>
      </c>
      <c r="E1589">
        <v>64</v>
      </c>
      <c r="F1589" t="s">
        <v>18</v>
      </c>
      <c r="G1589">
        <v>4</v>
      </c>
      <c r="H1589" t="s">
        <v>19</v>
      </c>
      <c r="I1589" t="s">
        <v>20</v>
      </c>
      <c r="J1589" t="s">
        <v>1635</v>
      </c>
      <c r="K1589">
        <v>0</v>
      </c>
      <c r="L1589">
        <v>13850</v>
      </c>
      <c r="M1589">
        <v>13850</v>
      </c>
      <c r="N1589">
        <v>0</v>
      </c>
      <c r="O1589">
        <v>0</v>
      </c>
    </row>
    <row r="1590" spans="1:15" x14ac:dyDescent="0.35">
      <c r="A1590" t="s">
        <v>22</v>
      </c>
      <c r="B1590">
        <v>130</v>
      </c>
      <c r="C1590" t="s">
        <v>35</v>
      </c>
      <c r="D1590" t="s">
        <v>39</v>
      </c>
      <c r="E1590">
        <v>2</v>
      </c>
      <c r="F1590" t="s">
        <v>39</v>
      </c>
      <c r="G1590">
        <v>4</v>
      </c>
      <c r="H1590" t="s">
        <v>19</v>
      </c>
      <c r="I1590" t="s">
        <v>20</v>
      </c>
      <c r="J1590" t="s">
        <v>1623</v>
      </c>
      <c r="K1590">
        <v>4.2</v>
      </c>
      <c r="L1590">
        <v>1600</v>
      </c>
      <c r="M1590">
        <v>1600</v>
      </c>
      <c r="N1590">
        <v>0</v>
      </c>
      <c r="O1590">
        <v>0</v>
      </c>
    </row>
    <row r="1591" spans="1:15" x14ac:dyDescent="0.35">
      <c r="A1591" t="s">
        <v>29</v>
      </c>
      <c r="B1591" t="s">
        <v>1486</v>
      </c>
      <c r="C1591" t="s">
        <v>615</v>
      </c>
      <c r="D1591" t="s">
        <v>18</v>
      </c>
      <c r="E1591">
        <v>32</v>
      </c>
      <c r="F1591" t="s">
        <v>18</v>
      </c>
      <c r="G1591">
        <v>2</v>
      </c>
      <c r="H1591" t="s">
        <v>19</v>
      </c>
      <c r="I1591" t="s">
        <v>20</v>
      </c>
      <c r="J1591" t="s">
        <v>1487</v>
      </c>
      <c r="K1591">
        <v>4.4000000000000004</v>
      </c>
      <c r="L1591">
        <v>7199</v>
      </c>
      <c r="M1591">
        <v>7999</v>
      </c>
      <c r="N1591">
        <v>800</v>
      </c>
      <c r="O1591">
        <v>10.00125016</v>
      </c>
    </row>
    <row r="1592" spans="1:15" x14ac:dyDescent="0.35">
      <c r="A1592" t="s">
        <v>22</v>
      </c>
      <c r="B1592" t="s">
        <v>420</v>
      </c>
      <c r="C1592" t="s">
        <v>80</v>
      </c>
      <c r="D1592" t="s">
        <v>18</v>
      </c>
      <c r="E1592">
        <v>16</v>
      </c>
      <c r="F1592" t="s">
        <v>18</v>
      </c>
      <c r="G1592">
        <v>2</v>
      </c>
      <c r="H1592" t="s">
        <v>19</v>
      </c>
      <c r="I1592" t="s">
        <v>20</v>
      </c>
      <c r="J1592" t="s">
        <v>421</v>
      </c>
      <c r="K1592">
        <v>0</v>
      </c>
      <c r="L1592">
        <v>6499</v>
      </c>
      <c r="M1592">
        <v>6499</v>
      </c>
      <c r="N1592">
        <v>0</v>
      </c>
      <c r="O1592">
        <v>0</v>
      </c>
    </row>
    <row r="1593" spans="1:15" x14ac:dyDescent="0.35">
      <c r="A1593" t="s">
        <v>15</v>
      </c>
      <c r="B1593" t="s">
        <v>1919</v>
      </c>
      <c r="C1593" t="s">
        <v>35</v>
      </c>
      <c r="D1593" t="s">
        <v>18</v>
      </c>
      <c r="E1593">
        <v>64</v>
      </c>
      <c r="F1593" t="s">
        <v>18</v>
      </c>
      <c r="G1593">
        <v>4</v>
      </c>
      <c r="H1593" t="s">
        <v>19</v>
      </c>
      <c r="I1593" t="s">
        <v>20</v>
      </c>
      <c r="J1593" t="s">
        <v>1920</v>
      </c>
      <c r="K1593">
        <v>4.3</v>
      </c>
      <c r="L1593">
        <v>17600</v>
      </c>
      <c r="M1593">
        <v>17600</v>
      </c>
      <c r="N1593">
        <v>0</v>
      </c>
      <c r="O1593">
        <v>0</v>
      </c>
    </row>
    <row r="1594" spans="1:15" x14ac:dyDescent="0.35">
      <c r="A1594" t="s">
        <v>15</v>
      </c>
      <c r="B1594" t="s">
        <v>1613</v>
      </c>
      <c r="C1594" t="s">
        <v>114</v>
      </c>
      <c r="D1594" t="s">
        <v>18</v>
      </c>
      <c r="E1594">
        <v>8</v>
      </c>
      <c r="F1594" t="s">
        <v>18</v>
      </c>
      <c r="G1594">
        <v>1</v>
      </c>
      <c r="H1594" t="s">
        <v>19</v>
      </c>
      <c r="I1594" t="s">
        <v>20</v>
      </c>
      <c r="J1594" t="s">
        <v>1614</v>
      </c>
      <c r="K1594">
        <v>4</v>
      </c>
      <c r="L1594">
        <v>5999</v>
      </c>
      <c r="M1594">
        <v>5999</v>
      </c>
      <c r="N1594">
        <v>0</v>
      </c>
      <c r="O1594">
        <v>0</v>
      </c>
    </row>
    <row r="1595" spans="1:15" x14ac:dyDescent="0.35">
      <c r="A1595" t="s">
        <v>33</v>
      </c>
      <c r="B1595" t="s">
        <v>1044</v>
      </c>
      <c r="C1595" t="s">
        <v>500</v>
      </c>
      <c r="D1595" t="s">
        <v>18</v>
      </c>
      <c r="E1595">
        <v>32</v>
      </c>
      <c r="F1595" t="s">
        <v>18</v>
      </c>
      <c r="G1595">
        <v>1</v>
      </c>
      <c r="H1595" t="s">
        <v>19</v>
      </c>
      <c r="I1595" t="s">
        <v>20</v>
      </c>
      <c r="J1595" t="s">
        <v>1045</v>
      </c>
      <c r="K1595">
        <v>4.4000000000000004</v>
      </c>
      <c r="L1595">
        <v>30780</v>
      </c>
      <c r="M1595">
        <v>30780</v>
      </c>
      <c r="N1595">
        <v>0</v>
      </c>
      <c r="O1595">
        <v>0</v>
      </c>
    </row>
    <row r="1596" spans="1:15" x14ac:dyDescent="0.35">
      <c r="A1596" t="s">
        <v>33</v>
      </c>
      <c r="B1596" t="s">
        <v>34</v>
      </c>
      <c r="C1596" t="s">
        <v>56</v>
      </c>
      <c r="D1596" t="s">
        <v>18</v>
      </c>
      <c r="E1596">
        <v>64</v>
      </c>
      <c r="F1596" t="s">
        <v>18</v>
      </c>
      <c r="G1596">
        <v>4</v>
      </c>
      <c r="H1596" t="s">
        <v>19</v>
      </c>
      <c r="I1596" t="s">
        <v>20</v>
      </c>
      <c r="J1596" t="s">
        <v>36</v>
      </c>
      <c r="K1596">
        <v>4.5999999999999996</v>
      </c>
      <c r="L1596">
        <v>49900</v>
      </c>
      <c r="M1596">
        <v>49900</v>
      </c>
      <c r="N1596">
        <v>0</v>
      </c>
      <c r="O1596">
        <v>0</v>
      </c>
    </row>
    <row r="1597" spans="1:15" x14ac:dyDescent="0.35">
      <c r="A1597" t="s">
        <v>15</v>
      </c>
      <c r="B1597" t="s">
        <v>1921</v>
      </c>
      <c r="C1597" t="s">
        <v>1369</v>
      </c>
      <c r="D1597" t="s">
        <v>18</v>
      </c>
      <c r="E1597">
        <v>256</v>
      </c>
      <c r="F1597" t="s">
        <v>18</v>
      </c>
      <c r="G1597">
        <v>12</v>
      </c>
      <c r="H1597" t="s">
        <v>19</v>
      </c>
      <c r="I1597" t="s">
        <v>20</v>
      </c>
      <c r="J1597" t="s">
        <v>1922</v>
      </c>
      <c r="K1597">
        <v>3</v>
      </c>
      <c r="L1597">
        <v>149999</v>
      </c>
      <c r="M1597">
        <v>189999</v>
      </c>
      <c r="N1597">
        <v>40000</v>
      </c>
      <c r="O1597">
        <v>21.052742380000002</v>
      </c>
    </row>
    <row r="1598" spans="1:15" x14ac:dyDescent="0.35">
      <c r="A1598" t="s">
        <v>60</v>
      </c>
      <c r="B1598" t="s">
        <v>439</v>
      </c>
      <c r="C1598" t="s">
        <v>440</v>
      </c>
      <c r="D1598" t="s">
        <v>18</v>
      </c>
      <c r="E1598">
        <v>128</v>
      </c>
      <c r="F1598" t="s">
        <v>18</v>
      </c>
      <c r="G1598">
        <v>4</v>
      </c>
      <c r="H1598" t="s">
        <v>19</v>
      </c>
      <c r="I1598" t="s">
        <v>20</v>
      </c>
      <c r="J1598" t="s">
        <v>441</v>
      </c>
      <c r="K1598">
        <v>4.3</v>
      </c>
      <c r="L1598">
        <v>15990</v>
      </c>
      <c r="M1598">
        <v>15990</v>
      </c>
      <c r="N1598">
        <v>0</v>
      </c>
      <c r="O1598">
        <v>0</v>
      </c>
    </row>
    <row r="1599" spans="1:15" x14ac:dyDescent="0.35">
      <c r="A1599" t="s">
        <v>15</v>
      </c>
      <c r="B1599" t="s">
        <v>1041</v>
      </c>
      <c r="C1599" t="s">
        <v>1042</v>
      </c>
      <c r="D1599" t="s">
        <v>18</v>
      </c>
      <c r="E1599">
        <v>128</v>
      </c>
      <c r="F1599" t="s">
        <v>18</v>
      </c>
      <c r="G1599">
        <v>6</v>
      </c>
      <c r="H1599" t="s">
        <v>19</v>
      </c>
      <c r="I1599" t="s">
        <v>20</v>
      </c>
      <c r="J1599" t="s">
        <v>1043</v>
      </c>
      <c r="K1599">
        <v>4.3</v>
      </c>
      <c r="L1599">
        <v>14999</v>
      </c>
      <c r="M1599">
        <v>16999</v>
      </c>
      <c r="N1599">
        <v>2000</v>
      </c>
      <c r="O1599">
        <v>11.76539796</v>
      </c>
    </row>
    <row r="1600" spans="1:15" x14ac:dyDescent="0.35">
      <c r="A1600" t="s">
        <v>15</v>
      </c>
      <c r="B1600" t="s">
        <v>887</v>
      </c>
      <c r="C1600" t="s">
        <v>222</v>
      </c>
      <c r="D1600" t="s">
        <v>18</v>
      </c>
      <c r="E1600">
        <v>128</v>
      </c>
      <c r="F1600" t="s">
        <v>18</v>
      </c>
      <c r="G1600">
        <v>8</v>
      </c>
      <c r="H1600" t="s">
        <v>19</v>
      </c>
      <c r="I1600" t="s">
        <v>20</v>
      </c>
      <c r="J1600" t="s">
        <v>888</v>
      </c>
      <c r="K1600">
        <v>4.5</v>
      </c>
      <c r="L1600">
        <v>40999</v>
      </c>
      <c r="M1600">
        <v>43999</v>
      </c>
      <c r="N1600">
        <v>3000</v>
      </c>
      <c r="O1600">
        <v>6.8183367800000001</v>
      </c>
    </row>
    <row r="1601" spans="1:15" x14ac:dyDescent="0.35">
      <c r="A1601" t="s">
        <v>60</v>
      </c>
      <c r="B1601" t="s">
        <v>1208</v>
      </c>
      <c r="C1601" t="s">
        <v>1176</v>
      </c>
      <c r="D1601" t="s">
        <v>18</v>
      </c>
      <c r="E1601">
        <v>64</v>
      </c>
      <c r="F1601" t="s">
        <v>18</v>
      </c>
      <c r="G1601">
        <v>3</v>
      </c>
      <c r="H1601" t="s">
        <v>19</v>
      </c>
      <c r="I1601" t="s">
        <v>20</v>
      </c>
      <c r="J1601" t="s">
        <v>1210</v>
      </c>
      <c r="K1601">
        <v>4.4000000000000004</v>
      </c>
      <c r="L1601">
        <v>14990</v>
      </c>
      <c r="M1601">
        <v>14990</v>
      </c>
      <c r="N1601">
        <v>0</v>
      </c>
      <c r="O1601">
        <v>0</v>
      </c>
    </row>
    <row r="1602" spans="1:15" x14ac:dyDescent="0.35">
      <c r="A1602" t="s">
        <v>33</v>
      </c>
      <c r="B1602" t="s">
        <v>814</v>
      </c>
      <c r="C1602" t="s">
        <v>500</v>
      </c>
      <c r="D1602" t="s">
        <v>18</v>
      </c>
      <c r="E1602">
        <v>256</v>
      </c>
      <c r="F1602" t="s">
        <v>18</v>
      </c>
      <c r="G1602">
        <v>4</v>
      </c>
      <c r="H1602" t="s">
        <v>19</v>
      </c>
      <c r="I1602" t="s">
        <v>20</v>
      </c>
      <c r="J1602" t="s">
        <v>815</v>
      </c>
      <c r="K1602">
        <v>4.7</v>
      </c>
      <c r="L1602">
        <v>76999</v>
      </c>
      <c r="M1602">
        <v>103900</v>
      </c>
      <c r="N1602">
        <v>26901</v>
      </c>
      <c r="O1602">
        <v>25.891241579999999</v>
      </c>
    </row>
    <row r="1603" spans="1:15" x14ac:dyDescent="0.35">
      <c r="A1603" t="s">
        <v>25</v>
      </c>
      <c r="B1603" t="s">
        <v>199</v>
      </c>
      <c r="C1603" t="s">
        <v>1923</v>
      </c>
      <c r="D1603" t="s">
        <v>18</v>
      </c>
      <c r="E1603">
        <v>128</v>
      </c>
      <c r="F1603" t="s">
        <v>18</v>
      </c>
      <c r="G1603">
        <v>6</v>
      </c>
      <c r="H1603" t="s">
        <v>19</v>
      </c>
      <c r="I1603" t="s">
        <v>20</v>
      </c>
      <c r="J1603" t="s">
        <v>201</v>
      </c>
      <c r="K1603">
        <v>4.4000000000000004</v>
      </c>
      <c r="L1603">
        <v>18999</v>
      </c>
      <c r="M1603">
        <v>18999</v>
      </c>
      <c r="N1603">
        <v>0</v>
      </c>
      <c r="O1603">
        <v>0</v>
      </c>
    </row>
    <row r="1604" spans="1:15" x14ac:dyDescent="0.35">
      <c r="A1604" t="s">
        <v>15</v>
      </c>
      <c r="B1604" t="s">
        <v>1924</v>
      </c>
      <c r="C1604" t="s">
        <v>1106</v>
      </c>
      <c r="D1604" t="s">
        <v>18</v>
      </c>
      <c r="E1604">
        <v>128</v>
      </c>
      <c r="F1604" t="s">
        <v>18</v>
      </c>
      <c r="G1604">
        <v>12</v>
      </c>
      <c r="H1604" t="s">
        <v>19</v>
      </c>
      <c r="I1604" t="s">
        <v>20</v>
      </c>
      <c r="J1604" t="s">
        <v>1925</v>
      </c>
      <c r="K1604">
        <v>4.2</v>
      </c>
      <c r="L1604">
        <v>103000</v>
      </c>
      <c r="M1604">
        <v>103000</v>
      </c>
      <c r="N1604">
        <v>0</v>
      </c>
      <c r="O1604">
        <v>0</v>
      </c>
    </row>
    <row r="1605" spans="1:15" x14ac:dyDescent="0.35">
      <c r="A1605" t="s">
        <v>64</v>
      </c>
      <c r="B1605" t="s">
        <v>1570</v>
      </c>
      <c r="C1605" t="s">
        <v>27</v>
      </c>
      <c r="D1605" t="s">
        <v>18</v>
      </c>
      <c r="E1605">
        <v>128</v>
      </c>
      <c r="F1605" t="s">
        <v>18</v>
      </c>
      <c r="G1605">
        <v>6</v>
      </c>
      <c r="H1605" t="s">
        <v>19</v>
      </c>
      <c r="I1605" t="s">
        <v>20</v>
      </c>
      <c r="J1605" t="s">
        <v>1572</v>
      </c>
      <c r="K1605">
        <v>4.4000000000000004</v>
      </c>
      <c r="L1605">
        <v>22990</v>
      </c>
      <c r="M1605">
        <v>22990</v>
      </c>
      <c r="N1605">
        <v>0</v>
      </c>
      <c r="O1605">
        <v>0</v>
      </c>
    </row>
    <row r="1606" spans="1:15" x14ac:dyDescent="0.35">
      <c r="A1606" t="s">
        <v>15</v>
      </c>
      <c r="B1606" t="s">
        <v>366</v>
      </c>
      <c r="C1606" t="s">
        <v>35</v>
      </c>
      <c r="D1606" t="s">
        <v>18</v>
      </c>
      <c r="E1606">
        <v>64</v>
      </c>
      <c r="F1606" t="s">
        <v>18</v>
      </c>
      <c r="G1606">
        <v>6</v>
      </c>
      <c r="H1606" t="s">
        <v>19</v>
      </c>
      <c r="I1606" t="s">
        <v>20</v>
      </c>
      <c r="J1606" t="s">
        <v>367</v>
      </c>
      <c r="K1606">
        <v>4.2</v>
      </c>
      <c r="L1606">
        <v>15199</v>
      </c>
      <c r="M1606">
        <v>15380</v>
      </c>
      <c r="N1606">
        <v>181</v>
      </c>
      <c r="O1606">
        <v>1.1768530559999999</v>
      </c>
    </row>
    <row r="1607" spans="1:15" x14ac:dyDescent="0.35">
      <c r="A1607" t="s">
        <v>15</v>
      </c>
      <c r="B1607" t="s">
        <v>1118</v>
      </c>
      <c r="C1607" t="s">
        <v>1077</v>
      </c>
      <c r="D1607" t="s">
        <v>18</v>
      </c>
      <c r="E1607">
        <v>128</v>
      </c>
      <c r="F1607" t="s">
        <v>18</v>
      </c>
      <c r="G1607">
        <v>6</v>
      </c>
      <c r="H1607" t="s">
        <v>19</v>
      </c>
      <c r="I1607" t="s">
        <v>20</v>
      </c>
      <c r="J1607" t="s">
        <v>1119</v>
      </c>
      <c r="K1607">
        <v>4.3</v>
      </c>
      <c r="L1607">
        <v>37999</v>
      </c>
      <c r="M1607">
        <v>43000</v>
      </c>
      <c r="N1607">
        <v>5001</v>
      </c>
      <c r="O1607">
        <v>11.63023256</v>
      </c>
    </row>
    <row r="1608" spans="1:15" x14ac:dyDescent="0.35">
      <c r="A1608" t="s">
        <v>25</v>
      </c>
      <c r="B1608" t="s">
        <v>1926</v>
      </c>
      <c r="C1608" t="s">
        <v>1927</v>
      </c>
      <c r="D1608" t="s">
        <v>18</v>
      </c>
      <c r="E1608">
        <v>128</v>
      </c>
      <c r="F1608" t="s">
        <v>18</v>
      </c>
      <c r="G1608">
        <v>6</v>
      </c>
      <c r="H1608" t="s">
        <v>19</v>
      </c>
      <c r="I1608" t="s">
        <v>20</v>
      </c>
      <c r="J1608" t="s">
        <v>1928</v>
      </c>
      <c r="K1608">
        <v>4.0999999999999996</v>
      </c>
      <c r="L1608">
        <v>25999</v>
      </c>
      <c r="M1608">
        <v>26999</v>
      </c>
      <c r="N1608">
        <v>1000</v>
      </c>
      <c r="O1608">
        <v>3.7038408829999998</v>
      </c>
    </row>
    <row r="1609" spans="1:15" x14ac:dyDescent="0.35">
      <c r="A1609" t="s">
        <v>25</v>
      </c>
      <c r="B1609" t="s">
        <v>148</v>
      </c>
      <c r="C1609" t="s">
        <v>1929</v>
      </c>
      <c r="D1609" t="s">
        <v>18</v>
      </c>
      <c r="E1609">
        <v>128</v>
      </c>
      <c r="F1609" t="s">
        <v>18</v>
      </c>
      <c r="G1609">
        <v>8</v>
      </c>
      <c r="H1609" t="s">
        <v>19</v>
      </c>
      <c r="I1609" t="s">
        <v>20</v>
      </c>
      <c r="J1609" t="s">
        <v>150</v>
      </c>
      <c r="K1609">
        <v>4.4000000000000004</v>
      </c>
      <c r="L1609">
        <v>31999</v>
      </c>
      <c r="M1609">
        <v>34999</v>
      </c>
      <c r="N1609">
        <v>3000</v>
      </c>
      <c r="O1609">
        <v>8.5716734760000008</v>
      </c>
    </row>
    <row r="1610" spans="1:15" x14ac:dyDescent="0.35">
      <c r="A1610" t="s">
        <v>33</v>
      </c>
      <c r="B1610" t="s">
        <v>398</v>
      </c>
      <c r="C1610" t="s">
        <v>730</v>
      </c>
      <c r="D1610" t="s">
        <v>18</v>
      </c>
      <c r="E1610">
        <v>256</v>
      </c>
      <c r="F1610" t="s">
        <v>18</v>
      </c>
      <c r="G1610">
        <v>4</v>
      </c>
      <c r="H1610" t="s">
        <v>19</v>
      </c>
      <c r="I1610" t="s">
        <v>20</v>
      </c>
      <c r="J1610" t="s">
        <v>399</v>
      </c>
      <c r="K1610">
        <v>4.7</v>
      </c>
      <c r="L1610">
        <v>139900</v>
      </c>
      <c r="M1610">
        <v>139900</v>
      </c>
      <c r="N1610">
        <v>0</v>
      </c>
      <c r="O1610">
        <v>0</v>
      </c>
    </row>
    <row r="1611" spans="1:15" x14ac:dyDescent="0.35">
      <c r="A1611" t="s">
        <v>33</v>
      </c>
      <c r="B1611" t="s">
        <v>257</v>
      </c>
      <c r="C1611" t="s">
        <v>154</v>
      </c>
      <c r="D1611" t="s">
        <v>18</v>
      </c>
      <c r="E1611">
        <v>64</v>
      </c>
      <c r="F1611" t="s">
        <v>18</v>
      </c>
      <c r="G1611">
        <v>4</v>
      </c>
      <c r="H1611" t="s">
        <v>19</v>
      </c>
      <c r="I1611" t="s">
        <v>20</v>
      </c>
      <c r="J1611" t="s">
        <v>258</v>
      </c>
      <c r="K1611">
        <v>4.5999999999999996</v>
      </c>
      <c r="L1611">
        <v>63999</v>
      </c>
      <c r="M1611">
        <v>79900</v>
      </c>
      <c r="N1611">
        <v>15901</v>
      </c>
      <c r="O1611">
        <v>19.90112641</v>
      </c>
    </row>
    <row r="1612" spans="1:15" x14ac:dyDescent="0.35">
      <c r="A1612" t="s">
        <v>33</v>
      </c>
      <c r="B1612" t="s">
        <v>1044</v>
      </c>
      <c r="C1612" t="s">
        <v>72</v>
      </c>
      <c r="D1612" t="s">
        <v>18</v>
      </c>
      <c r="E1612">
        <v>128</v>
      </c>
      <c r="F1612" t="s">
        <v>18</v>
      </c>
      <c r="G1612">
        <v>1</v>
      </c>
      <c r="H1612" t="s">
        <v>19</v>
      </c>
      <c r="I1612" t="s">
        <v>20</v>
      </c>
      <c r="J1612" t="s">
        <v>1045</v>
      </c>
      <c r="K1612">
        <v>4.4000000000000004</v>
      </c>
      <c r="L1612">
        <v>49999</v>
      </c>
      <c r="M1612">
        <v>49999</v>
      </c>
      <c r="N1612">
        <v>0</v>
      </c>
      <c r="O1612">
        <v>0</v>
      </c>
    </row>
    <row r="1613" spans="1:15" x14ac:dyDescent="0.35">
      <c r="A1613" t="s">
        <v>25</v>
      </c>
      <c r="B1613">
        <v>1</v>
      </c>
      <c r="C1613" t="s">
        <v>35</v>
      </c>
      <c r="D1613" t="s">
        <v>18</v>
      </c>
      <c r="E1613">
        <v>64</v>
      </c>
      <c r="F1613" t="s">
        <v>18</v>
      </c>
      <c r="G1613">
        <v>4</v>
      </c>
      <c r="H1613" t="s">
        <v>19</v>
      </c>
      <c r="I1613" t="s">
        <v>20</v>
      </c>
      <c r="J1613" t="s">
        <v>86</v>
      </c>
      <c r="K1613">
        <v>4.4000000000000004</v>
      </c>
      <c r="L1613">
        <v>10990</v>
      </c>
      <c r="M1613">
        <v>14990</v>
      </c>
      <c r="N1613">
        <v>4000</v>
      </c>
      <c r="O1613">
        <v>26.684456300000001</v>
      </c>
    </row>
    <row r="1614" spans="1:15" x14ac:dyDescent="0.35">
      <c r="A1614" t="s">
        <v>185</v>
      </c>
      <c r="B1614" t="s">
        <v>1930</v>
      </c>
      <c r="C1614" t="s">
        <v>35</v>
      </c>
      <c r="D1614" t="s">
        <v>18</v>
      </c>
      <c r="E1614">
        <v>128</v>
      </c>
      <c r="F1614" t="s">
        <v>18</v>
      </c>
      <c r="G1614">
        <v>4</v>
      </c>
      <c r="H1614" t="s">
        <v>19</v>
      </c>
      <c r="I1614" t="s">
        <v>20</v>
      </c>
      <c r="J1614" t="s">
        <v>1931</v>
      </c>
      <c r="K1614">
        <v>4.3</v>
      </c>
      <c r="L1614">
        <v>29999</v>
      </c>
      <c r="M1614">
        <v>29999</v>
      </c>
      <c r="N1614">
        <v>0</v>
      </c>
      <c r="O1614">
        <v>0</v>
      </c>
    </row>
    <row r="1615" spans="1:15" x14ac:dyDescent="0.35">
      <c r="A1615" t="s">
        <v>50</v>
      </c>
      <c r="B1615" t="s">
        <v>960</v>
      </c>
      <c r="C1615" t="s">
        <v>35</v>
      </c>
      <c r="D1615" t="s">
        <v>18</v>
      </c>
      <c r="E1615">
        <v>32</v>
      </c>
      <c r="F1615" t="s">
        <v>18</v>
      </c>
      <c r="G1615">
        <v>3</v>
      </c>
      <c r="H1615" t="s">
        <v>19</v>
      </c>
      <c r="I1615" t="s">
        <v>20</v>
      </c>
      <c r="J1615" t="s">
        <v>961</v>
      </c>
      <c r="K1615">
        <v>4.3</v>
      </c>
      <c r="L1615">
        <v>9478</v>
      </c>
      <c r="M1615">
        <v>9478</v>
      </c>
      <c r="N1615">
        <v>0</v>
      </c>
      <c r="O1615">
        <v>0</v>
      </c>
    </row>
    <row r="1616" spans="1:15" x14ac:dyDescent="0.35">
      <c r="A1616" t="s">
        <v>37</v>
      </c>
      <c r="B1616" t="s">
        <v>1932</v>
      </c>
      <c r="C1616" t="s">
        <v>35</v>
      </c>
      <c r="D1616" t="s">
        <v>18</v>
      </c>
      <c r="E1616">
        <v>16</v>
      </c>
      <c r="F1616" t="s">
        <v>18</v>
      </c>
      <c r="G1616">
        <v>3</v>
      </c>
      <c r="H1616" t="s">
        <v>19</v>
      </c>
      <c r="I1616" t="s">
        <v>20</v>
      </c>
      <c r="J1616" t="s">
        <v>1933</v>
      </c>
      <c r="K1616">
        <v>3.5</v>
      </c>
      <c r="L1616">
        <v>7999</v>
      </c>
      <c r="M1616">
        <v>7999</v>
      </c>
      <c r="N1616">
        <v>0</v>
      </c>
      <c r="O1616">
        <v>0</v>
      </c>
    </row>
    <row r="1617" spans="1:15" x14ac:dyDescent="0.35">
      <c r="A1617" t="s">
        <v>15</v>
      </c>
      <c r="B1617" t="s">
        <v>1934</v>
      </c>
      <c r="C1617" t="s">
        <v>1935</v>
      </c>
      <c r="D1617" t="s">
        <v>18</v>
      </c>
      <c r="E1617">
        <v>64</v>
      </c>
      <c r="F1617" t="s">
        <v>18</v>
      </c>
      <c r="G1617">
        <v>4</v>
      </c>
      <c r="H1617" t="s">
        <v>19</v>
      </c>
      <c r="I1617" t="s">
        <v>20</v>
      </c>
      <c r="J1617" t="s">
        <v>1936</v>
      </c>
      <c r="K1617">
        <v>4.4000000000000004</v>
      </c>
      <c r="L1617">
        <v>26600</v>
      </c>
      <c r="M1617">
        <v>26600</v>
      </c>
      <c r="N1617">
        <v>0</v>
      </c>
      <c r="O1617">
        <v>0</v>
      </c>
    </row>
    <row r="1618" spans="1:15" x14ac:dyDescent="0.35">
      <c r="A1618" t="s">
        <v>37</v>
      </c>
      <c r="B1618" t="s">
        <v>1359</v>
      </c>
      <c r="C1618" t="s">
        <v>35</v>
      </c>
      <c r="D1618" t="s">
        <v>18</v>
      </c>
      <c r="E1618">
        <v>32</v>
      </c>
      <c r="F1618" t="s">
        <v>18</v>
      </c>
      <c r="G1618">
        <v>2</v>
      </c>
      <c r="H1618" t="s">
        <v>19</v>
      </c>
      <c r="I1618" t="s">
        <v>20</v>
      </c>
      <c r="J1618" t="s">
        <v>1360</v>
      </c>
      <c r="K1618">
        <v>4.0999999999999996</v>
      </c>
      <c r="L1618">
        <v>6299</v>
      </c>
      <c r="M1618">
        <v>7990</v>
      </c>
      <c r="N1618">
        <v>1691</v>
      </c>
      <c r="O1618">
        <v>21.16395494</v>
      </c>
    </row>
    <row r="1619" spans="1:15" x14ac:dyDescent="0.35">
      <c r="A1619" t="s">
        <v>60</v>
      </c>
      <c r="B1619" t="s">
        <v>1937</v>
      </c>
      <c r="C1619" t="s">
        <v>35</v>
      </c>
      <c r="D1619" t="s">
        <v>18</v>
      </c>
      <c r="E1619">
        <v>32</v>
      </c>
      <c r="F1619" t="s">
        <v>18</v>
      </c>
      <c r="G1619">
        <v>2</v>
      </c>
      <c r="H1619" t="s">
        <v>19</v>
      </c>
      <c r="I1619" t="s">
        <v>20</v>
      </c>
      <c r="J1619" t="s">
        <v>1938</v>
      </c>
      <c r="K1619">
        <v>4.3</v>
      </c>
      <c r="L1619">
        <v>7990</v>
      </c>
      <c r="M1619">
        <v>10990</v>
      </c>
      <c r="N1619">
        <v>3000</v>
      </c>
      <c r="O1619">
        <v>27.297543220000001</v>
      </c>
    </row>
    <row r="1620" spans="1:15" x14ac:dyDescent="0.35">
      <c r="A1620" t="s">
        <v>15</v>
      </c>
      <c r="B1620" t="s">
        <v>548</v>
      </c>
      <c r="C1620" t="s">
        <v>35</v>
      </c>
      <c r="D1620" t="s">
        <v>18</v>
      </c>
      <c r="E1620">
        <v>16</v>
      </c>
      <c r="F1620" t="s">
        <v>18</v>
      </c>
      <c r="G1620">
        <v>2</v>
      </c>
      <c r="H1620" t="s">
        <v>19</v>
      </c>
      <c r="I1620" t="s">
        <v>20</v>
      </c>
      <c r="J1620" t="s">
        <v>549</v>
      </c>
      <c r="K1620">
        <v>4.0999999999999996</v>
      </c>
      <c r="L1620">
        <v>6549</v>
      </c>
      <c r="M1620">
        <v>9490</v>
      </c>
      <c r="N1620">
        <v>2941</v>
      </c>
      <c r="O1620">
        <v>30.990516329999998</v>
      </c>
    </row>
    <row r="1621" spans="1:15" x14ac:dyDescent="0.35">
      <c r="A1621" t="s">
        <v>29</v>
      </c>
      <c r="B1621" t="s">
        <v>685</v>
      </c>
      <c r="C1621" t="s">
        <v>1120</v>
      </c>
      <c r="D1621" t="s">
        <v>18</v>
      </c>
      <c r="E1621">
        <v>128</v>
      </c>
      <c r="F1621" t="s">
        <v>18</v>
      </c>
      <c r="G1621">
        <v>6</v>
      </c>
      <c r="H1621" t="s">
        <v>19</v>
      </c>
      <c r="I1621" t="s">
        <v>20</v>
      </c>
      <c r="J1621" t="s">
        <v>687</v>
      </c>
      <c r="K1621">
        <v>4.5</v>
      </c>
      <c r="L1621">
        <v>14499</v>
      </c>
      <c r="M1621">
        <v>16999</v>
      </c>
      <c r="N1621">
        <v>2500</v>
      </c>
      <c r="O1621">
        <v>14.706747460000001</v>
      </c>
    </row>
    <row r="1622" spans="1:15" x14ac:dyDescent="0.35">
      <c r="A1622" t="s">
        <v>324</v>
      </c>
      <c r="B1622" t="s">
        <v>325</v>
      </c>
      <c r="C1622" t="s">
        <v>326</v>
      </c>
      <c r="D1622" t="s">
        <v>18</v>
      </c>
      <c r="E1622">
        <v>64</v>
      </c>
      <c r="F1622" t="s">
        <v>18</v>
      </c>
      <c r="G1622">
        <v>4</v>
      </c>
      <c r="H1622" t="s">
        <v>19</v>
      </c>
      <c r="I1622" t="s">
        <v>20</v>
      </c>
      <c r="J1622" t="s">
        <v>327</v>
      </c>
      <c r="K1622">
        <v>4.3</v>
      </c>
      <c r="L1622">
        <v>10999</v>
      </c>
      <c r="M1622">
        <v>11999</v>
      </c>
      <c r="N1622">
        <v>1000</v>
      </c>
      <c r="O1622">
        <v>8.3340278360000006</v>
      </c>
    </row>
    <row r="1623" spans="1:15" x14ac:dyDescent="0.35">
      <c r="A1623" t="s">
        <v>60</v>
      </c>
      <c r="B1623" t="s">
        <v>1939</v>
      </c>
      <c r="C1623" t="s">
        <v>1940</v>
      </c>
      <c r="D1623" t="s">
        <v>18</v>
      </c>
      <c r="E1623">
        <v>64</v>
      </c>
      <c r="F1623" t="s">
        <v>18</v>
      </c>
      <c r="G1623">
        <v>4</v>
      </c>
      <c r="H1623" t="s">
        <v>19</v>
      </c>
      <c r="I1623" t="s">
        <v>20</v>
      </c>
      <c r="J1623" t="s">
        <v>1941</v>
      </c>
      <c r="K1623">
        <v>4.3</v>
      </c>
      <c r="L1623">
        <v>12889</v>
      </c>
      <c r="M1623">
        <v>12989</v>
      </c>
      <c r="N1623">
        <v>100</v>
      </c>
      <c r="O1623">
        <v>0.76988220799999996</v>
      </c>
    </row>
    <row r="1624" spans="1:15" x14ac:dyDescent="0.35">
      <c r="A1624" t="s">
        <v>37</v>
      </c>
      <c r="B1624" t="s">
        <v>1942</v>
      </c>
      <c r="C1624" t="s">
        <v>1943</v>
      </c>
      <c r="D1624" t="s">
        <v>18</v>
      </c>
      <c r="E1624">
        <v>32</v>
      </c>
      <c r="F1624" t="s">
        <v>18</v>
      </c>
      <c r="G1624">
        <v>3</v>
      </c>
      <c r="H1624" t="s">
        <v>19</v>
      </c>
      <c r="I1624" t="s">
        <v>20</v>
      </c>
      <c r="J1624" t="s">
        <v>1944</v>
      </c>
      <c r="K1624">
        <v>4</v>
      </c>
      <c r="L1624">
        <v>15999</v>
      </c>
      <c r="M1624">
        <v>15999</v>
      </c>
      <c r="N1624">
        <v>0</v>
      </c>
      <c r="O1624">
        <v>0</v>
      </c>
    </row>
    <row r="1625" spans="1:15" x14ac:dyDescent="0.35">
      <c r="A1625" t="s">
        <v>50</v>
      </c>
      <c r="B1625" t="s">
        <v>1945</v>
      </c>
      <c r="C1625" t="s">
        <v>1946</v>
      </c>
      <c r="D1625" t="s">
        <v>18</v>
      </c>
      <c r="E1625">
        <v>64</v>
      </c>
      <c r="F1625" t="s">
        <v>18</v>
      </c>
      <c r="G1625">
        <v>4</v>
      </c>
      <c r="H1625" t="s">
        <v>19</v>
      </c>
      <c r="I1625" t="s">
        <v>20</v>
      </c>
      <c r="J1625" t="s">
        <v>1947</v>
      </c>
      <c r="K1625">
        <v>0</v>
      </c>
      <c r="L1625">
        <v>12990</v>
      </c>
      <c r="M1625">
        <v>14989</v>
      </c>
      <c r="N1625">
        <v>1999</v>
      </c>
      <c r="O1625">
        <v>13.33644673</v>
      </c>
    </row>
    <row r="1626" spans="1:15" x14ac:dyDescent="0.35">
      <c r="A1626" t="s">
        <v>29</v>
      </c>
      <c r="B1626" t="s">
        <v>1948</v>
      </c>
      <c r="C1626" t="s">
        <v>1949</v>
      </c>
      <c r="D1626" t="s">
        <v>18</v>
      </c>
      <c r="E1626">
        <v>128</v>
      </c>
      <c r="F1626" t="s">
        <v>18</v>
      </c>
      <c r="G1626">
        <v>6</v>
      </c>
      <c r="H1626" t="s">
        <v>19</v>
      </c>
      <c r="I1626" t="s">
        <v>20</v>
      </c>
      <c r="J1626" t="s">
        <v>1950</v>
      </c>
      <c r="K1626">
        <v>4.3</v>
      </c>
      <c r="L1626">
        <v>19999</v>
      </c>
      <c r="M1626">
        <v>19999</v>
      </c>
      <c r="N1626">
        <v>0</v>
      </c>
      <c r="O1626">
        <v>0</v>
      </c>
    </row>
    <row r="1627" spans="1:15" x14ac:dyDescent="0.35">
      <c r="A1627" t="s">
        <v>15</v>
      </c>
      <c r="B1627" t="s">
        <v>1588</v>
      </c>
      <c r="C1627" t="s">
        <v>35</v>
      </c>
      <c r="D1627" t="s">
        <v>39</v>
      </c>
      <c r="E1627">
        <v>2</v>
      </c>
      <c r="F1627" t="s">
        <v>39</v>
      </c>
      <c r="G1627">
        <v>2</v>
      </c>
      <c r="H1627" t="s">
        <v>19</v>
      </c>
      <c r="I1627" t="s">
        <v>20</v>
      </c>
      <c r="J1627" t="s">
        <v>1589</v>
      </c>
      <c r="K1627">
        <v>4.3</v>
      </c>
      <c r="L1627">
        <v>1448</v>
      </c>
      <c r="M1627">
        <v>1661</v>
      </c>
      <c r="N1627">
        <v>213</v>
      </c>
      <c r="O1627">
        <v>12.823600239999999</v>
      </c>
    </row>
    <row r="1628" spans="1:15" x14ac:dyDescent="0.35">
      <c r="A1628" t="s">
        <v>15</v>
      </c>
      <c r="B1628" t="s">
        <v>1279</v>
      </c>
      <c r="C1628" t="s">
        <v>759</v>
      </c>
      <c r="D1628" t="s">
        <v>18</v>
      </c>
      <c r="E1628">
        <v>512</v>
      </c>
      <c r="F1628" t="s">
        <v>18</v>
      </c>
      <c r="G1628">
        <v>12</v>
      </c>
      <c r="H1628" t="s">
        <v>19</v>
      </c>
      <c r="I1628" t="s">
        <v>20</v>
      </c>
      <c r="J1628" t="s">
        <v>1281</v>
      </c>
      <c r="K1628">
        <v>4.4000000000000004</v>
      </c>
      <c r="L1628">
        <v>157999</v>
      </c>
      <c r="M1628">
        <v>179999</v>
      </c>
      <c r="N1628">
        <v>22000</v>
      </c>
      <c r="O1628">
        <v>12.22229012</v>
      </c>
    </row>
    <row r="1629" spans="1:15" x14ac:dyDescent="0.35">
      <c r="A1629" t="s">
        <v>22</v>
      </c>
      <c r="B1629">
        <v>6</v>
      </c>
      <c r="C1629" t="s">
        <v>163</v>
      </c>
      <c r="D1629" t="s">
        <v>18</v>
      </c>
      <c r="E1629">
        <v>32</v>
      </c>
      <c r="F1629" t="s">
        <v>18</v>
      </c>
      <c r="G1629">
        <v>3</v>
      </c>
      <c r="H1629" t="s">
        <v>19</v>
      </c>
      <c r="I1629" t="s">
        <v>20</v>
      </c>
      <c r="J1629" t="s">
        <v>681</v>
      </c>
      <c r="K1629">
        <v>3.9</v>
      </c>
      <c r="L1629">
        <v>7999</v>
      </c>
      <c r="M1629">
        <v>7999</v>
      </c>
      <c r="N1629">
        <v>0</v>
      </c>
      <c r="O1629">
        <v>0</v>
      </c>
    </row>
    <row r="1630" spans="1:15" x14ac:dyDescent="0.35">
      <c r="A1630" t="s">
        <v>50</v>
      </c>
      <c r="B1630" t="s">
        <v>654</v>
      </c>
      <c r="C1630" t="s">
        <v>80</v>
      </c>
      <c r="D1630" t="s">
        <v>18</v>
      </c>
      <c r="E1630">
        <v>64</v>
      </c>
      <c r="F1630" t="s">
        <v>18</v>
      </c>
      <c r="G1630">
        <v>4</v>
      </c>
      <c r="H1630" t="s">
        <v>19</v>
      </c>
      <c r="I1630" t="s">
        <v>20</v>
      </c>
      <c r="J1630" t="s">
        <v>655</v>
      </c>
      <c r="K1630">
        <v>4.4000000000000004</v>
      </c>
      <c r="L1630">
        <v>12999</v>
      </c>
      <c r="M1630">
        <v>12999</v>
      </c>
      <c r="N1630">
        <v>0</v>
      </c>
      <c r="O1630">
        <v>0</v>
      </c>
    </row>
    <row r="1631" spans="1:15" x14ac:dyDescent="0.35">
      <c r="A1631" t="s">
        <v>15</v>
      </c>
      <c r="B1631" t="s">
        <v>1269</v>
      </c>
      <c r="C1631" t="s">
        <v>84</v>
      </c>
      <c r="D1631" t="s">
        <v>18</v>
      </c>
      <c r="E1631">
        <v>32</v>
      </c>
      <c r="F1631" t="s">
        <v>18</v>
      </c>
      <c r="G1631">
        <v>2</v>
      </c>
      <c r="H1631" t="s">
        <v>19</v>
      </c>
      <c r="I1631" t="s">
        <v>20</v>
      </c>
      <c r="J1631" t="s">
        <v>1270</v>
      </c>
      <c r="K1631">
        <v>4</v>
      </c>
      <c r="L1631">
        <v>8289</v>
      </c>
      <c r="M1631">
        <v>8289</v>
      </c>
      <c r="N1631">
        <v>0</v>
      </c>
      <c r="O1631">
        <v>0</v>
      </c>
    </row>
    <row r="1632" spans="1:15" x14ac:dyDescent="0.35">
      <c r="A1632" t="s">
        <v>74</v>
      </c>
      <c r="B1632" t="s">
        <v>971</v>
      </c>
      <c r="C1632" t="s">
        <v>88</v>
      </c>
      <c r="D1632" t="s">
        <v>18</v>
      </c>
      <c r="E1632">
        <v>8</v>
      </c>
      <c r="F1632" t="s">
        <v>18</v>
      </c>
      <c r="G1632">
        <v>2</v>
      </c>
      <c r="H1632" t="s">
        <v>19</v>
      </c>
      <c r="I1632" t="s">
        <v>20</v>
      </c>
      <c r="J1632" t="s">
        <v>972</v>
      </c>
      <c r="K1632">
        <v>3.5</v>
      </c>
      <c r="L1632">
        <v>13999</v>
      </c>
      <c r="M1632">
        <v>13999</v>
      </c>
      <c r="N1632">
        <v>0</v>
      </c>
      <c r="O1632">
        <v>0</v>
      </c>
    </row>
    <row r="1633" spans="1:15" x14ac:dyDescent="0.35">
      <c r="A1633" t="s">
        <v>25</v>
      </c>
      <c r="B1633" t="s">
        <v>1926</v>
      </c>
      <c r="C1633" t="s">
        <v>1951</v>
      </c>
      <c r="D1633" t="s">
        <v>18</v>
      </c>
      <c r="E1633">
        <v>256</v>
      </c>
      <c r="F1633" t="s">
        <v>18</v>
      </c>
      <c r="G1633">
        <v>8</v>
      </c>
      <c r="H1633" t="s">
        <v>19</v>
      </c>
      <c r="I1633" t="s">
        <v>20</v>
      </c>
      <c r="J1633" t="s">
        <v>1928</v>
      </c>
      <c r="K1633">
        <v>4.3</v>
      </c>
      <c r="L1633">
        <v>29999</v>
      </c>
      <c r="M1633">
        <v>29999</v>
      </c>
      <c r="N1633">
        <v>0</v>
      </c>
      <c r="O1633">
        <v>0</v>
      </c>
    </row>
    <row r="1634" spans="1:15" x14ac:dyDescent="0.35">
      <c r="A1634" t="s">
        <v>22</v>
      </c>
      <c r="B1634" t="s">
        <v>1952</v>
      </c>
      <c r="C1634" t="s">
        <v>35</v>
      </c>
      <c r="D1634" t="s">
        <v>18</v>
      </c>
      <c r="E1634">
        <v>4</v>
      </c>
      <c r="F1634" t="s">
        <v>39</v>
      </c>
      <c r="G1634">
        <v>512</v>
      </c>
      <c r="H1634" t="s">
        <v>19</v>
      </c>
      <c r="I1634" t="s">
        <v>20</v>
      </c>
      <c r="J1634" t="s">
        <v>1953</v>
      </c>
      <c r="K1634">
        <v>3.7</v>
      </c>
      <c r="L1634">
        <v>6699</v>
      </c>
      <c r="M1634">
        <v>6699</v>
      </c>
      <c r="N1634">
        <v>0</v>
      </c>
      <c r="O1634">
        <v>0</v>
      </c>
    </row>
    <row r="1635" spans="1:15" x14ac:dyDescent="0.35">
      <c r="A1635" t="s">
        <v>60</v>
      </c>
      <c r="B1635" t="s">
        <v>409</v>
      </c>
      <c r="C1635" t="s">
        <v>1935</v>
      </c>
      <c r="D1635" t="s">
        <v>18</v>
      </c>
      <c r="E1635">
        <v>128</v>
      </c>
      <c r="F1635" t="s">
        <v>18</v>
      </c>
      <c r="G1635">
        <v>6</v>
      </c>
      <c r="H1635" t="s">
        <v>19</v>
      </c>
      <c r="I1635" t="s">
        <v>20</v>
      </c>
      <c r="J1635" t="s">
        <v>411</v>
      </c>
      <c r="K1635">
        <v>4.2</v>
      </c>
      <c r="L1635">
        <v>16990</v>
      </c>
      <c r="M1635">
        <v>20990</v>
      </c>
      <c r="N1635">
        <v>4000</v>
      </c>
      <c r="O1635">
        <v>19.056693660000001</v>
      </c>
    </row>
    <row r="1636" spans="1:15" x14ac:dyDescent="0.35">
      <c r="A1636" t="s">
        <v>25</v>
      </c>
      <c r="B1636" t="s">
        <v>1926</v>
      </c>
      <c r="C1636" t="s">
        <v>1954</v>
      </c>
      <c r="D1636" t="s">
        <v>18</v>
      </c>
      <c r="E1636">
        <v>128</v>
      </c>
      <c r="F1636" t="s">
        <v>18</v>
      </c>
      <c r="G1636">
        <v>8</v>
      </c>
      <c r="H1636" t="s">
        <v>19</v>
      </c>
      <c r="I1636" t="s">
        <v>20</v>
      </c>
      <c r="J1636" t="s">
        <v>1928</v>
      </c>
      <c r="K1636">
        <v>4.4000000000000004</v>
      </c>
      <c r="L1636">
        <v>27999</v>
      </c>
      <c r="M1636">
        <v>29999</v>
      </c>
      <c r="N1636">
        <v>2000</v>
      </c>
      <c r="O1636">
        <v>6.6668888959999997</v>
      </c>
    </row>
    <row r="1637" spans="1:15" x14ac:dyDescent="0.35">
      <c r="A1637" t="s">
        <v>137</v>
      </c>
      <c r="B1637">
        <v>3</v>
      </c>
      <c r="C1637" t="s">
        <v>1473</v>
      </c>
      <c r="D1637" t="s">
        <v>18</v>
      </c>
      <c r="E1637">
        <v>64</v>
      </c>
      <c r="F1637" t="s">
        <v>18</v>
      </c>
      <c r="G1637">
        <v>4</v>
      </c>
      <c r="H1637" t="s">
        <v>19</v>
      </c>
      <c r="I1637" t="s">
        <v>20</v>
      </c>
      <c r="J1637" t="s">
        <v>139</v>
      </c>
      <c r="K1637">
        <v>4.5</v>
      </c>
      <c r="L1637">
        <v>71000</v>
      </c>
      <c r="M1637">
        <v>71000</v>
      </c>
      <c r="N1637">
        <v>0</v>
      </c>
      <c r="O1637">
        <v>0</v>
      </c>
    </row>
    <row r="1638" spans="1:15" x14ac:dyDescent="0.35">
      <c r="A1638" t="s">
        <v>25</v>
      </c>
      <c r="B1638" t="s">
        <v>358</v>
      </c>
      <c r="C1638" t="s">
        <v>359</v>
      </c>
      <c r="D1638" t="s">
        <v>18</v>
      </c>
      <c r="E1638">
        <v>64</v>
      </c>
      <c r="F1638" t="s">
        <v>18</v>
      </c>
      <c r="G1638">
        <v>4</v>
      </c>
      <c r="H1638" t="s">
        <v>19</v>
      </c>
      <c r="I1638" t="s">
        <v>20</v>
      </c>
      <c r="J1638" t="s">
        <v>360</v>
      </c>
      <c r="K1638">
        <v>0</v>
      </c>
      <c r="L1638">
        <v>13999</v>
      </c>
      <c r="M1638">
        <v>15999</v>
      </c>
      <c r="N1638">
        <v>2000</v>
      </c>
      <c r="O1638">
        <v>12.5007813</v>
      </c>
    </row>
    <row r="1639" spans="1:15" x14ac:dyDescent="0.35">
      <c r="A1639" t="s">
        <v>25</v>
      </c>
      <c r="B1639" t="s">
        <v>605</v>
      </c>
      <c r="C1639" t="s">
        <v>465</v>
      </c>
      <c r="D1639" t="s">
        <v>18</v>
      </c>
      <c r="E1639">
        <v>128</v>
      </c>
      <c r="F1639" t="s">
        <v>18</v>
      </c>
      <c r="G1639">
        <v>4</v>
      </c>
      <c r="H1639" t="s">
        <v>19</v>
      </c>
      <c r="I1639" t="s">
        <v>20</v>
      </c>
      <c r="J1639" t="s">
        <v>606</v>
      </c>
      <c r="K1639">
        <v>4.5</v>
      </c>
      <c r="L1639">
        <v>11999</v>
      </c>
      <c r="M1639">
        <v>11999</v>
      </c>
      <c r="N1639">
        <v>0</v>
      </c>
      <c r="O1639">
        <v>0</v>
      </c>
    </row>
    <row r="1640" spans="1:15" x14ac:dyDescent="0.35">
      <c r="A1640" t="s">
        <v>82</v>
      </c>
      <c r="B1640" t="s">
        <v>1955</v>
      </c>
      <c r="C1640" t="s">
        <v>35</v>
      </c>
      <c r="D1640" t="s">
        <v>18</v>
      </c>
      <c r="E1640">
        <v>16</v>
      </c>
      <c r="F1640" t="s">
        <v>39</v>
      </c>
      <c r="G1640">
        <v>512</v>
      </c>
      <c r="H1640" t="s">
        <v>19</v>
      </c>
      <c r="I1640" t="s">
        <v>20</v>
      </c>
      <c r="J1640" t="s">
        <v>1956</v>
      </c>
      <c r="K1640">
        <v>2.4</v>
      </c>
      <c r="L1640">
        <v>14939</v>
      </c>
      <c r="M1640">
        <v>14939</v>
      </c>
      <c r="N1640">
        <v>0</v>
      </c>
      <c r="O1640">
        <v>0</v>
      </c>
    </row>
    <row r="1641" spans="1:15" x14ac:dyDescent="0.35">
      <c r="A1641" t="s">
        <v>60</v>
      </c>
      <c r="B1641" t="s">
        <v>270</v>
      </c>
      <c r="C1641" t="s">
        <v>56</v>
      </c>
      <c r="D1641" t="s">
        <v>18</v>
      </c>
      <c r="E1641">
        <v>128</v>
      </c>
      <c r="F1641" t="s">
        <v>18</v>
      </c>
      <c r="G1641">
        <v>6</v>
      </c>
      <c r="H1641" t="s">
        <v>19</v>
      </c>
      <c r="I1641" t="s">
        <v>20</v>
      </c>
      <c r="J1641" t="s">
        <v>271</v>
      </c>
      <c r="K1641">
        <v>4.5</v>
      </c>
      <c r="L1641">
        <v>27990</v>
      </c>
      <c r="M1641">
        <v>27990</v>
      </c>
      <c r="N1641">
        <v>0</v>
      </c>
      <c r="O1641">
        <v>0</v>
      </c>
    </row>
    <row r="1642" spans="1:15" x14ac:dyDescent="0.35">
      <c r="A1642" t="s">
        <v>37</v>
      </c>
      <c r="B1642" t="s">
        <v>1957</v>
      </c>
      <c r="C1642" t="s">
        <v>88</v>
      </c>
      <c r="D1642" t="s">
        <v>18</v>
      </c>
      <c r="E1642">
        <v>16</v>
      </c>
      <c r="F1642" t="s">
        <v>18</v>
      </c>
      <c r="G1642">
        <v>2</v>
      </c>
      <c r="H1642" t="s">
        <v>19</v>
      </c>
      <c r="I1642" t="s">
        <v>20</v>
      </c>
      <c r="J1642" t="s">
        <v>1958</v>
      </c>
      <c r="K1642">
        <v>3.8</v>
      </c>
      <c r="L1642">
        <v>4990</v>
      </c>
      <c r="M1642">
        <v>4990</v>
      </c>
      <c r="N1642">
        <v>0</v>
      </c>
      <c r="O1642">
        <v>0</v>
      </c>
    </row>
    <row r="1643" spans="1:15" x14ac:dyDescent="0.35">
      <c r="A1643" t="s">
        <v>15</v>
      </c>
      <c r="B1643" t="s">
        <v>466</v>
      </c>
      <c r="C1643" t="s">
        <v>1959</v>
      </c>
      <c r="D1643" t="s">
        <v>18</v>
      </c>
      <c r="E1643">
        <v>128</v>
      </c>
      <c r="F1643" t="s">
        <v>18</v>
      </c>
      <c r="G1643">
        <v>8</v>
      </c>
      <c r="H1643" t="s">
        <v>19</v>
      </c>
      <c r="I1643" t="s">
        <v>20</v>
      </c>
      <c r="J1643" t="s">
        <v>468</v>
      </c>
      <c r="K1643">
        <v>4</v>
      </c>
      <c r="L1643">
        <v>49999</v>
      </c>
      <c r="M1643">
        <v>65999</v>
      </c>
      <c r="N1643">
        <v>16000</v>
      </c>
      <c r="O1643">
        <v>24.242791560000001</v>
      </c>
    </row>
    <row r="1644" spans="1:15" x14ac:dyDescent="0.35">
      <c r="A1644" t="s">
        <v>15</v>
      </c>
      <c r="B1644" t="s">
        <v>1267</v>
      </c>
      <c r="C1644" t="s">
        <v>1367</v>
      </c>
      <c r="D1644" t="s">
        <v>18</v>
      </c>
      <c r="E1644">
        <v>128</v>
      </c>
      <c r="F1644" t="s">
        <v>18</v>
      </c>
      <c r="G1644">
        <v>8</v>
      </c>
      <c r="H1644" t="s">
        <v>19</v>
      </c>
      <c r="I1644" t="s">
        <v>20</v>
      </c>
      <c r="J1644" t="s">
        <v>1268</v>
      </c>
      <c r="K1644">
        <v>4.3</v>
      </c>
      <c r="L1644">
        <v>27239</v>
      </c>
      <c r="M1644">
        <v>31489</v>
      </c>
      <c r="N1644">
        <v>4250</v>
      </c>
      <c r="O1644">
        <v>13.496776649999999</v>
      </c>
    </row>
    <row r="1645" spans="1:15" x14ac:dyDescent="0.35">
      <c r="A1645" t="s">
        <v>82</v>
      </c>
      <c r="B1645" t="s">
        <v>1960</v>
      </c>
      <c r="C1645" t="s">
        <v>35</v>
      </c>
      <c r="D1645" t="s">
        <v>18</v>
      </c>
      <c r="E1645">
        <v>16</v>
      </c>
      <c r="F1645" t="s">
        <v>18</v>
      </c>
      <c r="G1645">
        <v>1</v>
      </c>
      <c r="H1645" t="s">
        <v>19</v>
      </c>
      <c r="I1645" t="s">
        <v>20</v>
      </c>
      <c r="J1645" t="s">
        <v>1961</v>
      </c>
      <c r="K1645">
        <v>4.4000000000000004</v>
      </c>
      <c r="L1645">
        <v>9999</v>
      </c>
      <c r="M1645">
        <v>9999</v>
      </c>
      <c r="N1645">
        <v>0</v>
      </c>
      <c r="O1645">
        <v>0</v>
      </c>
    </row>
    <row r="1646" spans="1:15" x14ac:dyDescent="0.35">
      <c r="A1646" t="s">
        <v>33</v>
      </c>
      <c r="B1646" t="s">
        <v>159</v>
      </c>
      <c r="C1646" t="s">
        <v>160</v>
      </c>
      <c r="D1646" t="s">
        <v>18</v>
      </c>
      <c r="E1646">
        <v>256</v>
      </c>
      <c r="F1646" t="s">
        <v>18</v>
      </c>
      <c r="G1646">
        <v>3</v>
      </c>
      <c r="H1646" t="s">
        <v>19</v>
      </c>
      <c r="I1646" t="s">
        <v>20</v>
      </c>
      <c r="J1646" t="s">
        <v>161</v>
      </c>
      <c r="K1646">
        <v>4.5</v>
      </c>
      <c r="L1646">
        <v>85400</v>
      </c>
      <c r="M1646">
        <v>85400</v>
      </c>
      <c r="N1646">
        <v>0</v>
      </c>
      <c r="O1646">
        <v>0</v>
      </c>
    </row>
    <row r="1647" spans="1:15" x14ac:dyDescent="0.35">
      <c r="A1647" t="s">
        <v>50</v>
      </c>
      <c r="B1647" t="s">
        <v>1058</v>
      </c>
      <c r="C1647" t="s">
        <v>1059</v>
      </c>
      <c r="D1647" t="s">
        <v>18</v>
      </c>
      <c r="E1647">
        <v>64</v>
      </c>
      <c r="F1647" t="s">
        <v>18</v>
      </c>
      <c r="G1647">
        <v>4</v>
      </c>
      <c r="H1647" t="s">
        <v>19</v>
      </c>
      <c r="I1647" t="s">
        <v>20</v>
      </c>
      <c r="J1647" t="s">
        <v>1060</v>
      </c>
      <c r="K1647">
        <v>4.3</v>
      </c>
      <c r="L1647">
        <v>11748</v>
      </c>
      <c r="M1647">
        <v>12690</v>
      </c>
      <c r="N1647">
        <v>942</v>
      </c>
      <c r="O1647">
        <v>7.4231678490000004</v>
      </c>
    </row>
    <row r="1648" spans="1:15" x14ac:dyDescent="0.35">
      <c r="A1648" t="s">
        <v>33</v>
      </c>
      <c r="B1648" t="s">
        <v>499</v>
      </c>
      <c r="C1648" t="s">
        <v>163</v>
      </c>
      <c r="D1648" t="s">
        <v>18</v>
      </c>
      <c r="E1648">
        <v>256</v>
      </c>
      <c r="F1648" t="s">
        <v>18</v>
      </c>
      <c r="G1648">
        <v>4</v>
      </c>
      <c r="H1648" t="s">
        <v>19</v>
      </c>
      <c r="I1648" t="s">
        <v>20</v>
      </c>
      <c r="J1648" t="s">
        <v>501</v>
      </c>
      <c r="K1648">
        <v>4.5999999999999996</v>
      </c>
      <c r="L1648">
        <v>121300</v>
      </c>
      <c r="M1648">
        <v>121300</v>
      </c>
      <c r="N1648">
        <v>0</v>
      </c>
      <c r="O1648">
        <v>0</v>
      </c>
    </row>
    <row r="1649" spans="1:15" x14ac:dyDescent="0.35">
      <c r="A1649" t="s">
        <v>50</v>
      </c>
      <c r="B1649" t="s">
        <v>1962</v>
      </c>
      <c r="C1649" t="s">
        <v>1963</v>
      </c>
      <c r="D1649" t="s">
        <v>18</v>
      </c>
      <c r="E1649">
        <v>128</v>
      </c>
      <c r="F1649" t="s">
        <v>18</v>
      </c>
      <c r="G1649">
        <v>4</v>
      </c>
      <c r="H1649" t="s">
        <v>19</v>
      </c>
      <c r="I1649" t="s">
        <v>20</v>
      </c>
      <c r="J1649" t="s">
        <v>1964</v>
      </c>
      <c r="K1649">
        <v>4.3</v>
      </c>
      <c r="L1649">
        <v>13999</v>
      </c>
      <c r="M1649">
        <v>13999</v>
      </c>
      <c r="N1649">
        <v>0</v>
      </c>
      <c r="O1649">
        <v>0</v>
      </c>
    </row>
    <row r="1650" spans="1:15" x14ac:dyDescent="0.35">
      <c r="A1650" t="s">
        <v>15</v>
      </c>
      <c r="B1650" t="s">
        <v>1902</v>
      </c>
      <c r="C1650" t="s">
        <v>163</v>
      </c>
      <c r="D1650" t="s">
        <v>18</v>
      </c>
      <c r="E1650">
        <v>16</v>
      </c>
      <c r="F1650" t="s">
        <v>18</v>
      </c>
      <c r="G1650">
        <v>2</v>
      </c>
      <c r="H1650" t="s">
        <v>19</v>
      </c>
      <c r="I1650" t="s">
        <v>20</v>
      </c>
      <c r="J1650" t="s">
        <v>1903</v>
      </c>
      <c r="K1650">
        <v>4.2</v>
      </c>
      <c r="L1650">
        <v>8200</v>
      </c>
      <c r="M1650">
        <v>8200</v>
      </c>
      <c r="N1650">
        <v>0</v>
      </c>
      <c r="O1650">
        <v>0</v>
      </c>
    </row>
    <row r="1651" spans="1:15" x14ac:dyDescent="0.35">
      <c r="A1651" t="s">
        <v>15</v>
      </c>
      <c r="B1651" t="s">
        <v>227</v>
      </c>
      <c r="C1651" t="s">
        <v>1965</v>
      </c>
      <c r="D1651" t="s">
        <v>18</v>
      </c>
      <c r="E1651">
        <v>128</v>
      </c>
      <c r="F1651" t="s">
        <v>18</v>
      </c>
      <c r="G1651">
        <v>6</v>
      </c>
      <c r="H1651" t="s">
        <v>19</v>
      </c>
      <c r="I1651" t="s">
        <v>20</v>
      </c>
      <c r="J1651" t="s">
        <v>229</v>
      </c>
      <c r="K1651">
        <v>4.3</v>
      </c>
      <c r="L1651">
        <v>17989</v>
      </c>
      <c r="M1651">
        <v>17989</v>
      </c>
      <c r="N1651">
        <v>0</v>
      </c>
      <c r="O1651">
        <v>0</v>
      </c>
    </row>
    <row r="1652" spans="1:15" x14ac:dyDescent="0.35">
      <c r="A1652" t="s">
        <v>15</v>
      </c>
      <c r="B1652" t="s">
        <v>1279</v>
      </c>
      <c r="C1652" t="s">
        <v>759</v>
      </c>
      <c r="D1652" t="s">
        <v>18</v>
      </c>
      <c r="E1652">
        <v>512</v>
      </c>
      <c r="F1652" t="s">
        <v>18</v>
      </c>
      <c r="G1652">
        <v>12</v>
      </c>
      <c r="H1652" t="s">
        <v>19</v>
      </c>
      <c r="I1652" t="s">
        <v>20</v>
      </c>
      <c r="J1652" t="s">
        <v>1281</v>
      </c>
      <c r="K1652">
        <v>4.4000000000000004</v>
      </c>
      <c r="L1652">
        <v>157999</v>
      </c>
      <c r="M1652">
        <v>179999</v>
      </c>
      <c r="N1652">
        <v>22000</v>
      </c>
      <c r="O1652">
        <v>12.22229012</v>
      </c>
    </row>
    <row r="1653" spans="1:15" x14ac:dyDescent="0.35">
      <c r="A1653" t="s">
        <v>15</v>
      </c>
      <c r="B1653" t="s">
        <v>1407</v>
      </c>
      <c r="C1653" t="s">
        <v>759</v>
      </c>
      <c r="D1653" t="s">
        <v>18</v>
      </c>
      <c r="E1653">
        <v>128</v>
      </c>
      <c r="F1653" t="s">
        <v>18</v>
      </c>
      <c r="G1653">
        <v>8</v>
      </c>
      <c r="H1653" t="s">
        <v>19</v>
      </c>
      <c r="I1653" t="s">
        <v>20</v>
      </c>
      <c r="J1653" t="s">
        <v>1408</v>
      </c>
      <c r="K1653">
        <v>4.4000000000000004</v>
      </c>
      <c r="L1653">
        <v>71999</v>
      </c>
      <c r="M1653">
        <v>100999</v>
      </c>
      <c r="N1653">
        <v>29000</v>
      </c>
      <c r="O1653">
        <v>28.713155579999999</v>
      </c>
    </row>
    <row r="1654" spans="1:15" x14ac:dyDescent="0.35">
      <c r="A1654" t="s">
        <v>25</v>
      </c>
      <c r="B1654" t="s">
        <v>521</v>
      </c>
      <c r="C1654" t="s">
        <v>1451</v>
      </c>
      <c r="D1654" t="s">
        <v>18</v>
      </c>
      <c r="E1654">
        <v>256</v>
      </c>
      <c r="F1654" t="s">
        <v>18</v>
      </c>
      <c r="G1654">
        <v>8</v>
      </c>
      <c r="H1654" t="s">
        <v>19</v>
      </c>
      <c r="I1654" t="s">
        <v>20</v>
      </c>
      <c r="J1654" t="s">
        <v>522</v>
      </c>
      <c r="K1654">
        <v>4.5</v>
      </c>
      <c r="L1654">
        <v>24999</v>
      </c>
      <c r="M1654">
        <v>24999</v>
      </c>
      <c r="N1654">
        <v>0</v>
      </c>
      <c r="O1654">
        <v>0</v>
      </c>
    </row>
    <row r="1655" spans="1:15" x14ac:dyDescent="0.35">
      <c r="A1655" t="s">
        <v>29</v>
      </c>
      <c r="B1655" t="s">
        <v>1189</v>
      </c>
      <c r="C1655" t="s">
        <v>1190</v>
      </c>
      <c r="D1655" t="s">
        <v>18</v>
      </c>
      <c r="E1655">
        <v>64</v>
      </c>
      <c r="F1655" t="s">
        <v>18</v>
      </c>
      <c r="G1655">
        <v>4</v>
      </c>
      <c r="H1655" t="s">
        <v>19</v>
      </c>
      <c r="I1655" t="s">
        <v>20</v>
      </c>
      <c r="J1655" t="s">
        <v>1191</v>
      </c>
      <c r="K1655">
        <v>4.4000000000000004</v>
      </c>
      <c r="L1655">
        <v>9999</v>
      </c>
      <c r="M1655">
        <v>11999</v>
      </c>
      <c r="N1655">
        <v>2000</v>
      </c>
      <c r="O1655">
        <v>16.668055670000001</v>
      </c>
    </row>
    <row r="1656" spans="1:15" x14ac:dyDescent="0.35">
      <c r="A1656" t="s">
        <v>15</v>
      </c>
      <c r="B1656" t="s">
        <v>1966</v>
      </c>
      <c r="C1656" t="s">
        <v>88</v>
      </c>
      <c r="D1656" t="s">
        <v>18</v>
      </c>
      <c r="E1656">
        <v>8</v>
      </c>
      <c r="F1656" t="s">
        <v>18</v>
      </c>
      <c r="G1656">
        <v>1</v>
      </c>
      <c r="H1656" t="s">
        <v>19</v>
      </c>
      <c r="I1656" t="s">
        <v>20</v>
      </c>
      <c r="J1656" t="s">
        <v>1967</v>
      </c>
      <c r="K1656">
        <v>3.8</v>
      </c>
      <c r="L1656">
        <v>13500</v>
      </c>
      <c r="M1656">
        <v>13500</v>
      </c>
      <c r="N1656">
        <v>0</v>
      </c>
      <c r="O1656">
        <v>0</v>
      </c>
    </row>
    <row r="1657" spans="1:15" x14ac:dyDescent="0.35">
      <c r="A1657" t="s">
        <v>64</v>
      </c>
      <c r="B1657" t="s">
        <v>1968</v>
      </c>
      <c r="C1657" t="s">
        <v>1969</v>
      </c>
      <c r="D1657" t="s">
        <v>18</v>
      </c>
      <c r="E1657">
        <v>256</v>
      </c>
      <c r="F1657" t="s">
        <v>18</v>
      </c>
      <c r="G1657">
        <v>12</v>
      </c>
      <c r="H1657" t="s">
        <v>19</v>
      </c>
      <c r="I1657" t="s">
        <v>20</v>
      </c>
      <c r="J1657" t="s">
        <v>1970</v>
      </c>
      <c r="K1657">
        <v>5</v>
      </c>
      <c r="L1657">
        <v>48780</v>
      </c>
      <c r="M1657">
        <v>48780</v>
      </c>
      <c r="N1657">
        <v>0</v>
      </c>
      <c r="O1657">
        <v>0</v>
      </c>
    </row>
    <row r="1658" spans="1:15" x14ac:dyDescent="0.35">
      <c r="A1658" t="s">
        <v>22</v>
      </c>
      <c r="B1658">
        <v>222</v>
      </c>
      <c r="C1658" t="s">
        <v>35</v>
      </c>
      <c r="D1658" t="s">
        <v>18</v>
      </c>
      <c r="E1658">
        <v>32</v>
      </c>
      <c r="F1658" t="s">
        <v>39</v>
      </c>
      <c r="G1658">
        <v>16</v>
      </c>
      <c r="H1658" t="s">
        <v>774</v>
      </c>
      <c r="I1658" t="s">
        <v>20</v>
      </c>
      <c r="J1658" t="s">
        <v>1971</v>
      </c>
      <c r="K1658">
        <v>4.0999999999999996</v>
      </c>
      <c r="L1658">
        <v>2860</v>
      </c>
      <c r="M1658">
        <v>2860</v>
      </c>
      <c r="N1658">
        <v>0</v>
      </c>
      <c r="O1658">
        <v>0</v>
      </c>
    </row>
    <row r="1659" spans="1:15" x14ac:dyDescent="0.35">
      <c r="A1659" t="s">
        <v>15</v>
      </c>
      <c r="B1659" t="s">
        <v>737</v>
      </c>
      <c r="C1659" t="s">
        <v>107</v>
      </c>
      <c r="D1659" t="s">
        <v>18</v>
      </c>
      <c r="E1659">
        <v>128</v>
      </c>
      <c r="F1659" t="s">
        <v>18</v>
      </c>
      <c r="G1659">
        <v>6</v>
      </c>
      <c r="H1659" t="s">
        <v>19</v>
      </c>
      <c r="I1659" t="s">
        <v>20</v>
      </c>
      <c r="J1659" t="s">
        <v>739</v>
      </c>
      <c r="K1659">
        <v>4.3</v>
      </c>
      <c r="L1659">
        <v>21099</v>
      </c>
      <c r="M1659">
        <v>26900</v>
      </c>
      <c r="N1659">
        <v>5801</v>
      </c>
      <c r="O1659">
        <v>21.56505576</v>
      </c>
    </row>
    <row r="1660" spans="1:15" x14ac:dyDescent="0.35">
      <c r="A1660" t="s">
        <v>15</v>
      </c>
      <c r="B1660" t="s">
        <v>1241</v>
      </c>
      <c r="C1660" t="s">
        <v>72</v>
      </c>
      <c r="D1660" t="s">
        <v>18</v>
      </c>
      <c r="E1660">
        <v>16</v>
      </c>
      <c r="F1660" t="s">
        <v>18</v>
      </c>
      <c r="G1660">
        <v>2</v>
      </c>
      <c r="H1660" t="s">
        <v>19</v>
      </c>
      <c r="I1660" t="s">
        <v>20</v>
      </c>
      <c r="J1660" t="s">
        <v>1242</v>
      </c>
      <c r="K1660">
        <v>4.3</v>
      </c>
      <c r="L1660">
        <v>7500</v>
      </c>
      <c r="M1660">
        <v>7500</v>
      </c>
      <c r="N1660">
        <v>0</v>
      </c>
      <c r="O1660">
        <v>0</v>
      </c>
    </row>
    <row r="1661" spans="1:15" x14ac:dyDescent="0.35">
      <c r="A1661" t="s">
        <v>33</v>
      </c>
      <c r="B1661" t="s">
        <v>44</v>
      </c>
      <c r="C1661" t="s">
        <v>88</v>
      </c>
      <c r="D1661" t="s">
        <v>18</v>
      </c>
      <c r="E1661">
        <v>256</v>
      </c>
      <c r="F1661" t="s">
        <v>18</v>
      </c>
      <c r="G1661">
        <v>3</v>
      </c>
      <c r="H1661" t="s">
        <v>19</v>
      </c>
      <c r="I1661" t="s">
        <v>20</v>
      </c>
      <c r="J1661" t="s">
        <v>46</v>
      </c>
      <c r="K1661">
        <v>4.5999999999999996</v>
      </c>
      <c r="L1661">
        <v>91900</v>
      </c>
      <c r="M1661">
        <v>91900</v>
      </c>
      <c r="N1661">
        <v>0</v>
      </c>
      <c r="O1661">
        <v>0</v>
      </c>
    </row>
    <row r="1662" spans="1:15" x14ac:dyDescent="0.35">
      <c r="A1662" t="s">
        <v>74</v>
      </c>
      <c r="B1662" t="s">
        <v>812</v>
      </c>
      <c r="C1662" t="s">
        <v>84</v>
      </c>
      <c r="D1662" t="s">
        <v>18</v>
      </c>
      <c r="E1662">
        <v>32</v>
      </c>
      <c r="F1662" t="s">
        <v>18</v>
      </c>
      <c r="G1662">
        <v>3</v>
      </c>
      <c r="H1662" t="s">
        <v>19</v>
      </c>
      <c r="I1662" t="s">
        <v>20</v>
      </c>
      <c r="J1662" t="s">
        <v>813</v>
      </c>
      <c r="K1662">
        <v>4.0999999999999996</v>
      </c>
      <c r="L1662">
        <v>10999</v>
      </c>
      <c r="M1662">
        <v>10999</v>
      </c>
      <c r="N1662">
        <v>0</v>
      </c>
      <c r="O1662">
        <v>0</v>
      </c>
    </row>
    <row r="1663" spans="1:15" x14ac:dyDescent="0.35">
      <c r="A1663" t="s">
        <v>29</v>
      </c>
      <c r="B1663" t="s">
        <v>872</v>
      </c>
      <c r="C1663" t="s">
        <v>117</v>
      </c>
      <c r="D1663" t="s">
        <v>18</v>
      </c>
      <c r="E1663">
        <v>16</v>
      </c>
      <c r="F1663" t="s">
        <v>18</v>
      </c>
      <c r="G1663">
        <v>3</v>
      </c>
      <c r="H1663" t="s">
        <v>19</v>
      </c>
      <c r="I1663" t="s">
        <v>20</v>
      </c>
      <c r="J1663" t="s">
        <v>874</v>
      </c>
      <c r="K1663">
        <v>4</v>
      </c>
      <c r="L1663">
        <v>7499</v>
      </c>
      <c r="M1663">
        <v>7499</v>
      </c>
      <c r="N1663">
        <v>0</v>
      </c>
      <c r="O1663">
        <v>0</v>
      </c>
    </row>
    <row r="1664" spans="1:15" x14ac:dyDescent="0.35">
      <c r="A1664" t="s">
        <v>15</v>
      </c>
      <c r="B1664" t="s">
        <v>1720</v>
      </c>
      <c r="C1664" t="s">
        <v>80</v>
      </c>
      <c r="D1664" t="s">
        <v>18</v>
      </c>
      <c r="E1664">
        <v>16</v>
      </c>
      <c r="F1664" t="s">
        <v>18</v>
      </c>
      <c r="G1664">
        <v>2</v>
      </c>
      <c r="H1664" t="s">
        <v>19</v>
      </c>
      <c r="I1664" t="s">
        <v>20</v>
      </c>
      <c r="J1664" t="s">
        <v>1721</v>
      </c>
      <c r="K1664">
        <v>4.3</v>
      </c>
      <c r="L1664">
        <v>18340</v>
      </c>
      <c r="M1664">
        <v>18340</v>
      </c>
      <c r="N1664">
        <v>0</v>
      </c>
      <c r="O1664">
        <v>0</v>
      </c>
    </row>
    <row r="1665" spans="1:15" x14ac:dyDescent="0.35">
      <c r="A1665" t="s">
        <v>15</v>
      </c>
      <c r="B1665" t="s">
        <v>863</v>
      </c>
      <c r="C1665" t="s">
        <v>899</v>
      </c>
      <c r="D1665" t="s">
        <v>18</v>
      </c>
      <c r="E1665">
        <v>256</v>
      </c>
      <c r="F1665" t="s">
        <v>18</v>
      </c>
      <c r="G1665">
        <v>8</v>
      </c>
      <c r="H1665" t="s">
        <v>19</v>
      </c>
      <c r="I1665" t="s">
        <v>20</v>
      </c>
      <c r="J1665" t="s">
        <v>865</v>
      </c>
      <c r="K1665">
        <v>4.3</v>
      </c>
      <c r="L1665">
        <v>73999</v>
      </c>
      <c r="M1665">
        <v>87999</v>
      </c>
      <c r="N1665">
        <v>14000</v>
      </c>
      <c r="O1665">
        <v>15.9092717</v>
      </c>
    </row>
    <row r="1666" spans="1:15" x14ac:dyDescent="0.35">
      <c r="A1666" t="s">
        <v>74</v>
      </c>
      <c r="B1666" t="s">
        <v>1972</v>
      </c>
      <c r="C1666" t="s">
        <v>88</v>
      </c>
      <c r="D1666" t="s">
        <v>18</v>
      </c>
      <c r="E1666">
        <v>16</v>
      </c>
      <c r="F1666" t="s">
        <v>18</v>
      </c>
      <c r="G1666">
        <v>2</v>
      </c>
      <c r="H1666" t="s">
        <v>19</v>
      </c>
      <c r="I1666" t="s">
        <v>20</v>
      </c>
      <c r="J1666" t="s">
        <v>1973</v>
      </c>
      <c r="K1666">
        <v>3.9</v>
      </c>
      <c r="L1666">
        <v>6266</v>
      </c>
      <c r="M1666">
        <v>6266</v>
      </c>
      <c r="N1666">
        <v>0</v>
      </c>
      <c r="O1666">
        <v>0</v>
      </c>
    </row>
    <row r="1667" spans="1:15" x14ac:dyDescent="0.35">
      <c r="A1667" t="s">
        <v>50</v>
      </c>
      <c r="B1667" t="s">
        <v>1974</v>
      </c>
      <c r="C1667" t="s">
        <v>35</v>
      </c>
      <c r="D1667" t="s">
        <v>18</v>
      </c>
      <c r="E1667">
        <v>64</v>
      </c>
      <c r="F1667" t="s">
        <v>18</v>
      </c>
      <c r="G1667">
        <v>4</v>
      </c>
      <c r="H1667" t="s">
        <v>19</v>
      </c>
      <c r="I1667" t="s">
        <v>20</v>
      </c>
      <c r="J1667" t="s">
        <v>1975</v>
      </c>
      <c r="K1667">
        <v>4.5</v>
      </c>
      <c r="L1667">
        <v>9999</v>
      </c>
      <c r="M1667">
        <v>9999</v>
      </c>
      <c r="N1667">
        <v>0</v>
      </c>
      <c r="O1667">
        <v>0</v>
      </c>
    </row>
    <row r="1668" spans="1:15" x14ac:dyDescent="0.35">
      <c r="A1668" t="s">
        <v>15</v>
      </c>
      <c r="B1668" t="s">
        <v>1707</v>
      </c>
      <c r="C1668" t="s">
        <v>1976</v>
      </c>
      <c r="D1668" t="s">
        <v>18</v>
      </c>
      <c r="E1668">
        <v>64</v>
      </c>
      <c r="F1668" t="s">
        <v>18</v>
      </c>
      <c r="G1668">
        <v>4</v>
      </c>
      <c r="H1668" t="s">
        <v>19</v>
      </c>
      <c r="I1668" t="s">
        <v>20</v>
      </c>
      <c r="J1668" t="s">
        <v>1708</v>
      </c>
      <c r="K1668">
        <v>4.3</v>
      </c>
      <c r="L1668">
        <v>13760</v>
      </c>
      <c r="M1668">
        <v>13760</v>
      </c>
      <c r="N1668">
        <v>0</v>
      </c>
      <c r="O1668">
        <v>0</v>
      </c>
    </row>
    <row r="1669" spans="1:15" x14ac:dyDescent="0.35">
      <c r="A1669" t="s">
        <v>74</v>
      </c>
      <c r="B1669" t="s">
        <v>1977</v>
      </c>
      <c r="C1669" t="s">
        <v>35</v>
      </c>
      <c r="D1669" t="s">
        <v>18</v>
      </c>
      <c r="E1669">
        <v>64</v>
      </c>
      <c r="F1669" t="s">
        <v>18</v>
      </c>
      <c r="G1669">
        <v>4</v>
      </c>
      <c r="H1669" t="s">
        <v>19</v>
      </c>
      <c r="I1669" t="s">
        <v>20</v>
      </c>
      <c r="J1669" t="s">
        <v>1978</v>
      </c>
      <c r="K1669">
        <v>4.0999999999999996</v>
      </c>
      <c r="L1669">
        <v>16999</v>
      </c>
      <c r="M1669">
        <v>16999</v>
      </c>
      <c r="N1669">
        <v>0</v>
      </c>
      <c r="O1669">
        <v>0</v>
      </c>
    </row>
    <row r="1670" spans="1:15" x14ac:dyDescent="0.35">
      <c r="A1670" t="s">
        <v>33</v>
      </c>
      <c r="B1670" t="s">
        <v>44</v>
      </c>
      <c r="C1670" t="s">
        <v>35</v>
      </c>
      <c r="D1670" t="s">
        <v>18</v>
      </c>
      <c r="E1670">
        <v>64</v>
      </c>
      <c r="F1670" t="s">
        <v>18</v>
      </c>
      <c r="G1670">
        <v>3</v>
      </c>
      <c r="H1670" t="s">
        <v>19</v>
      </c>
      <c r="I1670" t="s">
        <v>20</v>
      </c>
      <c r="J1670" t="s">
        <v>46</v>
      </c>
      <c r="K1670">
        <v>4.5999999999999996</v>
      </c>
      <c r="L1670">
        <v>42999</v>
      </c>
      <c r="M1670">
        <v>47900</v>
      </c>
      <c r="N1670">
        <v>4901</v>
      </c>
      <c r="O1670">
        <v>10.23173278</v>
      </c>
    </row>
    <row r="1671" spans="1:15" x14ac:dyDescent="0.35">
      <c r="A1671" t="s">
        <v>22</v>
      </c>
      <c r="B1671">
        <v>9</v>
      </c>
      <c r="C1671" t="s">
        <v>80</v>
      </c>
      <c r="D1671" t="s">
        <v>18</v>
      </c>
      <c r="E1671">
        <v>128</v>
      </c>
      <c r="F1671" t="s">
        <v>18</v>
      </c>
      <c r="G1671">
        <v>6</v>
      </c>
      <c r="H1671" t="s">
        <v>19</v>
      </c>
      <c r="I1671" t="s">
        <v>20</v>
      </c>
      <c r="J1671" t="s">
        <v>1979</v>
      </c>
      <c r="K1671">
        <v>3.8</v>
      </c>
      <c r="L1671">
        <v>56299</v>
      </c>
      <c r="M1671">
        <v>56299</v>
      </c>
      <c r="N1671">
        <v>0</v>
      </c>
      <c r="O1671">
        <v>0</v>
      </c>
    </row>
    <row r="1672" spans="1:15" x14ac:dyDescent="0.35">
      <c r="A1672" t="s">
        <v>60</v>
      </c>
      <c r="B1672" t="s">
        <v>1980</v>
      </c>
      <c r="C1672" t="s">
        <v>174</v>
      </c>
      <c r="D1672" t="s">
        <v>18</v>
      </c>
      <c r="E1672">
        <v>256</v>
      </c>
      <c r="F1672" t="s">
        <v>18</v>
      </c>
      <c r="G1672">
        <v>12</v>
      </c>
      <c r="H1672" t="s">
        <v>19</v>
      </c>
      <c r="I1672" t="s">
        <v>20</v>
      </c>
      <c r="J1672" t="s">
        <v>1981</v>
      </c>
      <c r="K1672">
        <v>4.2</v>
      </c>
      <c r="L1672">
        <v>39999</v>
      </c>
      <c r="M1672">
        <v>47990</v>
      </c>
      <c r="N1672">
        <v>7991</v>
      </c>
      <c r="O1672">
        <v>16.65138571</v>
      </c>
    </row>
    <row r="1673" spans="1:15" x14ac:dyDescent="0.35">
      <c r="A1673" t="s">
        <v>15</v>
      </c>
      <c r="B1673" t="s">
        <v>1886</v>
      </c>
      <c r="C1673" t="s">
        <v>35</v>
      </c>
      <c r="D1673" t="s">
        <v>39</v>
      </c>
      <c r="E1673">
        <v>2</v>
      </c>
      <c r="F1673" t="s">
        <v>39</v>
      </c>
      <c r="G1673">
        <v>32</v>
      </c>
      <c r="H1673" t="s">
        <v>19</v>
      </c>
      <c r="I1673" t="s">
        <v>20</v>
      </c>
      <c r="J1673" t="s">
        <v>1887</v>
      </c>
      <c r="K1673">
        <v>4.2</v>
      </c>
      <c r="L1673">
        <v>2870</v>
      </c>
      <c r="M1673">
        <v>2870</v>
      </c>
      <c r="N1673">
        <v>0</v>
      </c>
      <c r="O1673">
        <v>0</v>
      </c>
    </row>
    <row r="1674" spans="1:15" x14ac:dyDescent="0.35">
      <c r="A1674" t="s">
        <v>78</v>
      </c>
      <c r="B1674" t="s">
        <v>361</v>
      </c>
      <c r="C1674" t="s">
        <v>163</v>
      </c>
      <c r="D1674" t="s">
        <v>18</v>
      </c>
      <c r="E1674">
        <v>8</v>
      </c>
      <c r="F1674" t="s">
        <v>18</v>
      </c>
      <c r="G1674">
        <v>1</v>
      </c>
      <c r="H1674" t="s">
        <v>19</v>
      </c>
      <c r="I1674" t="s">
        <v>20</v>
      </c>
      <c r="J1674" t="s">
        <v>362</v>
      </c>
      <c r="K1674">
        <v>3.8</v>
      </c>
      <c r="L1674">
        <v>5299</v>
      </c>
      <c r="M1674">
        <v>5299</v>
      </c>
      <c r="N1674">
        <v>0</v>
      </c>
      <c r="O1674">
        <v>0</v>
      </c>
    </row>
    <row r="1675" spans="1:15" x14ac:dyDescent="0.35">
      <c r="A1675" t="s">
        <v>25</v>
      </c>
      <c r="B1675" t="s">
        <v>1371</v>
      </c>
      <c r="C1675" t="s">
        <v>1372</v>
      </c>
      <c r="D1675" t="s">
        <v>18</v>
      </c>
      <c r="E1675">
        <v>32</v>
      </c>
      <c r="F1675" t="s">
        <v>18</v>
      </c>
      <c r="G1675">
        <v>2</v>
      </c>
      <c r="H1675" t="s">
        <v>19</v>
      </c>
      <c r="I1675" t="s">
        <v>20</v>
      </c>
      <c r="J1675" t="s">
        <v>1373</v>
      </c>
      <c r="K1675">
        <v>4.4000000000000004</v>
      </c>
      <c r="L1675">
        <v>7499</v>
      </c>
      <c r="M1675">
        <v>7999</v>
      </c>
      <c r="N1675">
        <v>500</v>
      </c>
      <c r="O1675">
        <v>6.2507813480000003</v>
      </c>
    </row>
    <row r="1676" spans="1:15" x14ac:dyDescent="0.35">
      <c r="A1676" t="s">
        <v>22</v>
      </c>
      <c r="B1676" t="s">
        <v>945</v>
      </c>
      <c r="C1676" t="s">
        <v>80</v>
      </c>
      <c r="D1676" t="s">
        <v>18</v>
      </c>
      <c r="E1676">
        <v>32</v>
      </c>
      <c r="F1676" t="s">
        <v>18</v>
      </c>
      <c r="G1676">
        <v>2</v>
      </c>
      <c r="H1676" t="s">
        <v>19</v>
      </c>
      <c r="I1676" t="s">
        <v>20</v>
      </c>
      <c r="J1676" t="s">
        <v>946</v>
      </c>
      <c r="K1676">
        <v>4.4000000000000004</v>
      </c>
      <c r="L1676">
        <v>8999</v>
      </c>
      <c r="M1676">
        <v>10499</v>
      </c>
      <c r="N1676">
        <v>1500</v>
      </c>
      <c r="O1676">
        <v>14.28707496</v>
      </c>
    </row>
    <row r="1677" spans="1:15" x14ac:dyDescent="0.35">
      <c r="A1677" t="s">
        <v>25</v>
      </c>
      <c r="B1677" t="s">
        <v>26</v>
      </c>
      <c r="C1677" t="s">
        <v>27</v>
      </c>
      <c r="D1677" t="s">
        <v>18</v>
      </c>
      <c r="E1677">
        <v>16</v>
      </c>
      <c r="F1677" t="s">
        <v>18</v>
      </c>
      <c r="G1677">
        <v>2</v>
      </c>
      <c r="H1677" t="s">
        <v>19</v>
      </c>
      <c r="I1677" t="s">
        <v>20</v>
      </c>
      <c r="J1677" t="s">
        <v>28</v>
      </c>
      <c r="K1677">
        <v>4.4000000000000004</v>
      </c>
      <c r="L1677">
        <v>6499</v>
      </c>
      <c r="M1677">
        <v>6999</v>
      </c>
      <c r="N1677">
        <v>500</v>
      </c>
      <c r="O1677">
        <v>7.1438776969999997</v>
      </c>
    </row>
    <row r="1678" spans="1:15" x14ac:dyDescent="0.35">
      <c r="A1678" t="s">
        <v>78</v>
      </c>
      <c r="B1678" t="s">
        <v>953</v>
      </c>
      <c r="C1678" t="s">
        <v>35</v>
      </c>
      <c r="D1678" t="s">
        <v>18</v>
      </c>
      <c r="E1678">
        <v>16</v>
      </c>
      <c r="F1678" t="s">
        <v>18</v>
      </c>
      <c r="G1678">
        <v>2</v>
      </c>
      <c r="H1678" t="s">
        <v>19</v>
      </c>
      <c r="I1678" t="s">
        <v>20</v>
      </c>
      <c r="J1678" t="s">
        <v>954</v>
      </c>
      <c r="K1678">
        <v>3.6</v>
      </c>
      <c r="L1678">
        <v>4999</v>
      </c>
      <c r="M1678">
        <v>4999</v>
      </c>
      <c r="N1678">
        <v>0</v>
      </c>
      <c r="O1678">
        <v>0</v>
      </c>
    </row>
    <row r="1679" spans="1:15" x14ac:dyDescent="0.35">
      <c r="A1679" t="s">
        <v>185</v>
      </c>
      <c r="B1679" t="s">
        <v>1361</v>
      </c>
      <c r="C1679" t="s">
        <v>1741</v>
      </c>
      <c r="D1679" t="s">
        <v>18</v>
      </c>
      <c r="E1679">
        <v>64</v>
      </c>
      <c r="F1679" t="s">
        <v>18</v>
      </c>
      <c r="G1679">
        <v>4</v>
      </c>
      <c r="H1679" t="s">
        <v>19</v>
      </c>
      <c r="I1679" t="s">
        <v>20</v>
      </c>
      <c r="J1679" t="s">
        <v>1362</v>
      </c>
      <c r="K1679">
        <v>3.8</v>
      </c>
      <c r="L1679">
        <v>13998</v>
      </c>
      <c r="M1679">
        <v>13998</v>
      </c>
      <c r="N1679">
        <v>0</v>
      </c>
      <c r="O1679">
        <v>0</v>
      </c>
    </row>
    <row r="1680" spans="1:15" x14ac:dyDescent="0.35">
      <c r="A1680" t="s">
        <v>60</v>
      </c>
      <c r="B1680" t="s">
        <v>1982</v>
      </c>
      <c r="C1680" t="s">
        <v>1983</v>
      </c>
      <c r="D1680" t="s">
        <v>18</v>
      </c>
      <c r="E1680">
        <v>128</v>
      </c>
      <c r="F1680" t="s">
        <v>18</v>
      </c>
      <c r="G1680">
        <v>6</v>
      </c>
      <c r="H1680" t="s">
        <v>19</v>
      </c>
      <c r="I1680" t="s">
        <v>20</v>
      </c>
      <c r="J1680" t="s">
        <v>1984</v>
      </c>
      <c r="K1680">
        <v>0</v>
      </c>
      <c r="L1680">
        <v>19990</v>
      </c>
      <c r="M1680">
        <v>22990</v>
      </c>
      <c r="N1680">
        <v>3000</v>
      </c>
      <c r="O1680">
        <v>13.04915181</v>
      </c>
    </row>
    <row r="1681" spans="1:15" x14ac:dyDescent="0.35">
      <c r="A1681" t="s">
        <v>185</v>
      </c>
      <c r="B1681" t="s">
        <v>631</v>
      </c>
      <c r="C1681" t="s">
        <v>1985</v>
      </c>
      <c r="D1681" t="s">
        <v>18</v>
      </c>
      <c r="E1681">
        <v>16</v>
      </c>
      <c r="F1681" t="s">
        <v>18</v>
      </c>
      <c r="G1681">
        <v>2</v>
      </c>
      <c r="H1681" t="s">
        <v>19</v>
      </c>
      <c r="I1681" t="s">
        <v>20</v>
      </c>
      <c r="J1681" t="s">
        <v>1986</v>
      </c>
      <c r="K1681">
        <v>3.8</v>
      </c>
      <c r="L1681">
        <v>5699</v>
      </c>
      <c r="M1681">
        <v>5699</v>
      </c>
      <c r="N1681">
        <v>0</v>
      </c>
      <c r="O1681">
        <v>0</v>
      </c>
    </row>
    <row r="1682" spans="1:15" x14ac:dyDescent="0.35">
      <c r="A1682" t="s">
        <v>64</v>
      </c>
      <c r="B1682" t="s">
        <v>68</v>
      </c>
      <c r="C1682" t="s">
        <v>1987</v>
      </c>
      <c r="D1682" t="s">
        <v>18</v>
      </c>
      <c r="E1682">
        <v>64</v>
      </c>
      <c r="F1682" t="s">
        <v>18</v>
      </c>
      <c r="G1682">
        <v>3</v>
      </c>
      <c r="H1682" t="s">
        <v>19</v>
      </c>
      <c r="I1682" t="s">
        <v>20</v>
      </c>
      <c r="J1682" t="s">
        <v>70</v>
      </c>
      <c r="K1682">
        <v>4.4000000000000004</v>
      </c>
      <c r="L1682">
        <v>29990</v>
      </c>
      <c r="M1682">
        <v>32990</v>
      </c>
      <c r="N1682">
        <v>3000</v>
      </c>
      <c r="O1682">
        <v>9.093664747</v>
      </c>
    </row>
    <row r="1683" spans="1:15" x14ac:dyDescent="0.35">
      <c r="A1683" t="s">
        <v>33</v>
      </c>
      <c r="B1683" t="s">
        <v>259</v>
      </c>
      <c r="C1683" t="s">
        <v>163</v>
      </c>
      <c r="D1683" t="s">
        <v>18</v>
      </c>
      <c r="E1683">
        <v>512</v>
      </c>
      <c r="F1683" t="s">
        <v>18</v>
      </c>
      <c r="G1683">
        <v>64</v>
      </c>
      <c r="H1683" t="s">
        <v>19</v>
      </c>
      <c r="I1683" t="s">
        <v>20</v>
      </c>
      <c r="J1683" t="s">
        <v>260</v>
      </c>
      <c r="K1683">
        <v>4.5999999999999996</v>
      </c>
      <c r="L1683">
        <v>149900</v>
      </c>
      <c r="M1683">
        <v>149900</v>
      </c>
      <c r="N1683">
        <v>0</v>
      </c>
      <c r="O1683">
        <v>0</v>
      </c>
    </row>
    <row r="1684" spans="1:15" x14ac:dyDescent="0.35">
      <c r="A1684" t="s">
        <v>33</v>
      </c>
      <c r="B1684" t="s">
        <v>499</v>
      </c>
      <c r="C1684" t="s">
        <v>500</v>
      </c>
      <c r="D1684" t="s">
        <v>18</v>
      </c>
      <c r="E1684">
        <v>256</v>
      </c>
      <c r="F1684" t="s">
        <v>18</v>
      </c>
      <c r="G1684">
        <v>4</v>
      </c>
      <c r="H1684" t="s">
        <v>19</v>
      </c>
      <c r="I1684" t="s">
        <v>20</v>
      </c>
      <c r="J1684" t="s">
        <v>501</v>
      </c>
      <c r="K1684">
        <v>4.5999999999999996</v>
      </c>
      <c r="L1684">
        <v>99900</v>
      </c>
      <c r="M1684">
        <v>121300</v>
      </c>
      <c r="N1684">
        <v>21400</v>
      </c>
      <c r="O1684">
        <v>17.642209399999999</v>
      </c>
    </row>
    <row r="1685" spans="1:15" x14ac:dyDescent="0.35">
      <c r="A1685" t="s">
        <v>60</v>
      </c>
      <c r="B1685" t="s">
        <v>422</v>
      </c>
      <c r="C1685" t="s">
        <v>62</v>
      </c>
      <c r="D1685" t="s">
        <v>18</v>
      </c>
      <c r="E1685">
        <v>128</v>
      </c>
      <c r="F1685" t="s">
        <v>18</v>
      </c>
      <c r="G1685">
        <v>6</v>
      </c>
      <c r="H1685" t="s">
        <v>19</v>
      </c>
      <c r="I1685" t="s">
        <v>20</v>
      </c>
      <c r="J1685" t="s">
        <v>423</v>
      </c>
      <c r="K1685">
        <v>4.3</v>
      </c>
      <c r="L1685">
        <v>13990</v>
      </c>
      <c r="M1685">
        <v>17990</v>
      </c>
      <c r="N1685">
        <v>4000</v>
      </c>
      <c r="O1685">
        <v>22.234574760000001</v>
      </c>
    </row>
    <row r="1686" spans="1:15" x14ac:dyDescent="0.35">
      <c r="A1686" t="s">
        <v>25</v>
      </c>
      <c r="B1686" t="s">
        <v>521</v>
      </c>
      <c r="C1686" t="s">
        <v>334</v>
      </c>
      <c r="D1686" t="s">
        <v>18</v>
      </c>
      <c r="E1686">
        <v>64</v>
      </c>
      <c r="F1686" t="s">
        <v>18</v>
      </c>
      <c r="G1686">
        <v>4</v>
      </c>
      <c r="H1686" t="s">
        <v>19</v>
      </c>
      <c r="I1686" t="s">
        <v>20</v>
      </c>
      <c r="J1686" t="s">
        <v>522</v>
      </c>
      <c r="K1686">
        <v>4.5</v>
      </c>
      <c r="L1686">
        <v>17999</v>
      </c>
      <c r="M1686">
        <v>17999</v>
      </c>
      <c r="N1686">
        <v>0</v>
      </c>
      <c r="O1686">
        <v>0</v>
      </c>
    </row>
    <row r="1687" spans="1:15" x14ac:dyDescent="0.35">
      <c r="A1687" t="s">
        <v>82</v>
      </c>
      <c r="B1687" t="s">
        <v>1988</v>
      </c>
      <c r="C1687" t="s">
        <v>1136</v>
      </c>
      <c r="D1687" t="s">
        <v>18</v>
      </c>
      <c r="E1687">
        <v>32</v>
      </c>
      <c r="F1687" t="s">
        <v>18</v>
      </c>
      <c r="G1687">
        <v>3</v>
      </c>
      <c r="H1687" t="s">
        <v>19</v>
      </c>
      <c r="I1687" t="s">
        <v>20</v>
      </c>
      <c r="J1687" t="s">
        <v>1989</v>
      </c>
      <c r="K1687">
        <v>4.0999999999999996</v>
      </c>
      <c r="L1687">
        <v>12999</v>
      </c>
      <c r="M1687">
        <v>12999</v>
      </c>
      <c r="N1687">
        <v>0</v>
      </c>
      <c r="O1687">
        <v>0</v>
      </c>
    </row>
    <row r="1688" spans="1:15" x14ac:dyDescent="0.35">
      <c r="A1688" t="s">
        <v>185</v>
      </c>
      <c r="B1688" t="s">
        <v>696</v>
      </c>
      <c r="C1688" t="s">
        <v>35</v>
      </c>
      <c r="D1688" t="s">
        <v>18</v>
      </c>
      <c r="E1688">
        <v>32</v>
      </c>
      <c r="F1688" t="s">
        <v>18</v>
      </c>
      <c r="G1688">
        <v>3</v>
      </c>
      <c r="H1688" t="s">
        <v>19</v>
      </c>
      <c r="I1688" t="s">
        <v>20</v>
      </c>
      <c r="J1688" t="s">
        <v>697</v>
      </c>
      <c r="K1688">
        <v>4</v>
      </c>
      <c r="L1688">
        <v>16990</v>
      </c>
      <c r="M1688">
        <v>16990</v>
      </c>
      <c r="N1688">
        <v>0</v>
      </c>
      <c r="O1688">
        <v>0</v>
      </c>
    </row>
    <row r="1689" spans="1:15" x14ac:dyDescent="0.35">
      <c r="A1689" t="s">
        <v>50</v>
      </c>
      <c r="B1689" t="s">
        <v>473</v>
      </c>
      <c r="C1689" t="s">
        <v>683</v>
      </c>
      <c r="D1689" t="s">
        <v>18</v>
      </c>
      <c r="E1689">
        <v>64</v>
      </c>
      <c r="F1689" t="s">
        <v>18</v>
      </c>
      <c r="G1689">
        <v>4</v>
      </c>
      <c r="H1689" t="s">
        <v>19</v>
      </c>
      <c r="I1689" t="s">
        <v>20</v>
      </c>
      <c r="J1689" t="s">
        <v>475</v>
      </c>
      <c r="K1689">
        <v>4.3</v>
      </c>
      <c r="L1689">
        <v>15990</v>
      </c>
      <c r="M1689">
        <v>16999</v>
      </c>
      <c r="N1689">
        <v>1009</v>
      </c>
      <c r="O1689">
        <v>5.9356432730000002</v>
      </c>
    </row>
    <row r="1690" spans="1:15" x14ac:dyDescent="0.35">
      <c r="A1690" t="s">
        <v>25</v>
      </c>
      <c r="B1690" t="s">
        <v>534</v>
      </c>
      <c r="C1690" t="s">
        <v>1990</v>
      </c>
      <c r="D1690" t="s">
        <v>18</v>
      </c>
      <c r="E1690">
        <v>128</v>
      </c>
      <c r="F1690" t="s">
        <v>18</v>
      </c>
      <c r="G1690">
        <v>6</v>
      </c>
      <c r="H1690" t="s">
        <v>19</v>
      </c>
      <c r="I1690" t="s">
        <v>20</v>
      </c>
      <c r="J1690" t="s">
        <v>535</v>
      </c>
      <c r="K1690">
        <v>4.4000000000000004</v>
      </c>
      <c r="L1690">
        <v>17999</v>
      </c>
      <c r="M1690">
        <v>21999</v>
      </c>
      <c r="N1690">
        <v>4000</v>
      </c>
      <c r="O1690">
        <v>18.182644669999998</v>
      </c>
    </row>
    <row r="1691" spans="1:15" x14ac:dyDescent="0.35">
      <c r="A1691" t="s">
        <v>22</v>
      </c>
      <c r="B1691" t="s">
        <v>1991</v>
      </c>
      <c r="C1691" t="s">
        <v>35</v>
      </c>
      <c r="D1691" t="s">
        <v>39</v>
      </c>
      <c r="E1691">
        <v>4</v>
      </c>
      <c r="F1691" t="s">
        <v>39</v>
      </c>
      <c r="G1691">
        <v>4</v>
      </c>
      <c r="H1691" t="s">
        <v>19</v>
      </c>
      <c r="I1691" t="s">
        <v>20</v>
      </c>
      <c r="J1691" t="s">
        <v>1992</v>
      </c>
      <c r="K1691">
        <v>3.8</v>
      </c>
      <c r="L1691">
        <v>2249</v>
      </c>
      <c r="M1691">
        <v>2249</v>
      </c>
      <c r="N1691">
        <v>0</v>
      </c>
      <c r="O1691">
        <v>0</v>
      </c>
    </row>
    <row r="1692" spans="1:15" x14ac:dyDescent="0.35">
      <c r="A1692" t="s">
        <v>137</v>
      </c>
      <c r="B1692">
        <v>3</v>
      </c>
      <c r="C1692" t="s">
        <v>1473</v>
      </c>
      <c r="D1692" t="s">
        <v>18</v>
      </c>
      <c r="E1692">
        <v>128</v>
      </c>
      <c r="F1692" t="s">
        <v>18</v>
      </c>
      <c r="G1692">
        <v>4</v>
      </c>
      <c r="H1692" t="s">
        <v>19</v>
      </c>
      <c r="I1692" t="s">
        <v>20</v>
      </c>
      <c r="J1692" t="s">
        <v>139</v>
      </c>
      <c r="K1692">
        <v>4.5</v>
      </c>
      <c r="L1692">
        <v>80000</v>
      </c>
      <c r="M1692">
        <v>80000</v>
      </c>
      <c r="N1692">
        <v>0</v>
      </c>
      <c r="O1692">
        <v>0</v>
      </c>
    </row>
    <row r="1693" spans="1:15" x14ac:dyDescent="0.35">
      <c r="A1693" t="s">
        <v>185</v>
      </c>
      <c r="B1693" t="s">
        <v>1993</v>
      </c>
      <c r="C1693" t="s">
        <v>1697</v>
      </c>
      <c r="D1693" t="s">
        <v>18</v>
      </c>
      <c r="E1693">
        <v>64</v>
      </c>
      <c r="F1693" t="s">
        <v>18</v>
      </c>
      <c r="G1693">
        <v>4</v>
      </c>
      <c r="H1693" t="s">
        <v>19</v>
      </c>
      <c r="I1693" t="s">
        <v>20</v>
      </c>
      <c r="J1693" t="s">
        <v>1994</v>
      </c>
      <c r="K1693">
        <v>3.2</v>
      </c>
      <c r="L1693">
        <v>21001</v>
      </c>
      <c r="M1693">
        <v>21001</v>
      </c>
      <c r="N1693">
        <v>0</v>
      </c>
      <c r="O1693">
        <v>0</v>
      </c>
    </row>
    <row r="1694" spans="1:15" x14ac:dyDescent="0.35">
      <c r="A1694" t="s">
        <v>15</v>
      </c>
      <c r="B1694" t="s">
        <v>106</v>
      </c>
      <c r="C1694" t="s">
        <v>738</v>
      </c>
      <c r="D1694" t="s">
        <v>18</v>
      </c>
      <c r="E1694">
        <v>64</v>
      </c>
      <c r="F1694" t="s">
        <v>18</v>
      </c>
      <c r="G1694">
        <v>4</v>
      </c>
      <c r="H1694" t="s">
        <v>19</v>
      </c>
      <c r="I1694" t="s">
        <v>20</v>
      </c>
      <c r="J1694" t="s">
        <v>108</v>
      </c>
      <c r="K1694">
        <v>4.3</v>
      </c>
      <c r="L1694">
        <v>18900</v>
      </c>
      <c r="M1694">
        <v>18900</v>
      </c>
      <c r="N1694">
        <v>0</v>
      </c>
      <c r="O1694">
        <v>0</v>
      </c>
    </row>
    <row r="1695" spans="1:15" x14ac:dyDescent="0.35">
      <c r="A1695" t="s">
        <v>33</v>
      </c>
      <c r="B1695" t="s">
        <v>1385</v>
      </c>
      <c r="C1695" t="s">
        <v>1995</v>
      </c>
      <c r="D1695" t="s">
        <v>18</v>
      </c>
      <c r="E1695">
        <v>256</v>
      </c>
      <c r="F1695" t="s">
        <v>18</v>
      </c>
      <c r="G1695">
        <v>3</v>
      </c>
      <c r="H1695" t="s">
        <v>19</v>
      </c>
      <c r="I1695" t="s">
        <v>20</v>
      </c>
      <c r="J1695" t="s">
        <v>1386</v>
      </c>
      <c r="K1695">
        <v>4.5999999999999996</v>
      </c>
      <c r="L1695">
        <v>106900</v>
      </c>
      <c r="M1695">
        <v>106900</v>
      </c>
      <c r="N1695">
        <v>0</v>
      </c>
      <c r="O1695">
        <v>0</v>
      </c>
    </row>
    <row r="1696" spans="1:15" x14ac:dyDescent="0.35">
      <c r="A1696" t="s">
        <v>137</v>
      </c>
      <c r="B1696">
        <v>2</v>
      </c>
      <c r="C1696" t="s">
        <v>138</v>
      </c>
      <c r="D1696" t="s">
        <v>18</v>
      </c>
      <c r="E1696">
        <v>64</v>
      </c>
      <c r="F1696" t="s">
        <v>18</v>
      </c>
      <c r="G1696">
        <v>4</v>
      </c>
      <c r="H1696" t="s">
        <v>19</v>
      </c>
      <c r="I1696" t="s">
        <v>20</v>
      </c>
      <c r="J1696" t="s">
        <v>1171</v>
      </c>
      <c r="K1696">
        <v>4.5999999999999996</v>
      </c>
      <c r="L1696">
        <v>61000</v>
      </c>
      <c r="M1696">
        <v>61000</v>
      </c>
      <c r="N1696">
        <v>0</v>
      </c>
      <c r="O1696">
        <v>0</v>
      </c>
    </row>
    <row r="1697" spans="1:15" x14ac:dyDescent="0.35">
      <c r="A1697" t="s">
        <v>25</v>
      </c>
      <c r="B1697" t="s">
        <v>648</v>
      </c>
      <c r="C1697" t="s">
        <v>190</v>
      </c>
      <c r="D1697" t="s">
        <v>18</v>
      </c>
      <c r="E1697">
        <v>64</v>
      </c>
      <c r="F1697" t="s">
        <v>18</v>
      </c>
      <c r="G1697">
        <v>4</v>
      </c>
      <c r="H1697" t="s">
        <v>19</v>
      </c>
      <c r="I1697" t="s">
        <v>20</v>
      </c>
      <c r="J1697" t="s">
        <v>650</v>
      </c>
      <c r="K1697">
        <v>4.3</v>
      </c>
      <c r="L1697">
        <v>10499</v>
      </c>
      <c r="M1697">
        <v>12999</v>
      </c>
      <c r="N1697">
        <v>2500</v>
      </c>
      <c r="O1697">
        <v>19.232248630000001</v>
      </c>
    </row>
    <row r="1698" spans="1:15" x14ac:dyDescent="0.35">
      <c r="A1698" t="s">
        <v>324</v>
      </c>
      <c r="B1698" t="s">
        <v>1734</v>
      </c>
      <c r="C1698" t="s">
        <v>1315</v>
      </c>
      <c r="D1698" t="s">
        <v>18</v>
      </c>
      <c r="E1698">
        <v>128</v>
      </c>
      <c r="F1698" t="s">
        <v>18</v>
      </c>
      <c r="G1698">
        <v>8</v>
      </c>
      <c r="H1698" t="s">
        <v>19</v>
      </c>
      <c r="I1698" t="s">
        <v>20</v>
      </c>
      <c r="J1698" t="s">
        <v>1735</v>
      </c>
      <c r="K1698">
        <v>4.4000000000000004</v>
      </c>
      <c r="L1698">
        <v>17999</v>
      </c>
      <c r="M1698">
        <v>21999</v>
      </c>
      <c r="N1698">
        <v>4000</v>
      </c>
      <c r="O1698">
        <v>18.182644669999998</v>
      </c>
    </row>
    <row r="1699" spans="1:15" x14ac:dyDescent="0.35">
      <c r="A1699" t="s">
        <v>124</v>
      </c>
      <c r="B1699" t="s">
        <v>1996</v>
      </c>
      <c r="C1699" t="s">
        <v>1102</v>
      </c>
      <c r="D1699" t="s">
        <v>18</v>
      </c>
      <c r="E1699">
        <v>128</v>
      </c>
      <c r="F1699" t="s">
        <v>18</v>
      </c>
      <c r="G1699">
        <v>6</v>
      </c>
      <c r="H1699" t="s">
        <v>19</v>
      </c>
      <c r="I1699" t="s">
        <v>20</v>
      </c>
      <c r="J1699" t="s">
        <v>1997</v>
      </c>
      <c r="K1699">
        <v>4.7</v>
      </c>
      <c r="L1699">
        <v>56990</v>
      </c>
      <c r="M1699">
        <v>56990</v>
      </c>
      <c r="N1699">
        <v>0</v>
      </c>
      <c r="O1699">
        <v>0</v>
      </c>
    </row>
    <row r="1700" spans="1:15" x14ac:dyDescent="0.35">
      <c r="A1700" t="s">
        <v>29</v>
      </c>
      <c r="B1700" t="s">
        <v>526</v>
      </c>
      <c r="C1700" t="s">
        <v>704</v>
      </c>
      <c r="D1700" t="s">
        <v>18</v>
      </c>
      <c r="E1700">
        <v>64</v>
      </c>
      <c r="F1700" t="s">
        <v>18</v>
      </c>
      <c r="G1700">
        <v>4</v>
      </c>
      <c r="H1700" t="s">
        <v>19</v>
      </c>
      <c r="I1700" t="s">
        <v>20</v>
      </c>
      <c r="J1700" t="s">
        <v>527</v>
      </c>
      <c r="K1700">
        <v>4.3</v>
      </c>
      <c r="L1700">
        <v>9299</v>
      </c>
      <c r="M1700">
        <v>10999</v>
      </c>
      <c r="N1700">
        <v>1700</v>
      </c>
      <c r="O1700">
        <v>15.45595054</v>
      </c>
    </row>
    <row r="1701" spans="1:15" x14ac:dyDescent="0.35">
      <c r="A1701" t="s">
        <v>78</v>
      </c>
      <c r="B1701" t="s">
        <v>375</v>
      </c>
      <c r="C1701" t="s">
        <v>80</v>
      </c>
      <c r="D1701" t="s">
        <v>18</v>
      </c>
      <c r="E1701">
        <v>64</v>
      </c>
      <c r="F1701" t="s">
        <v>18</v>
      </c>
      <c r="G1701">
        <v>6</v>
      </c>
      <c r="H1701" t="s">
        <v>19</v>
      </c>
      <c r="I1701" t="s">
        <v>20</v>
      </c>
      <c r="J1701" t="s">
        <v>376</v>
      </c>
      <c r="K1701">
        <v>4.3</v>
      </c>
      <c r="L1701">
        <v>19999</v>
      </c>
      <c r="M1701">
        <v>19999</v>
      </c>
      <c r="N1701">
        <v>0</v>
      </c>
      <c r="O1701">
        <v>0</v>
      </c>
    </row>
    <row r="1702" spans="1:15" x14ac:dyDescent="0.35">
      <c r="A1702" t="s">
        <v>64</v>
      </c>
      <c r="B1702" t="s">
        <v>1711</v>
      </c>
      <c r="C1702" t="s">
        <v>1712</v>
      </c>
      <c r="D1702" t="s">
        <v>18</v>
      </c>
      <c r="E1702">
        <v>128</v>
      </c>
      <c r="F1702" t="s">
        <v>18</v>
      </c>
      <c r="G1702">
        <v>8</v>
      </c>
      <c r="H1702" t="s">
        <v>19</v>
      </c>
      <c r="I1702" t="s">
        <v>20</v>
      </c>
      <c r="J1702" t="s">
        <v>1713</v>
      </c>
      <c r="K1702">
        <v>4.5</v>
      </c>
      <c r="L1702">
        <v>46990</v>
      </c>
      <c r="M1702">
        <v>51990</v>
      </c>
      <c r="N1702">
        <v>5000</v>
      </c>
      <c r="O1702">
        <v>9.6172340829999996</v>
      </c>
    </row>
    <row r="1703" spans="1:15" x14ac:dyDescent="0.35">
      <c r="A1703" t="s">
        <v>15</v>
      </c>
      <c r="B1703" t="s">
        <v>1902</v>
      </c>
      <c r="C1703" t="s">
        <v>35</v>
      </c>
      <c r="D1703" t="s">
        <v>18</v>
      </c>
      <c r="E1703">
        <v>16</v>
      </c>
      <c r="F1703" t="s">
        <v>18</v>
      </c>
      <c r="G1703">
        <v>2</v>
      </c>
      <c r="H1703" t="s">
        <v>19</v>
      </c>
      <c r="I1703" t="s">
        <v>20</v>
      </c>
      <c r="J1703" t="s">
        <v>1903</v>
      </c>
      <c r="K1703">
        <v>4.2</v>
      </c>
      <c r="L1703">
        <v>8200</v>
      </c>
      <c r="M1703">
        <v>8200</v>
      </c>
      <c r="N1703">
        <v>0</v>
      </c>
      <c r="O1703">
        <v>0</v>
      </c>
    </row>
    <row r="1704" spans="1:15" x14ac:dyDescent="0.35">
      <c r="A1704" t="s">
        <v>15</v>
      </c>
      <c r="B1704" t="s">
        <v>510</v>
      </c>
      <c r="C1704" t="s">
        <v>119</v>
      </c>
      <c r="D1704" t="s">
        <v>18</v>
      </c>
      <c r="E1704">
        <v>32</v>
      </c>
      <c r="F1704" t="s">
        <v>18</v>
      </c>
      <c r="G1704">
        <v>3</v>
      </c>
      <c r="H1704" t="s">
        <v>19</v>
      </c>
      <c r="I1704" t="s">
        <v>20</v>
      </c>
      <c r="J1704" t="s">
        <v>511</v>
      </c>
      <c r="K1704">
        <v>4.3</v>
      </c>
      <c r="L1704">
        <v>11000</v>
      </c>
      <c r="M1704">
        <v>11000</v>
      </c>
      <c r="N1704">
        <v>0</v>
      </c>
      <c r="O1704">
        <v>0</v>
      </c>
    </row>
    <row r="1705" spans="1:15" x14ac:dyDescent="0.35">
      <c r="A1705" t="s">
        <v>15</v>
      </c>
      <c r="B1705" t="s">
        <v>1374</v>
      </c>
      <c r="C1705" t="s">
        <v>114</v>
      </c>
      <c r="D1705" t="s">
        <v>18</v>
      </c>
      <c r="E1705">
        <v>64</v>
      </c>
      <c r="F1705" t="s">
        <v>18</v>
      </c>
      <c r="G1705">
        <v>4</v>
      </c>
      <c r="H1705" t="s">
        <v>19</v>
      </c>
      <c r="I1705" t="s">
        <v>20</v>
      </c>
      <c r="J1705" t="s">
        <v>1375</v>
      </c>
      <c r="K1705">
        <v>4.4000000000000004</v>
      </c>
      <c r="L1705">
        <v>62500</v>
      </c>
      <c r="M1705">
        <v>62500</v>
      </c>
      <c r="N1705">
        <v>0</v>
      </c>
      <c r="O1705">
        <v>0</v>
      </c>
    </row>
    <row r="1706" spans="1:15" x14ac:dyDescent="0.35">
      <c r="A1706" t="s">
        <v>50</v>
      </c>
      <c r="B1706" t="s">
        <v>960</v>
      </c>
      <c r="C1706" t="s">
        <v>1151</v>
      </c>
      <c r="D1706" t="s">
        <v>18</v>
      </c>
      <c r="E1706">
        <v>64</v>
      </c>
      <c r="F1706" t="s">
        <v>18</v>
      </c>
      <c r="G1706">
        <v>4</v>
      </c>
      <c r="H1706" t="s">
        <v>19</v>
      </c>
      <c r="I1706" t="s">
        <v>20</v>
      </c>
      <c r="J1706" t="s">
        <v>961</v>
      </c>
      <c r="K1706">
        <v>4.3</v>
      </c>
      <c r="L1706">
        <v>10888</v>
      </c>
      <c r="M1706">
        <v>10888</v>
      </c>
      <c r="N1706">
        <v>0</v>
      </c>
      <c r="O1706">
        <v>0</v>
      </c>
    </row>
    <row r="1707" spans="1:15" x14ac:dyDescent="0.35">
      <c r="A1707" t="s">
        <v>29</v>
      </c>
      <c r="B1707" t="s">
        <v>1271</v>
      </c>
      <c r="C1707" t="s">
        <v>999</v>
      </c>
      <c r="D1707" t="s">
        <v>18</v>
      </c>
      <c r="E1707">
        <v>64</v>
      </c>
      <c r="F1707" t="s">
        <v>18</v>
      </c>
      <c r="G1707">
        <v>6</v>
      </c>
      <c r="H1707" t="s">
        <v>19</v>
      </c>
      <c r="I1707" t="s">
        <v>20</v>
      </c>
      <c r="J1707" t="s">
        <v>1272</v>
      </c>
      <c r="K1707">
        <v>4.3</v>
      </c>
      <c r="L1707">
        <v>13999</v>
      </c>
      <c r="M1707">
        <v>16999</v>
      </c>
      <c r="N1707">
        <v>3000</v>
      </c>
      <c r="O1707">
        <v>17.648096949999999</v>
      </c>
    </row>
    <row r="1708" spans="1:15" x14ac:dyDescent="0.35">
      <c r="A1708" t="s">
        <v>25</v>
      </c>
      <c r="B1708" t="s">
        <v>1998</v>
      </c>
      <c r="C1708" t="s">
        <v>1999</v>
      </c>
      <c r="D1708" t="s">
        <v>18</v>
      </c>
      <c r="E1708">
        <v>64</v>
      </c>
      <c r="F1708" t="s">
        <v>18</v>
      </c>
      <c r="G1708">
        <v>4</v>
      </c>
      <c r="H1708" t="s">
        <v>19</v>
      </c>
      <c r="I1708" t="s">
        <v>20</v>
      </c>
      <c r="J1708" t="s">
        <v>2000</v>
      </c>
      <c r="K1708">
        <v>4.5</v>
      </c>
      <c r="L1708">
        <v>14999</v>
      </c>
      <c r="M1708">
        <v>18999</v>
      </c>
      <c r="N1708">
        <v>4000</v>
      </c>
      <c r="O1708">
        <v>21.053739669999999</v>
      </c>
    </row>
    <row r="1709" spans="1:15" x14ac:dyDescent="0.35">
      <c r="A1709" t="s">
        <v>33</v>
      </c>
      <c r="B1709" t="s">
        <v>368</v>
      </c>
      <c r="C1709" t="s">
        <v>56</v>
      </c>
      <c r="D1709" t="s">
        <v>18</v>
      </c>
      <c r="E1709">
        <v>256</v>
      </c>
      <c r="F1709" t="s">
        <v>18</v>
      </c>
      <c r="G1709">
        <v>4</v>
      </c>
      <c r="H1709" t="s">
        <v>19</v>
      </c>
      <c r="I1709" t="s">
        <v>20</v>
      </c>
      <c r="J1709" t="s">
        <v>370</v>
      </c>
      <c r="K1709">
        <v>0</v>
      </c>
      <c r="L1709">
        <v>89900</v>
      </c>
      <c r="M1709">
        <v>89900</v>
      </c>
      <c r="N1709">
        <v>0</v>
      </c>
      <c r="O1709">
        <v>0</v>
      </c>
    </row>
    <row r="1710" spans="1:15" x14ac:dyDescent="0.35">
      <c r="A1710" t="s">
        <v>29</v>
      </c>
      <c r="B1710" t="s">
        <v>2001</v>
      </c>
      <c r="C1710" t="s">
        <v>1133</v>
      </c>
      <c r="D1710" t="s">
        <v>18</v>
      </c>
      <c r="E1710">
        <v>64</v>
      </c>
      <c r="F1710" t="s">
        <v>18</v>
      </c>
      <c r="G1710">
        <v>6</v>
      </c>
      <c r="H1710" t="s">
        <v>19</v>
      </c>
      <c r="I1710" t="s">
        <v>20</v>
      </c>
      <c r="J1710" t="s">
        <v>2002</v>
      </c>
      <c r="K1710">
        <v>4.3</v>
      </c>
      <c r="L1710">
        <v>17999</v>
      </c>
      <c r="M1710">
        <v>17999</v>
      </c>
      <c r="N1710">
        <v>0</v>
      </c>
      <c r="O1710">
        <v>0</v>
      </c>
    </row>
    <row r="1711" spans="1:15" x14ac:dyDescent="0.35">
      <c r="A1711" t="s">
        <v>328</v>
      </c>
      <c r="B1711">
        <v>3</v>
      </c>
      <c r="C1711" t="s">
        <v>1366</v>
      </c>
      <c r="D1711" t="s">
        <v>18</v>
      </c>
      <c r="E1711">
        <v>128</v>
      </c>
      <c r="F1711" t="s">
        <v>18</v>
      </c>
      <c r="G1711">
        <v>8</v>
      </c>
      <c r="H1711" t="s">
        <v>19</v>
      </c>
      <c r="I1711" t="s">
        <v>20</v>
      </c>
      <c r="J1711" t="s">
        <v>330</v>
      </c>
      <c r="K1711">
        <v>4.4000000000000004</v>
      </c>
      <c r="L1711">
        <v>34990</v>
      </c>
      <c r="M1711">
        <v>37990</v>
      </c>
      <c r="N1711">
        <v>3000</v>
      </c>
      <c r="O1711">
        <v>7.8968149509999996</v>
      </c>
    </row>
    <row r="1712" spans="1:15" x14ac:dyDescent="0.35">
      <c r="A1712" t="s">
        <v>78</v>
      </c>
      <c r="B1712" t="s">
        <v>1898</v>
      </c>
      <c r="C1712" t="s">
        <v>88</v>
      </c>
      <c r="D1712" t="s">
        <v>18</v>
      </c>
      <c r="E1712">
        <v>8</v>
      </c>
      <c r="F1712" t="s">
        <v>18</v>
      </c>
      <c r="G1712">
        <v>1</v>
      </c>
      <c r="H1712" t="s">
        <v>19</v>
      </c>
      <c r="I1712" t="s">
        <v>20</v>
      </c>
      <c r="J1712" t="s">
        <v>1899</v>
      </c>
      <c r="K1712">
        <v>3.7</v>
      </c>
      <c r="L1712">
        <v>5299</v>
      </c>
      <c r="M1712">
        <v>5299</v>
      </c>
      <c r="N1712">
        <v>0</v>
      </c>
      <c r="O1712">
        <v>0</v>
      </c>
    </row>
    <row r="1713" spans="1:15" x14ac:dyDescent="0.35">
      <c r="A1713" t="s">
        <v>25</v>
      </c>
      <c r="B1713">
        <v>8</v>
      </c>
      <c r="C1713" t="s">
        <v>570</v>
      </c>
      <c r="D1713" t="s">
        <v>18</v>
      </c>
      <c r="E1713">
        <v>128</v>
      </c>
      <c r="F1713" t="s">
        <v>18</v>
      </c>
      <c r="G1713">
        <v>4</v>
      </c>
      <c r="H1713" t="s">
        <v>19</v>
      </c>
      <c r="I1713" t="s">
        <v>20</v>
      </c>
      <c r="J1713" t="s">
        <v>557</v>
      </c>
      <c r="K1713">
        <v>4.3</v>
      </c>
      <c r="L1713">
        <v>15999</v>
      </c>
      <c r="M1713">
        <v>16999</v>
      </c>
      <c r="N1713">
        <v>1000</v>
      </c>
      <c r="O1713">
        <v>5.882698982</v>
      </c>
    </row>
    <row r="1714" spans="1:15" x14ac:dyDescent="0.35">
      <c r="A1714" t="s">
        <v>33</v>
      </c>
      <c r="B1714" t="s">
        <v>1234</v>
      </c>
      <c r="C1714" t="s">
        <v>35</v>
      </c>
      <c r="D1714" t="s">
        <v>18</v>
      </c>
      <c r="E1714">
        <v>256</v>
      </c>
      <c r="F1714" t="s">
        <v>18</v>
      </c>
      <c r="G1714">
        <v>4</v>
      </c>
      <c r="H1714" t="s">
        <v>19</v>
      </c>
      <c r="I1714" t="s">
        <v>20</v>
      </c>
      <c r="J1714" t="s">
        <v>1235</v>
      </c>
      <c r="K1714">
        <v>4.5</v>
      </c>
      <c r="L1714">
        <v>71999</v>
      </c>
      <c r="M1714">
        <v>74900</v>
      </c>
      <c r="N1714">
        <v>2901</v>
      </c>
      <c r="O1714">
        <v>3.873164219</v>
      </c>
    </row>
    <row r="1715" spans="1:15" x14ac:dyDescent="0.35">
      <c r="A1715" t="s">
        <v>25</v>
      </c>
      <c r="B1715" t="s">
        <v>521</v>
      </c>
      <c r="C1715" t="s">
        <v>334</v>
      </c>
      <c r="D1715" t="s">
        <v>18</v>
      </c>
      <c r="E1715">
        <v>128</v>
      </c>
      <c r="F1715" t="s">
        <v>18</v>
      </c>
      <c r="G1715">
        <v>8</v>
      </c>
      <c r="H1715" t="s">
        <v>19</v>
      </c>
      <c r="I1715" t="s">
        <v>20</v>
      </c>
      <c r="J1715" t="s">
        <v>522</v>
      </c>
      <c r="K1715">
        <v>4.5</v>
      </c>
      <c r="L1715">
        <v>20999</v>
      </c>
      <c r="M1715">
        <v>20999</v>
      </c>
      <c r="N1715">
        <v>0</v>
      </c>
      <c r="O1715">
        <v>0</v>
      </c>
    </row>
    <row r="1716" spans="1:15" x14ac:dyDescent="0.35">
      <c r="A1716" t="s">
        <v>185</v>
      </c>
      <c r="B1716" t="s">
        <v>574</v>
      </c>
      <c r="C1716" t="s">
        <v>295</v>
      </c>
      <c r="D1716" t="s">
        <v>18</v>
      </c>
      <c r="E1716">
        <v>64</v>
      </c>
      <c r="F1716" t="s">
        <v>18</v>
      </c>
      <c r="G1716">
        <v>4</v>
      </c>
      <c r="H1716" t="s">
        <v>19</v>
      </c>
      <c r="I1716" t="s">
        <v>20</v>
      </c>
      <c r="J1716" t="s">
        <v>575</v>
      </c>
      <c r="K1716">
        <v>4.4000000000000004</v>
      </c>
      <c r="L1716">
        <v>50000</v>
      </c>
      <c r="M1716">
        <v>50000</v>
      </c>
      <c r="N1716">
        <v>0</v>
      </c>
      <c r="O1716">
        <v>0</v>
      </c>
    </row>
    <row r="1717" spans="1:15" x14ac:dyDescent="0.35">
      <c r="A1717" t="s">
        <v>15</v>
      </c>
      <c r="B1717" t="s">
        <v>1083</v>
      </c>
      <c r="C1717" t="s">
        <v>1084</v>
      </c>
      <c r="D1717" t="s">
        <v>18</v>
      </c>
      <c r="E1717">
        <v>128</v>
      </c>
      <c r="F1717" t="s">
        <v>18</v>
      </c>
      <c r="G1717">
        <v>8</v>
      </c>
      <c r="H1717" t="s">
        <v>19</v>
      </c>
      <c r="I1717" t="s">
        <v>20</v>
      </c>
      <c r="J1717" t="s">
        <v>1085</v>
      </c>
      <c r="K1717">
        <v>4.3</v>
      </c>
      <c r="L1717">
        <v>39000</v>
      </c>
      <c r="M1717">
        <v>39000</v>
      </c>
      <c r="N1717">
        <v>0</v>
      </c>
      <c r="O1717">
        <v>0</v>
      </c>
    </row>
    <row r="1718" spans="1:15" x14ac:dyDescent="0.35">
      <c r="A1718" t="s">
        <v>37</v>
      </c>
      <c r="B1718" t="s">
        <v>2003</v>
      </c>
      <c r="C1718" t="s">
        <v>88</v>
      </c>
      <c r="D1718" t="s">
        <v>18</v>
      </c>
      <c r="E1718">
        <v>16</v>
      </c>
      <c r="F1718" t="s">
        <v>18</v>
      </c>
      <c r="G1718">
        <v>1</v>
      </c>
      <c r="H1718" t="s">
        <v>19</v>
      </c>
      <c r="I1718" t="s">
        <v>20</v>
      </c>
      <c r="J1718" t="s">
        <v>2004</v>
      </c>
      <c r="K1718">
        <v>3.8</v>
      </c>
      <c r="L1718">
        <v>9999</v>
      </c>
      <c r="M1718">
        <v>9999</v>
      </c>
      <c r="N1718">
        <v>0</v>
      </c>
      <c r="O1718">
        <v>0</v>
      </c>
    </row>
    <row r="1719" spans="1:15" x14ac:dyDescent="0.35">
      <c r="A1719" t="s">
        <v>33</v>
      </c>
      <c r="B1719" t="s">
        <v>34</v>
      </c>
      <c r="C1719" t="s">
        <v>167</v>
      </c>
      <c r="D1719" t="s">
        <v>18</v>
      </c>
      <c r="E1719">
        <v>64</v>
      </c>
      <c r="F1719" t="s">
        <v>18</v>
      </c>
      <c r="G1719">
        <v>4</v>
      </c>
      <c r="H1719" t="s">
        <v>19</v>
      </c>
      <c r="I1719" t="s">
        <v>20</v>
      </c>
      <c r="J1719" t="s">
        <v>36</v>
      </c>
      <c r="K1719">
        <v>4.5999999999999996</v>
      </c>
      <c r="L1719">
        <v>49900</v>
      </c>
      <c r="M1719">
        <v>49900</v>
      </c>
      <c r="N1719">
        <v>0</v>
      </c>
      <c r="O1719">
        <v>0</v>
      </c>
    </row>
    <row r="1720" spans="1:15" x14ac:dyDescent="0.35">
      <c r="A1720" t="s">
        <v>33</v>
      </c>
      <c r="B1720" t="s">
        <v>484</v>
      </c>
      <c r="C1720" t="s">
        <v>730</v>
      </c>
      <c r="D1720" t="s">
        <v>18</v>
      </c>
      <c r="E1720">
        <v>512</v>
      </c>
      <c r="F1720" t="s">
        <v>18</v>
      </c>
      <c r="G1720">
        <v>6</v>
      </c>
      <c r="H1720" t="s">
        <v>19</v>
      </c>
      <c r="I1720" t="s">
        <v>20</v>
      </c>
      <c r="J1720" t="s">
        <v>485</v>
      </c>
      <c r="K1720">
        <v>0</v>
      </c>
      <c r="L1720">
        <v>149900</v>
      </c>
      <c r="M1720">
        <v>149900</v>
      </c>
      <c r="N1720">
        <v>0</v>
      </c>
      <c r="O1720">
        <v>0</v>
      </c>
    </row>
    <row r="1721" spans="1:15" x14ac:dyDescent="0.35">
      <c r="A1721" t="s">
        <v>324</v>
      </c>
      <c r="B1721" t="s">
        <v>783</v>
      </c>
      <c r="C1721" t="s">
        <v>2005</v>
      </c>
      <c r="D1721" t="s">
        <v>18</v>
      </c>
      <c r="E1721">
        <v>64</v>
      </c>
      <c r="F1721" t="s">
        <v>18</v>
      </c>
      <c r="G1721">
        <v>4</v>
      </c>
      <c r="H1721" t="s">
        <v>19</v>
      </c>
      <c r="I1721" t="s">
        <v>20</v>
      </c>
      <c r="J1721" t="s">
        <v>785</v>
      </c>
      <c r="K1721">
        <v>4.4000000000000004</v>
      </c>
      <c r="L1721">
        <v>8999</v>
      </c>
      <c r="M1721">
        <v>11999</v>
      </c>
      <c r="N1721">
        <v>3000</v>
      </c>
      <c r="O1721">
        <v>25.002083509999999</v>
      </c>
    </row>
    <row r="1722" spans="1:15" x14ac:dyDescent="0.35">
      <c r="A1722" t="s">
        <v>60</v>
      </c>
      <c r="B1722" t="s">
        <v>1260</v>
      </c>
      <c r="C1722" t="s">
        <v>1261</v>
      </c>
      <c r="D1722" t="s">
        <v>18</v>
      </c>
      <c r="E1722">
        <v>128</v>
      </c>
      <c r="F1722" t="s">
        <v>18</v>
      </c>
      <c r="G1722">
        <v>8</v>
      </c>
      <c r="H1722" t="s">
        <v>19</v>
      </c>
      <c r="I1722" t="s">
        <v>20</v>
      </c>
      <c r="J1722" t="s">
        <v>1262</v>
      </c>
      <c r="K1722">
        <v>4.3</v>
      </c>
      <c r="L1722">
        <v>17990</v>
      </c>
      <c r="M1722">
        <v>18990</v>
      </c>
      <c r="N1722">
        <v>1000</v>
      </c>
      <c r="O1722">
        <v>5.2659294369999996</v>
      </c>
    </row>
    <row r="1723" spans="1:15" x14ac:dyDescent="0.35">
      <c r="A1723" t="s">
        <v>74</v>
      </c>
      <c r="B1723" t="s">
        <v>1554</v>
      </c>
      <c r="C1723" t="s">
        <v>35</v>
      </c>
      <c r="D1723" t="s">
        <v>18</v>
      </c>
      <c r="E1723">
        <v>8</v>
      </c>
      <c r="F1723" t="s">
        <v>18</v>
      </c>
      <c r="G1723">
        <v>1</v>
      </c>
      <c r="H1723" t="s">
        <v>19</v>
      </c>
      <c r="I1723" t="s">
        <v>20</v>
      </c>
      <c r="J1723" t="s">
        <v>1555</v>
      </c>
      <c r="K1723">
        <v>4</v>
      </c>
      <c r="L1723">
        <v>6499</v>
      </c>
      <c r="M1723">
        <v>6499</v>
      </c>
      <c r="N1723">
        <v>0</v>
      </c>
      <c r="O1723">
        <v>0</v>
      </c>
    </row>
    <row r="1724" spans="1:15" x14ac:dyDescent="0.35">
      <c r="A1724" t="s">
        <v>25</v>
      </c>
      <c r="B1724" t="s">
        <v>2006</v>
      </c>
      <c r="C1724" t="s">
        <v>1261</v>
      </c>
      <c r="D1724" t="s">
        <v>18</v>
      </c>
      <c r="E1724">
        <v>128</v>
      </c>
      <c r="F1724" t="s">
        <v>18</v>
      </c>
      <c r="G1724">
        <v>4</v>
      </c>
      <c r="H1724" t="s">
        <v>19</v>
      </c>
      <c r="I1724" t="s">
        <v>20</v>
      </c>
      <c r="J1724" t="s">
        <v>2007</v>
      </c>
      <c r="K1724">
        <v>4.5</v>
      </c>
      <c r="L1724">
        <v>11999</v>
      </c>
      <c r="M1724">
        <v>12999</v>
      </c>
      <c r="N1724">
        <v>1000</v>
      </c>
      <c r="O1724">
        <v>7.692899454</v>
      </c>
    </row>
    <row r="1725" spans="1:15" x14ac:dyDescent="0.35">
      <c r="A1725" t="s">
        <v>33</v>
      </c>
      <c r="B1725" t="s">
        <v>1044</v>
      </c>
      <c r="C1725" t="s">
        <v>163</v>
      </c>
      <c r="D1725" t="s">
        <v>18</v>
      </c>
      <c r="E1725">
        <v>128</v>
      </c>
      <c r="F1725" t="s">
        <v>18</v>
      </c>
      <c r="G1725">
        <v>1</v>
      </c>
      <c r="H1725" t="s">
        <v>19</v>
      </c>
      <c r="I1725" t="s">
        <v>20</v>
      </c>
      <c r="J1725" t="s">
        <v>1045</v>
      </c>
      <c r="K1725">
        <v>4.4000000000000004</v>
      </c>
      <c r="L1725">
        <v>71500</v>
      </c>
      <c r="M1725">
        <v>71500</v>
      </c>
      <c r="N1725">
        <v>0</v>
      </c>
      <c r="O1725">
        <v>0</v>
      </c>
    </row>
    <row r="1726" spans="1:15" x14ac:dyDescent="0.35">
      <c r="A1726" t="s">
        <v>324</v>
      </c>
      <c r="B1726" t="s">
        <v>207</v>
      </c>
      <c r="C1726" t="s">
        <v>1379</v>
      </c>
      <c r="D1726" t="s">
        <v>18</v>
      </c>
      <c r="E1726">
        <v>256</v>
      </c>
      <c r="F1726" t="s">
        <v>18</v>
      </c>
      <c r="G1726">
        <v>8</v>
      </c>
      <c r="H1726" t="s">
        <v>19</v>
      </c>
      <c r="I1726" t="s">
        <v>20</v>
      </c>
      <c r="J1726" t="s">
        <v>852</v>
      </c>
      <c r="K1726">
        <v>4.5</v>
      </c>
      <c r="L1726">
        <v>30999</v>
      </c>
      <c r="M1726">
        <v>30999</v>
      </c>
      <c r="N1726">
        <v>0</v>
      </c>
      <c r="O1726">
        <v>0</v>
      </c>
    </row>
    <row r="1727" spans="1:15" x14ac:dyDescent="0.35">
      <c r="A1727" t="s">
        <v>22</v>
      </c>
      <c r="B1727" t="s">
        <v>2008</v>
      </c>
      <c r="C1727" t="s">
        <v>35</v>
      </c>
      <c r="D1727" t="s">
        <v>39</v>
      </c>
      <c r="E1727">
        <v>128</v>
      </c>
      <c r="F1727" t="s">
        <v>39</v>
      </c>
      <c r="G1727">
        <v>64</v>
      </c>
      <c r="H1727" t="s">
        <v>19</v>
      </c>
      <c r="I1727" t="s">
        <v>20</v>
      </c>
      <c r="J1727" t="s">
        <v>2009</v>
      </c>
      <c r="K1727">
        <v>3.7</v>
      </c>
      <c r="L1727">
        <v>3899</v>
      </c>
      <c r="M1727">
        <v>4399</v>
      </c>
      <c r="N1727">
        <v>500</v>
      </c>
      <c r="O1727">
        <v>11.366219600000001</v>
      </c>
    </row>
    <row r="1728" spans="1:15" x14ac:dyDescent="0.35">
      <c r="A1728" t="s">
        <v>15</v>
      </c>
      <c r="B1728" t="s">
        <v>1707</v>
      </c>
      <c r="C1728" t="s">
        <v>2010</v>
      </c>
      <c r="D1728" t="s">
        <v>18</v>
      </c>
      <c r="E1728">
        <v>128</v>
      </c>
      <c r="F1728" t="s">
        <v>18</v>
      </c>
      <c r="G1728">
        <v>6</v>
      </c>
      <c r="H1728" t="s">
        <v>19</v>
      </c>
      <c r="I1728" t="s">
        <v>20</v>
      </c>
      <c r="J1728" t="s">
        <v>1708</v>
      </c>
      <c r="K1728">
        <v>4.2</v>
      </c>
      <c r="L1728">
        <v>15499</v>
      </c>
      <c r="M1728">
        <v>15499</v>
      </c>
      <c r="N1728">
        <v>0</v>
      </c>
      <c r="O1728">
        <v>0</v>
      </c>
    </row>
    <row r="1729" spans="1:15" x14ac:dyDescent="0.35">
      <c r="A1729" t="s">
        <v>15</v>
      </c>
      <c r="B1729" t="s">
        <v>2011</v>
      </c>
      <c r="C1729" t="s">
        <v>599</v>
      </c>
      <c r="D1729" t="s">
        <v>18</v>
      </c>
      <c r="E1729">
        <v>64</v>
      </c>
      <c r="F1729" t="s">
        <v>18</v>
      </c>
      <c r="G1729">
        <v>4</v>
      </c>
      <c r="H1729" t="s">
        <v>19</v>
      </c>
      <c r="I1729" t="s">
        <v>20</v>
      </c>
      <c r="J1729" t="s">
        <v>2012</v>
      </c>
      <c r="K1729">
        <v>0</v>
      </c>
      <c r="L1729">
        <v>13899</v>
      </c>
      <c r="M1729">
        <v>13990</v>
      </c>
      <c r="N1729">
        <v>91</v>
      </c>
      <c r="O1729">
        <v>0.65046461799999999</v>
      </c>
    </row>
    <row r="1730" spans="1:15" x14ac:dyDescent="0.35">
      <c r="A1730" t="s">
        <v>50</v>
      </c>
      <c r="B1730" t="s">
        <v>473</v>
      </c>
      <c r="C1730" t="s">
        <v>2013</v>
      </c>
      <c r="D1730" t="s">
        <v>18</v>
      </c>
      <c r="E1730">
        <v>128</v>
      </c>
      <c r="F1730" t="s">
        <v>18</v>
      </c>
      <c r="G1730">
        <v>4</v>
      </c>
      <c r="H1730" t="s">
        <v>19</v>
      </c>
      <c r="I1730" t="s">
        <v>20</v>
      </c>
      <c r="J1730" t="s">
        <v>475</v>
      </c>
      <c r="K1730">
        <v>0</v>
      </c>
      <c r="L1730">
        <v>17990</v>
      </c>
      <c r="M1730">
        <v>17990</v>
      </c>
      <c r="N1730">
        <v>0</v>
      </c>
      <c r="O1730">
        <v>0</v>
      </c>
    </row>
    <row r="1731" spans="1:15" x14ac:dyDescent="0.35">
      <c r="A1731" t="s">
        <v>15</v>
      </c>
      <c r="B1731" t="s">
        <v>54</v>
      </c>
      <c r="C1731" t="s">
        <v>35</v>
      </c>
      <c r="D1731" t="s">
        <v>18</v>
      </c>
      <c r="E1731">
        <v>128</v>
      </c>
      <c r="F1731" t="s">
        <v>18</v>
      </c>
      <c r="G1731">
        <v>6</v>
      </c>
      <c r="H1731" t="s">
        <v>19</v>
      </c>
      <c r="I1731" t="s">
        <v>20</v>
      </c>
      <c r="J1731" t="s">
        <v>55</v>
      </c>
      <c r="K1731">
        <v>3.9</v>
      </c>
      <c r="L1731">
        <v>16499</v>
      </c>
      <c r="M1731">
        <v>17999</v>
      </c>
      <c r="N1731">
        <v>1500</v>
      </c>
      <c r="O1731">
        <v>8.3337963219999995</v>
      </c>
    </row>
    <row r="1732" spans="1:15" x14ac:dyDescent="0.35">
      <c r="A1732" t="s">
        <v>50</v>
      </c>
      <c r="B1732" t="s">
        <v>495</v>
      </c>
      <c r="C1732" t="s">
        <v>56</v>
      </c>
      <c r="D1732" t="s">
        <v>18</v>
      </c>
      <c r="E1732">
        <v>128</v>
      </c>
      <c r="F1732" t="s">
        <v>18</v>
      </c>
      <c r="G1732">
        <v>6</v>
      </c>
      <c r="H1732" t="s">
        <v>19</v>
      </c>
      <c r="I1732" t="s">
        <v>20</v>
      </c>
      <c r="J1732" t="s">
        <v>496</v>
      </c>
      <c r="K1732">
        <v>4.4000000000000004</v>
      </c>
      <c r="L1732">
        <v>14443</v>
      </c>
      <c r="M1732">
        <v>14443</v>
      </c>
      <c r="N1732">
        <v>0</v>
      </c>
      <c r="O1732">
        <v>0</v>
      </c>
    </row>
    <row r="1733" spans="1:15" x14ac:dyDescent="0.35">
      <c r="A1733" t="s">
        <v>185</v>
      </c>
      <c r="B1733" t="s">
        <v>2014</v>
      </c>
      <c r="C1733" t="s">
        <v>35</v>
      </c>
      <c r="D1733" t="s">
        <v>18</v>
      </c>
      <c r="E1733">
        <v>16</v>
      </c>
      <c r="F1733" t="s">
        <v>18</v>
      </c>
      <c r="G1733">
        <v>2</v>
      </c>
      <c r="H1733" t="s">
        <v>19</v>
      </c>
      <c r="I1733" t="s">
        <v>20</v>
      </c>
      <c r="J1733" t="s">
        <v>2015</v>
      </c>
      <c r="K1733">
        <v>4.0999999999999996</v>
      </c>
      <c r="L1733">
        <v>9000</v>
      </c>
      <c r="M1733">
        <v>9000</v>
      </c>
      <c r="N1733">
        <v>0</v>
      </c>
      <c r="O1733">
        <v>0</v>
      </c>
    </row>
    <row r="1734" spans="1:15" x14ac:dyDescent="0.35">
      <c r="A1734" t="s">
        <v>22</v>
      </c>
      <c r="B1734">
        <v>3.2</v>
      </c>
      <c r="C1734" t="s">
        <v>35</v>
      </c>
      <c r="D1734" t="s">
        <v>18</v>
      </c>
      <c r="E1734">
        <v>32</v>
      </c>
      <c r="F1734" t="s">
        <v>18</v>
      </c>
      <c r="G1734">
        <v>3</v>
      </c>
      <c r="H1734" t="s">
        <v>19</v>
      </c>
      <c r="I1734" t="s">
        <v>20</v>
      </c>
      <c r="J1734" t="s">
        <v>24</v>
      </c>
      <c r="K1734">
        <v>4.0999999999999996</v>
      </c>
      <c r="L1734">
        <v>10499</v>
      </c>
      <c r="M1734">
        <v>10999</v>
      </c>
      <c r="N1734">
        <v>500</v>
      </c>
      <c r="O1734">
        <v>4.5458678060000004</v>
      </c>
    </row>
    <row r="1735" spans="1:15" x14ac:dyDescent="0.35">
      <c r="A1735" t="s">
        <v>60</v>
      </c>
      <c r="B1735" t="s">
        <v>794</v>
      </c>
      <c r="C1735" t="s">
        <v>625</v>
      </c>
      <c r="D1735" t="s">
        <v>18</v>
      </c>
      <c r="E1735">
        <v>128</v>
      </c>
      <c r="F1735" t="s">
        <v>18</v>
      </c>
      <c r="G1735">
        <v>4</v>
      </c>
      <c r="H1735" t="s">
        <v>19</v>
      </c>
      <c r="I1735" t="s">
        <v>20</v>
      </c>
      <c r="J1735" t="s">
        <v>796</v>
      </c>
      <c r="K1735">
        <v>4.4000000000000004</v>
      </c>
      <c r="L1735">
        <v>12990</v>
      </c>
      <c r="M1735">
        <v>16990</v>
      </c>
      <c r="N1735">
        <v>4000</v>
      </c>
      <c r="O1735">
        <v>23.543260740000001</v>
      </c>
    </row>
    <row r="1736" spans="1:15" x14ac:dyDescent="0.35">
      <c r="A1736" t="s">
        <v>22</v>
      </c>
      <c r="B1736" t="s">
        <v>1252</v>
      </c>
      <c r="C1736" t="s">
        <v>35</v>
      </c>
      <c r="D1736" t="s">
        <v>18</v>
      </c>
      <c r="E1736">
        <v>32</v>
      </c>
      <c r="F1736" t="s">
        <v>18</v>
      </c>
      <c r="G1736">
        <v>3</v>
      </c>
      <c r="H1736" t="s">
        <v>19</v>
      </c>
      <c r="I1736" t="s">
        <v>20</v>
      </c>
      <c r="J1736" t="s">
        <v>1253</v>
      </c>
      <c r="K1736">
        <v>4.3</v>
      </c>
      <c r="L1736">
        <v>13199</v>
      </c>
      <c r="M1736">
        <v>13199</v>
      </c>
      <c r="N1736">
        <v>0</v>
      </c>
      <c r="O1736">
        <v>0</v>
      </c>
    </row>
    <row r="1737" spans="1:15" x14ac:dyDescent="0.35">
      <c r="A1737" t="s">
        <v>324</v>
      </c>
      <c r="B1737" t="s">
        <v>2016</v>
      </c>
      <c r="C1737" t="s">
        <v>2017</v>
      </c>
      <c r="D1737" t="s">
        <v>18</v>
      </c>
      <c r="E1737">
        <v>128</v>
      </c>
      <c r="F1737" t="s">
        <v>18</v>
      </c>
      <c r="G1737">
        <v>8</v>
      </c>
      <c r="H1737" t="s">
        <v>19</v>
      </c>
      <c r="I1737" t="s">
        <v>20</v>
      </c>
      <c r="J1737" t="s">
        <v>2018</v>
      </c>
      <c r="K1737">
        <v>4.3</v>
      </c>
      <c r="L1737">
        <v>28999</v>
      </c>
      <c r="M1737">
        <v>34999</v>
      </c>
      <c r="N1737">
        <v>6000</v>
      </c>
      <c r="O1737">
        <v>17.143346950000002</v>
      </c>
    </row>
    <row r="1738" spans="1:15" x14ac:dyDescent="0.35">
      <c r="A1738" t="s">
        <v>33</v>
      </c>
      <c r="B1738" t="s">
        <v>925</v>
      </c>
      <c r="C1738" t="s">
        <v>88</v>
      </c>
      <c r="D1738" t="s">
        <v>18</v>
      </c>
      <c r="E1738">
        <v>256</v>
      </c>
      <c r="F1738" t="s">
        <v>18</v>
      </c>
      <c r="G1738">
        <v>2</v>
      </c>
      <c r="H1738" t="s">
        <v>19</v>
      </c>
      <c r="I1738" t="s">
        <v>20</v>
      </c>
      <c r="J1738" t="s">
        <v>926</v>
      </c>
      <c r="K1738">
        <v>4.5</v>
      </c>
      <c r="L1738">
        <v>54900</v>
      </c>
      <c r="M1738">
        <v>54900</v>
      </c>
      <c r="N1738">
        <v>0</v>
      </c>
      <c r="O1738">
        <v>0</v>
      </c>
    </row>
    <row r="1739" spans="1:15" x14ac:dyDescent="0.35">
      <c r="A1739" t="s">
        <v>15</v>
      </c>
      <c r="B1739" t="s">
        <v>2019</v>
      </c>
      <c r="C1739" t="s">
        <v>2020</v>
      </c>
      <c r="D1739" t="s">
        <v>18</v>
      </c>
      <c r="E1739">
        <v>32</v>
      </c>
      <c r="F1739" t="s">
        <v>18</v>
      </c>
      <c r="G1739">
        <v>3</v>
      </c>
      <c r="H1739" t="s">
        <v>19</v>
      </c>
      <c r="I1739" t="s">
        <v>20</v>
      </c>
      <c r="J1739" t="s">
        <v>2021</v>
      </c>
      <c r="K1739">
        <v>4.0999999999999996</v>
      </c>
      <c r="L1739">
        <v>22900</v>
      </c>
      <c r="M1739">
        <v>22900</v>
      </c>
      <c r="N1739">
        <v>0</v>
      </c>
      <c r="O1739">
        <v>0</v>
      </c>
    </row>
    <row r="1740" spans="1:15" x14ac:dyDescent="0.35">
      <c r="A1740" t="s">
        <v>25</v>
      </c>
      <c r="B1740" t="s">
        <v>1540</v>
      </c>
      <c r="C1740" t="s">
        <v>2022</v>
      </c>
      <c r="D1740" t="s">
        <v>18</v>
      </c>
      <c r="E1740">
        <v>128</v>
      </c>
      <c r="F1740" t="s">
        <v>18</v>
      </c>
      <c r="G1740">
        <v>8</v>
      </c>
      <c r="H1740" t="s">
        <v>19</v>
      </c>
      <c r="I1740" t="s">
        <v>20</v>
      </c>
      <c r="J1740" t="s">
        <v>1542</v>
      </c>
      <c r="K1740">
        <v>4.4000000000000004</v>
      </c>
      <c r="L1740">
        <v>26999</v>
      </c>
      <c r="M1740">
        <v>29999</v>
      </c>
      <c r="N1740">
        <v>3000</v>
      </c>
      <c r="O1740">
        <v>10.000333339999999</v>
      </c>
    </row>
    <row r="1741" spans="1:15" x14ac:dyDescent="0.35">
      <c r="A1741" t="s">
        <v>33</v>
      </c>
      <c r="B1741" t="s">
        <v>925</v>
      </c>
      <c r="C1741" t="s">
        <v>35</v>
      </c>
      <c r="D1741" t="s">
        <v>18</v>
      </c>
      <c r="E1741">
        <v>64</v>
      </c>
      <c r="F1741" t="s">
        <v>18</v>
      </c>
      <c r="G1741">
        <v>2</v>
      </c>
      <c r="H1741" t="s">
        <v>19</v>
      </c>
      <c r="I1741" t="s">
        <v>20</v>
      </c>
      <c r="J1741" t="s">
        <v>926</v>
      </c>
      <c r="K1741">
        <v>4.5</v>
      </c>
      <c r="L1741">
        <v>32999</v>
      </c>
      <c r="M1741">
        <v>39900</v>
      </c>
      <c r="N1741">
        <v>6901</v>
      </c>
      <c r="O1741">
        <v>17.295739350000002</v>
      </c>
    </row>
    <row r="1742" spans="1:15" x14ac:dyDescent="0.35">
      <c r="A1742" t="s">
        <v>60</v>
      </c>
      <c r="B1742" t="s">
        <v>2023</v>
      </c>
      <c r="C1742" t="s">
        <v>35</v>
      </c>
      <c r="D1742" t="s">
        <v>18</v>
      </c>
      <c r="E1742">
        <v>64</v>
      </c>
      <c r="F1742" t="s">
        <v>18</v>
      </c>
      <c r="G1742">
        <v>4</v>
      </c>
      <c r="H1742" t="s">
        <v>19</v>
      </c>
      <c r="I1742" t="s">
        <v>20</v>
      </c>
      <c r="J1742" t="s">
        <v>2024</v>
      </c>
      <c r="K1742">
        <v>4.4000000000000004</v>
      </c>
      <c r="L1742">
        <v>22990</v>
      </c>
      <c r="M1742">
        <v>22990</v>
      </c>
      <c r="N1742">
        <v>0</v>
      </c>
      <c r="O1742">
        <v>0</v>
      </c>
    </row>
    <row r="1743" spans="1:15" x14ac:dyDescent="0.35">
      <c r="A1743" t="s">
        <v>25</v>
      </c>
      <c r="B1743" t="s">
        <v>127</v>
      </c>
      <c r="C1743" t="s">
        <v>282</v>
      </c>
      <c r="D1743" t="s">
        <v>18</v>
      </c>
      <c r="E1743">
        <v>256</v>
      </c>
      <c r="F1743" t="s">
        <v>18</v>
      </c>
      <c r="G1743">
        <v>8</v>
      </c>
      <c r="H1743" t="s">
        <v>19</v>
      </c>
      <c r="I1743" t="s">
        <v>20</v>
      </c>
      <c r="J1743" t="s">
        <v>128</v>
      </c>
      <c r="K1743">
        <v>4.3</v>
      </c>
      <c r="L1743">
        <v>29999</v>
      </c>
      <c r="M1743">
        <v>31999</v>
      </c>
      <c r="N1743">
        <v>2000</v>
      </c>
      <c r="O1743">
        <v>6.2501953190000004</v>
      </c>
    </row>
    <row r="1744" spans="1:15" x14ac:dyDescent="0.35">
      <c r="A1744" t="s">
        <v>29</v>
      </c>
      <c r="B1744" t="s">
        <v>761</v>
      </c>
      <c r="C1744" t="s">
        <v>1490</v>
      </c>
      <c r="D1744" t="s">
        <v>18</v>
      </c>
      <c r="E1744">
        <v>32</v>
      </c>
      <c r="F1744" t="s">
        <v>18</v>
      </c>
      <c r="G1744">
        <v>3</v>
      </c>
      <c r="H1744" t="s">
        <v>19</v>
      </c>
      <c r="I1744" t="s">
        <v>20</v>
      </c>
      <c r="J1744" t="s">
        <v>763</v>
      </c>
      <c r="K1744">
        <v>4.2</v>
      </c>
      <c r="L1744">
        <v>9999</v>
      </c>
      <c r="M1744">
        <v>9999</v>
      </c>
      <c r="N1744">
        <v>0</v>
      </c>
      <c r="O1744">
        <v>0</v>
      </c>
    </row>
    <row r="1745" spans="1:15" x14ac:dyDescent="0.35">
      <c r="A1745" t="s">
        <v>33</v>
      </c>
      <c r="B1745" t="s">
        <v>925</v>
      </c>
      <c r="C1745" t="s">
        <v>88</v>
      </c>
      <c r="D1745" t="s">
        <v>18</v>
      </c>
      <c r="E1745">
        <v>256</v>
      </c>
      <c r="F1745" t="s">
        <v>18</v>
      </c>
      <c r="G1745">
        <v>2</v>
      </c>
      <c r="H1745" t="s">
        <v>19</v>
      </c>
      <c r="I1745" t="s">
        <v>20</v>
      </c>
      <c r="J1745" t="s">
        <v>926</v>
      </c>
      <c r="K1745">
        <v>4.5</v>
      </c>
      <c r="L1745">
        <v>54900</v>
      </c>
      <c r="M1745">
        <v>54900</v>
      </c>
      <c r="N1745">
        <v>0</v>
      </c>
      <c r="O1745">
        <v>0</v>
      </c>
    </row>
    <row r="1746" spans="1:15" x14ac:dyDescent="0.35">
      <c r="A1746" t="s">
        <v>33</v>
      </c>
      <c r="B1746" t="s">
        <v>1234</v>
      </c>
      <c r="C1746" t="s">
        <v>154</v>
      </c>
      <c r="D1746" t="s">
        <v>18</v>
      </c>
      <c r="E1746">
        <v>256</v>
      </c>
      <c r="F1746" t="s">
        <v>18</v>
      </c>
      <c r="G1746">
        <v>4</v>
      </c>
      <c r="H1746" t="s">
        <v>19</v>
      </c>
      <c r="I1746" t="s">
        <v>20</v>
      </c>
      <c r="J1746" t="s">
        <v>1235</v>
      </c>
      <c r="K1746">
        <v>4.5</v>
      </c>
      <c r="L1746">
        <v>71999</v>
      </c>
      <c r="M1746">
        <v>74900</v>
      </c>
      <c r="N1746">
        <v>2901</v>
      </c>
      <c r="O1746">
        <v>3.873164219</v>
      </c>
    </row>
    <row r="1747" spans="1:15" x14ac:dyDescent="0.35">
      <c r="A1747" t="s">
        <v>64</v>
      </c>
      <c r="B1747" t="s">
        <v>682</v>
      </c>
      <c r="C1747" t="s">
        <v>629</v>
      </c>
      <c r="D1747" t="s">
        <v>18</v>
      </c>
      <c r="E1747">
        <v>128</v>
      </c>
      <c r="F1747" t="s">
        <v>18</v>
      </c>
      <c r="G1747">
        <v>8</v>
      </c>
      <c r="H1747" t="s">
        <v>19</v>
      </c>
      <c r="I1747" t="s">
        <v>20</v>
      </c>
      <c r="J1747" t="s">
        <v>684</v>
      </c>
      <c r="K1747">
        <v>4.3</v>
      </c>
      <c r="L1747">
        <v>13890</v>
      </c>
      <c r="M1747">
        <v>13990</v>
      </c>
      <c r="N1747">
        <v>100</v>
      </c>
      <c r="O1747">
        <v>0.71479628299999998</v>
      </c>
    </row>
    <row r="1748" spans="1:15" x14ac:dyDescent="0.35">
      <c r="A1748" t="s">
        <v>74</v>
      </c>
      <c r="B1748" t="s">
        <v>2025</v>
      </c>
      <c r="C1748" t="s">
        <v>88</v>
      </c>
      <c r="D1748" t="s">
        <v>18</v>
      </c>
      <c r="E1748">
        <v>8</v>
      </c>
      <c r="F1748" t="s">
        <v>18</v>
      </c>
      <c r="G1748">
        <v>1</v>
      </c>
      <c r="H1748" t="s">
        <v>19</v>
      </c>
      <c r="I1748" t="s">
        <v>20</v>
      </c>
      <c r="J1748" t="s">
        <v>2026</v>
      </c>
      <c r="K1748">
        <v>3.8</v>
      </c>
      <c r="L1748">
        <v>3549</v>
      </c>
      <c r="M1748">
        <v>3549</v>
      </c>
      <c r="N1748">
        <v>0</v>
      </c>
      <c r="O1748">
        <v>0</v>
      </c>
    </row>
    <row r="1749" spans="1:15" x14ac:dyDescent="0.35">
      <c r="A1749" t="s">
        <v>25</v>
      </c>
      <c r="B1749" t="s">
        <v>2027</v>
      </c>
      <c r="C1749" t="s">
        <v>265</v>
      </c>
      <c r="D1749" t="s">
        <v>18</v>
      </c>
      <c r="E1749">
        <v>128</v>
      </c>
      <c r="F1749" t="s">
        <v>18</v>
      </c>
      <c r="G1749">
        <v>8</v>
      </c>
      <c r="H1749" t="s">
        <v>19</v>
      </c>
      <c r="I1749" t="s">
        <v>20</v>
      </c>
      <c r="J1749" t="s">
        <v>2028</v>
      </c>
      <c r="K1749">
        <v>4.3</v>
      </c>
      <c r="L1749">
        <v>41999</v>
      </c>
      <c r="M1749">
        <v>41999</v>
      </c>
      <c r="N1749">
        <v>0</v>
      </c>
      <c r="O1749">
        <v>0</v>
      </c>
    </row>
    <row r="1750" spans="1:15" x14ac:dyDescent="0.35">
      <c r="A1750" t="s">
        <v>15</v>
      </c>
      <c r="B1750" t="s">
        <v>1269</v>
      </c>
      <c r="C1750" t="s">
        <v>35</v>
      </c>
      <c r="D1750" t="s">
        <v>18</v>
      </c>
      <c r="E1750">
        <v>32</v>
      </c>
      <c r="F1750" t="s">
        <v>18</v>
      </c>
      <c r="G1750">
        <v>2</v>
      </c>
      <c r="H1750" t="s">
        <v>19</v>
      </c>
      <c r="I1750" t="s">
        <v>20</v>
      </c>
      <c r="J1750" t="s">
        <v>1270</v>
      </c>
      <c r="K1750">
        <v>4</v>
      </c>
      <c r="L1750">
        <v>8229</v>
      </c>
      <c r="M1750">
        <v>8229</v>
      </c>
      <c r="N1750">
        <v>0</v>
      </c>
      <c r="O1750">
        <v>0</v>
      </c>
    </row>
    <row r="1751" spans="1:15" x14ac:dyDescent="0.35">
      <c r="A1751" t="s">
        <v>33</v>
      </c>
      <c r="B1751" t="s">
        <v>406</v>
      </c>
      <c r="C1751" t="s">
        <v>163</v>
      </c>
      <c r="D1751" t="s">
        <v>18</v>
      </c>
      <c r="E1751">
        <v>128</v>
      </c>
      <c r="F1751" t="s">
        <v>18</v>
      </c>
      <c r="G1751">
        <v>2</v>
      </c>
      <c r="H1751" t="s">
        <v>19</v>
      </c>
      <c r="I1751" t="s">
        <v>20</v>
      </c>
      <c r="J1751" t="s">
        <v>408</v>
      </c>
      <c r="K1751">
        <v>4.4000000000000004</v>
      </c>
      <c r="L1751">
        <v>70000</v>
      </c>
      <c r="M1751">
        <v>70000</v>
      </c>
      <c r="N1751">
        <v>0</v>
      </c>
      <c r="O1751">
        <v>0</v>
      </c>
    </row>
    <row r="1752" spans="1:15" x14ac:dyDescent="0.35">
      <c r="A1752" t="s">
        <v>78</v>
      </c>
      <c r="B1752" t="s">
        <v>371</v>
      </c>
      <c r="C1752" t="s">
        <v>35</v>
      </c>
      <c r="D1752" t="s">
        <v>18</v>
      </c>
      <c r="E1752">
        <v>32</v>
      </c>
      <c r="F1752" t="s">
        <v>18</v>
      </c>
      <c r="G1752">
        <v>3</v>
      </c>
      <c r="H1752" t="s">
        <v>19</v>
      </c>
      <c r="I1752" t="s">
        <v>20</v>
      </c>
      <c r="J1752" t="s">
        <v>372</v>
      </c>
      <c r="K1752">
        <v>4.3</v>
      </c>
      <c r="L1752">
        <v>12999</v>
      </c>
      <c r="M1752">
        <v>12999</v>
      </c>
      <c r="N1752">
        <v>0</v>
      </c>
      <c r="O1752">
        <v>0</v>
      </c>
    </row>
    <row r="1753" spans="1:15" x14ac:dyDescent="0.35">
      <c r="A1753" t="s">
        <v>22</v>
      </c>
      <c r="B1753">
        <v>5</v>
      </c>
      <c r="C1753" t="s">
        <v>764</v>
      </c>
      <c r="D1753" t="s">
        <v>18</v>
      </c>
      <c r="E1753">
        <v>16</v>
      </c>
      <c r="F1753" t="s">
        <v>18</v>
      </c>
      <c r="G1753">
        <v>3</v>
      </c>
      <c r="H1753" t="s">
        <v>19</v>
      </c>
      <c r="I1753" t="s">
        <v>20</v>
      </c>
      <c r="J1753" t="s">
        <v>478</v>
      </c>
      <c r="K1753">
        <v>4.0999999999999996</v>
      </c>
      <c r="L1753">
        <v>12499</v>
      </c>
      <c r="M1753">
        <v>12499</v>
      </c>
      <c r="N1753">
        <v>0</v>
      </c>
      <c r="O1753">
        <v>0</v>
      </c>
    </row>
    <row r="1754" spans="1:15" x14ac:dyDescent="0.35">
      <c r="A1754" t="s">
        <v>22</v>
      </c>
      <c r="B1754" t="s">
        <v>945</v>
      </c>
      <c r="C1754" t="s">
        <v>84</v>
      </c>
      <c r="D1754" t="s">
        <v>18</v>
      </c>
      <c r="E1754">
        <v>32</v>
      </c>
      <c r="F1754" t="s">
        <v>18</v>
      </c>
      <c r="G1754">
        <v>3</v>
      </c>
      <c r="H1754" t="s">
        <v>19</v>
      </c>
      <c r="I1754" t="s">
        <v>20</v>
      </c>
      <c r="J1754" t="s">
        <v>946</v>
      </c>
      <c r="K1754">
        <v>3.8</v>
      </c>
      <c r="L1754">
        <v>9999</v>
      </c>
      <c r="M1754">
        <v>11099</v>
      </c>
      <c r="N1754">
        <v>1100</v>
      </c>
      <c r="O1754">
        <v>9.9108027750000005</v>
      </c>
    </row>
    <row r="1755" spans="1:15" x14ac:dyDescent="0.35">
      <c r="A1755" t="s">
        <v>185</v>
      </c>
      <c r="B1755" t="s">
        <v>2029</v>
      </c>
      <c r="C1755" t="s">
        <v>88</v>
      </c>
      <c r="D1755" t="s">
        <v>18</v>
      </c>
      <c r="E1755">
        <v>4</v>
      </c>
      <c r="F1755" t="s">
        <v>18</v>
      </c>
      <c r="G1755">
        <v>1</v>
      </c>
      <c r="H1755" t="s">
        <v>19</v>
      </c>
      <c r="I1755" t="s">
        <v>20</v>
      </c>
      <c r="J1755" t="s">
        <v>2030</v>
      </c>
      <c r="K1755">
        <v>3.7</v>
      </c>
      <c r="L1755">
        <v>14162</v>
      </c>
      <c r="M1755">
        <v>14162</v>
      </c>
      <c r="N1755">
        <v>0</v>
      </c>
      <c r="O1755">
        <v>0</v>
      </c>
    </row>
    <row r="1756" spans="1:15" x14ac:dyDescent="0.35">
      <c r="A1756" t="s">
        <v>15</v>
      </c>
      <c r="B1756" t="s">
        <v>1851</v>
      </c>
      <c r="C1756" t="s">
        <v>72</v>
      </c>
      <c r="D1756" t="s">
        <v>18</v>
      </c>
      <c r="E1756">
        <v>16</v>
      </c>
      <c r="F1756" t="s">
        <v>18</v>
      </c>
      <c r="G1756">
        <v>2</v>
      </c>
      <c r="H1756" t="s">
        <v>19</v>
      </c>
      <c r="I1756" t="s">
        <v>20</v>
      </c>
      <c r="J1756" t="s">
        <v>1852</v>
      </c>
      <c r="K1756">
        <v>4.2</v>
      </c>
      <c r="L1756">
        <v>6480</v>
      </c>
      <c r="M1756">
        <v>7990</v>
      </c>
      <c r="N1756">
        <v>1510</v>
      </c>
      <c r="O1756">
        <v>18.898623279999999</v>
      </c>
    </row>
    <row r="1757" spans="1:15" x14ac:dyDescent="0.35">
      <c r="A1757" t="s">
        <v>74</v>
      </c>
      <c r="B1757" t="s">
        <v>1607</v>
      </c>
      <c r="C1757" t="s">
        <v>135</v>
      </c>
      <c r="D1757" t="s">
        <v>18</v>
      </c>
      <c r="E1757">
        <v>32</v>
      </c>
      <c r="F1757" t="s">
        <v>18</v>
      </c>
      <c r="G1757">
        <v>4</v>
      </c>
      <c r="H1757" t="s">
        <v>19</v>
      </c>
      <c r="I1757" t="s">
        <v>20</v>
      </c>
      <c r="J1757" t="s">
        <v>1608</v>
      </c>
      <c r="K1757">
        <v>4.0999999999999996</v>
      </c>
      <c r="L1757">
        <v>11999</v>
      </c>
      <c r="M1757">
        <v>11999</v>
      </c>
      <c r="N1757">
        <v>0</v>
      </c>
      <c r="O1757">
        <v>0</v>
      </c>
    </row>
    <row r="1758" spans="1:15" x14ac:dyDescent="0.35">
      <c r="A1758" t="s">
        <v>25</v>
      </c>
      <c r="B1758" t="s">
        <v>550</v>
      </c>
      <c r="C1758" t="s">
        <v>551</v>
      </c>
      <c r="D1758" t="s">
        <v>18</v>
      </c>
      <c r="E1758">
        <v>128</v>
      </c>
      <c r="F1758" t="s">
        <v>18</v>
      </c>
      <c r="G1758">
        <v>4</v>
      </c>
      <c r="H1758" t="s">
        <v>19</v>
      </c>
      <c r="I1758" t="s">
        <v>20</v>
      </c>
      <c r="J1758" t="s">
        <v>552</v>
      </c>
      <c r="K1758">
        <v>4.4000000000000004</v>
      </c>
      <c r="L1758">
        <v>12499</v>
      </c>
      <c r="M1758">
        <v>13999</v>
      </c>
      <c r="N1758">
        <v>1500</v>
      </c>
      <c r="O1758">
        <v>10.71505108</v>
      </c>
    </row>
    <row r="1759" spans="1:15" x14ac:dyDescent="0.35">
      <c r="A1759" t="s">
        <v>15</v>
      </c>
      <c r="B1759" t="s">
        <v>879</v>
      </c>
      <c r="C1759" t="s">
        <v>249</v>
      </c>
      <c r="D1759" t="s">
        <v>18</v>
      </c>
      <c r="E1759">
        <v>32</v>
      </c>
      <c r="F1759" t="s">
        <v>18</v>
      </c>
      <c r="G1759">
        <v>4</v>
      </c>
      <c r="H1759" t="s">
        <v>19</v>
      </c>
      <c r="I1759" t="s">
        <v>20</v>
      </c>
      <c r="J1759" t="s">
        <v>881</v>
      </c>
      <c r="K1759">
        <v>3.9</v>
      </c>
      <c r="L1759">
        <v>30495</v>
      </c>
      <c r="M1759">
        <v>30495</v>
      </c>
      <c r="N1759">
        <v>0</v>
      </c>
      <c r="O1759">
        <v>0</v>
      </c>
    </row>
    <row r="1760" spans="1:15" x14ac:dyDescent="0.35">
      <c r="A1760" t="s">
        <v>25</v>
      </c>
      <c r="B1760">
        <v>1</v>
      </c>
      <c r="C1760" t="s">
        <v>462</v>
      </c>
      <c r="D1760" t="s">
        <v>18</v>
      </c>
      <c r="E1760">
        <v>64</v>
      </c>
      <c r="F1760" t="s">
        <v>18</v>
      </c>
      <c r="G1760">
        <v>4</v>
      </c>
      <c r="H1760" t="s">
        <v>19</v>
      </c>
      <c r="I1760" t="s">
        <v>20</v>
      </c>
      <c r="J1760" t="s">
        <v>86</v>
      </c>
      <c r="K1760">
        <v>4.4000000000000004</v>
      </c>
      <c r="L1760">
        <v>9490</v>
      </c>
      <c r="M1760">
        <v>9490</v>
      </c>
      <c r="N1760">
        <v>0</v>
      </c>
      <c r="O1760">
        <v>0</v>
      </c>
    </row>
    <row r="1761" spans="1:15" x14ac:dyDescent="0.35">
      <c r="A1761" t="s">
        <v>37</v>
      </c>
      <c r="B1761" t="s">
        <v>315</v>
      </c>
      <c r="C1761" t="s">
        <v>35</v>
      </c>
      <c r="D1761" t="s">
        <v>18</v>
      </c>
      <c r="E1761">
        <v>64</v>
      </c>
      <c r="F1761" t="s">
        <v>18</v>
      </c>
      <c r="G1761">
        <v>4</v>
      </c>
      <c r="H1761" t="s">
        <v>19</v>
      </c>
      <c r="I1761" t="s">
        <v>20</v>
      </c>
      <c r="J1761" t="s">
        <v>316</v>
      </c>
      <c r="K1761">
        <v>4.0999999999999996</v>
      </c>
      <c r="L1761">
        <v>16499</v>
      </c>
      <c r="M1761">
        <v>16499</v>
      </c>
      <c r="N1761">
        <v>0</v>
      </c>
      <c r="O1761">
        <v>0</v>
      </c>
    </row>
    <row r="1762" spans="1:15" x14ac:dyDescent="0.35">
      <c r="A1762" t="s">
        <v>15</v>
      </c>
      <c r="B1762" t="s">
        <v>863</v>
      </c>
      <c r="C1762" t="s">
        <v>2031</v>
      </c>
      <c r="D1762" t="s">
        <v>18</v>
      </c>
      <c r="E1762">
        <v>128</v>
      </c>
      <c r="F1762" t="s">
        <v>18</v>
      </c>
      <c r="G1762">
        <v>8</v>
      </c>
      <c r="H1762" t="s">
        <v>19</v>
      </c>
      <c r="I1762" t="s">
        <v>20</v>
      </c>
      <c r="J1762" t="s">
        <v>865</v>
      </c>
      <c r="K1762">
        <v>4.3</v>
      </c>
      <c r="L1762">
        <v>69999</v>
      </c>
      <c r="M1762">
        <v>83999</v>
      </c>
      <c r="N1762">
        <v>14000</v>
      </c>
      <c r="O1762">
        <v>16.666865080000001</v>
      </c>
    </row>
    <row r="1763" spans="1:15" x14ac:dyDescent="0.35">
      <c r="A1763" t="s">
        <v>25</v>
      </c>
      <c r="B1763">
        <v>7</v>
      </c>
      <c r="C1763" t="s">
        <v>2032</v>
      </c>
      <c r="D1763" t="s">
        <v>18</v>
      </c>
      <c r="E1763">
        <v>64</v>
      </c>
      <c r="F1763" t="s">
        <v>18</v>
      </c>
      <c r="G1763">
        <v>6</v>
      </c>
      <c r="H1763" t="s">
        <v>19</v>
      </c>
      <c r="I1763" t="s">
        <v>20</v>
      </c>
      <c r="J1763" t="s">
        <v>2033</v>
      </c>
      <c r="K1763">
        <v>4.3</v>
      </c>
      <c r="L1763">
        <v>14999</v>
      </c>
      <c r="M1763">
        <v>17999</v>
      </c>
      <c r="N1763">
        <v>3000</v>
      </c>
      <c r="O1763">
        <v>16.667592639999999</v>
      </c>
    </row>
    <row r="1764" spans="1:15" x14ac:dyDescent="0.35">
      <c r="A1764" t="s">
        <v>82</v>
      </c>
      <c r="B1764" t="s">
        <v>415</v>
      </c>
      <c r="C1764" t="s">
        <v>416</v>
      </c>
      <c r="D1764" t="s">
        <v>18</v>
      </c>
      <c r="E1764">
        <v>64</v>
      </c>
      <c r="F1764" t="s">
        <v>18</v>
      </c>
      <c r="G1764">
        <v>4</v>
      </c>
      <c r="H1764" t="s">
        <v>19</v>
      </c>
      <c r="I1764" t="s">
        <v>20</v>
      </c>
      <c r="J1764" t="s">
        <v>417</v>
      </c>
      <c r="K1764">
        <v>4.0999999999999996</v>
      </c>
      <c r="L1764">
        <v>8799</v>
      </c>
      <c r="M1764">
        <v>11999</v>
      </c>
      <c r="N1764">
        <v>3200</v>
      </c>
      <c r="O1764">
        <v>26.668889069999999</v>
      </c>
    </row>
    <row r="1765" spans="1:15" x14ac:dyDescent="0.35">
      <c r="A1765" t="s">
        <v>60</v>
      </c>
      <c r="B1765" t="s">
        <v>232</v>
      </c>
      <c r="C1765" t="s">
        <v>233</v>
      </c>
      <c r="D1765" t="s">
        <v>18</v>
      </c>
      <c r="E1765">
        <v>32</v>
      </c>
      <c r="F1765" t="s">
        <v>18</v>
      </c>
      <c r="G1765">
        <v>3</v>
      </c>
      <c r="H1765" t="s">
        <v>19</v>
      </c>
      <c r="I1765" t="s">
        <v>20</v>
      </c>
      <c r="J1765" t="s">
        <v>234</v>
      </c>
      <c r="K1765">
        <v>4.4000000000000004</v>
      </c>
      <c r="L1765">
        <v>14995</v>
      </c>
      <c r="M1765">
        <v>14995</v>
      </c>
      <c r="N1765">
        <v>0</v>
      </c>
      <c r="O1765">
        <v>0</v>
      </c>
    </row>
    <row r="1766" spans="1:15" x14ac:dyDescent="0.35">
      <c r="A1766" t="s">
        <v>64</v>
      </c>
      <c r="B1766" t="s">
        <v>1837</v>
      </c>
      <c r="C1766" t="s">
        <v>666</v>
      </c>
      <c r="D1766" t="s">
        <v>18</v>
      </c>
      <c r="E1766">
        <v>64</v>
      </c>
      <c r="F1766" t="s">
        <v>18</v>
      </c>
      <c r="G1766">
        <v>4</v>
      </c>
      <c r="H1766" t="s">
        <v>19</v>
      </c>
      <c r="I1766" t="s">
        <v>20</v>
      </c>
      <c r="J1766" t="s">
        <v>1839</v>
      </c>
      <c r="K1766">
        <v>4.0999999999999996</v>
      </c>
      <c r="L1766">
        <v>14449</v>
      </c>
      <c r="M1766">
        <v>14449</v>
      </c>
      <c r="N1766">
        <v>0</v>
      </c>
      <c r="O1766">
        <v>0</v>
      </c>
    </row>
    <row r="1767" spans="1:15" x14ac:dyDescent="0.35">
      <c r="A1767" t="s">
        <v>25</v>
      </c>
      <c r="B1767" t="s">
        <v>127</v>
      </c>
      <c r="C1767" t="s">
        <v>282</v>
      </c>
      <c r="D1767" t="s">
        <v>18</v>
      </c>
      <c r="E1767">
        <v>256</v>
      </c>
      <c r="F1767" t="s">
        <v>18</v>
      </c>
      <c r="G1767">
        <v>12</v>
      </c>
      <c r="H1767" t="s">
        <v>19</v>
      </c>
      <c r="I1767" t="s">
        <v>20</v>
      </c>
      <c r="J1767" t="s">
        <v>128</v>
      </c>
      <c r="K1767">
        <v>4.2</v>
      </c>
      <c r="L1767">
        <v>32999</v>
      </c>
      <c r="M1767">
        <v>34999</v>
      </c>
      <c r="N1767">
        <v>2000</v>
      </c>
      <c r="O1767">
        <v>5.7144489839999997</v>
      </c>
    </row>
    <row r="1768" spans="1:15" x14ac:dyDescent="0.35">
      <c r="A1768" t="s">
        <v>185</v>
      </c>
      <c r="B1768" t="s">
        <v>2014</v>
      </c>
      <c r="C1768" t="s">
        <v>2034</v>
      </c>
      <c r="D1768" t="s">
        <v>18</v>
      </c>
      <c r="E1768">
        <v>16</v>
      </c>
      <c r="F1768" t="s">
        <v>18</v>
      </c>
      <c r="G1768">
        <v>2</v>
      </c>
      <c r="H1768" t="s">
        <v>19</v>
      </c>
      <c r="I1768" t="s">
        <v>20</v>
      </c>
      <c r="J1768" t="s">
        <v>2015</v>
      </c>
      <c r="K1768">
        <v>4.0999999999999996</v>
      </c>
      <c r="L1768">
        <v>9990</v>
      </c>
      <c r="M1768">
        <v>9990</v>
      </c>
      <c r="N1768">
        <v>0</v>
      </c>
      <c r="O1768">
        <v>0</v>
      </c>
    </row>
    <row r="1769" spans="1:15" x14ac:dyDescent="0.35">
      <c r="A1769" t="s">
        <v>78</v>
      </c>
      <c r="B1769" t="s">
        <v>1316</v>
      </c>
      <c r="C1769" t="s">
        <v>35</v>
      </c>
      <c r="D1769" t="s">
        <v>18</v>
      </c>
      <c r="E1769">
        <v>64</v>
      </c>
      <c r="F1769" t="s">
        <v>18</v>
      </c>
      <c r="G1769">
        <v>6</v>
      </c>
      <c r="H1769" t="s">
        <v>19</v>
      </c>
      <c r="I1769" t="s">
        <v>20</v>
      </c>
      <c r="J1769" t="s">
        <v>1317</v>
      </c>
      <c r="K1769">
        <v>4.3</v>
      </c>
      <c r="L1769">
        <v>35999</v>
      </c>
      <c r="M1769">
        <v>35999</v>
      </c>
      <c r="N1769">
        <v>0</v>
      </c>
      <c r="O1769">
        <v>0</v>
      </c>
    </row>
    <row r="1770" spans="1:15" x14ac:dyDescent="0.35">
      <c r="A1770" t="s">
        <v>82</v>
      </c>
      <c r="B1770" t="s">
        <v>2035</v>
      </c>
      <c r="C1770" t="s">
        <v>35</v>
      </c>
      <c r="D1770" t="s">
        <v>18</v>
      </c>
      <c r="E1770">
        <v>16</v>
      </c>
      <c r="F1770" t="s">
        <v>18</v>
      </c>
      <c r="G1770">
        <v>2</v>
      </c>
      <c r="H1770" t="s">
        <v>19</v>
      </c>
      <c r="I1770" t="s">
        <v>20</v>
      </c>
      <c r="J1770" t="s">
        <v>2036</v>
      </c>
      <c r="K1770">
        <v>4</v>
      </c>
      <c r="L1770">
        <v>6999</v>
      </c>
      <c r="M1770">
        <v>13499</v>
      </c>
      <c r="N1770">
        <v>6500</v>
      </c>
      <c r="O1770">
        <v>48.151714939999998</v>
      </c>
    </row>
    <row r="1771" spans="1:15" x14ac:dyDescent="0.35">
      <c r="A1771" t="s">
        <v>22</v>
      </c>
      <c r="B1771">
        <v>8.1</v>
      </c>
      <c r="C1771" t="s">
        <v>1403</v>
      </c>
      <c r="D1771" t="s">
        <v>18</v>
      </c>
      <c r="E1771">
        <v>128</v>
      </c>
      <c r="F1771" t="s">
        <v>18</v>
      </c>
      <c r="G1771">
        <v>6</v>
      </c>
      <c r="H1771" t="s">
        <v>19</v>
      </c>
      <c r="I1771" t="s">
        <v>20</v>
      </c>
      <c r="J1771" t="s">
        <v>816</v>
      </c>
      <c r="K1771">
        <v>4.3</v>
      </c>
      <c r="L1771">
        <v>21999</v>
      </c>
      <c r="M1771">
        <v>31999</v>
      </c>
      <c r="N1771">
        <v>10000</v>
      </c>
      <c r="O1771">
        <v>31.25097659</v>
      </c>
    </row>
    <row r="1772" spans="1:15" x14ac:dyDescent="0.35">
      <c r="A1772" t="s">
        <v>15</v>
      </c>
      <c r="B1772" t="s">
        <v>621</v>
      </c>
      <c r="C1772" t="s">
        <v>80</v>
      </c>
      <c r="D1772" t="s">
        <v>18</v>
      </c>
      <c r="E1772">
        <v>4</v>
      </c>
      <c r="F1772" t="s">
        <v>39</v>
      </c>
      <c r="G1772">
        <v>512</v>
      </c>
      <c r="H1772" t="s">
        <v>19</v>
      </c>
      <c r="I1772" t="s">
        <v>20</v>
      </c>
      <c r="J1772" t="s">
        <v>622</v>
      </c>
      <c r="K1772">
        <v>4</v>
      </c>
      <c r="L1772">
        <v>7454</v>
      </c>
      <c r="M1772">
        <v>7454</v>
      </c>
      <c r="N1772">
        <v>0</v>
      </c>
      <c r="O1772">
        <v>0</v>
      </c>
    </row>
    <row r="1773" spans="1:15" x14ac:dyDescent="0.35">
      <c r="A1773" t="s">
        <v>64</v>
      </c>
      <c r="B1773" t="s">
        <v>571</v>
      </c>
      <c r="C1773" t="s">
        <v>572</v>
      </c>
      <c r="D1773" t="s">
        <v>18</v>
      </c>
      <c r="E1773">
        <v>128</v>
      </c>
      <c r="F1773" t="s">
        <v>18</v>
      </c>
      <c r="G1773">
        <v>8</v>
      </c>
      <c r="H1773" t="s">
        <v>19</v>
      </c>
      <c r="I1773" t="s">
        <v>20</v>
      </c>
      <c r="J1773" t="s">
        <v>573</v>
      </c>
      <c r="K1773">
        <v>4.3</v>
      </c>
      <c r="L1773">
        <v>39990</v>
      </c>
      <c r="M1773">
        <v>39990</v>
      </c>
      <c r="N1773">
        <v>0</v>
      </c>
      <c r="O1773">
        <v>0</v>
      </c>
    </row>
    <row r="1774" spans="1:15" x14ac:dyDescent="0.35">
      <c r="A1774" t="s">
        <v>25</v>
      </c>
      <c r="B1774" t="s">
        <v>131</v>
      </c>
      <c r="C1774" t="s">
        <v>2037</v>
      </c>
      <c r="D1774" t="s">
        <v>18</v>
      </c>
      <c r="E1774">
        <v>128</v>
      </c>
      <c r="F1774" t="s">
        <v>18</v>
      </c>
      <c r="G1774">
        <v>4</v>
      </c>
      <c r="H1774" t="s">
        <v>19</v>
      </c>
      <c r="I1774" t="s">
        <v>20</v>
      </c>
      <c r="J1774" t="s">
        <v>133</v>
      </c>
      <c r="K1774">
        <v>4.5</v>
      </c>
      <c r="L1774">
        <v>11999</v>
      </c>
      <c r="M1774">
        <v>12999</v>
      </c>
      <c r="N1774">
        <v>1000</v>
      </c>
      <c r="O1774">
        <v>7.692899454</v>
      </c>
    </row>
    <row r="1775" spans="1:15" x14ac:dyDescent="0.35">
      <c r="A1775" t="s">
        <v>22</v>
      </c>
      <c r="B1775" t="s">
        <v>2038</v>
      </c>
      <c r="C1775" t="s">
        <v>88</v>
      </c>
      <c r="D1775" t="s">
        <v>18</v>
      </c>
      <c r="E1775">
        <v>32</v>
      </c>
      <c r="F1775" t="s">
        <v>18</v>
      </c>
      <c r="G1775">
        <v>3</v>
      </c>
      <c r="H1775" t="s">
        <v>19</v>
      </c>
      <c r="I1775" t="s">
        <v>20</v>
      </c>
      <c r="J1775" t="s">
        <v>2039</v>
      </c>
      <c r="K1775">
        <v>4.2</v>
      </c>
      <c r="L1775">
        <v>7399</v>
      </c>
      <c r="M1775">
        <v>7399</v>
      </c>
      <c r="N1775">
        <v>0</v>
      </c>
      <c r="O1775">
        <v>0</v>
      </c>
    </row>
    <row r="1776" spans="1:15" x14ac:dyDescent="0.35">
      <c r="A1776" t="s">
        <v>15</v>
      </c>
      <c r="B1776" t="s">
        <v>1707</v>
      </c>
      <c r="C1776" t="s">
        <v>1976</v>
      </c>
      <c r="D1776" t="s">
        <v>18</v>
      </c>
      <c r="E1776">
        <v>128</v>
      </c>
      <c r="F1776" t="s">
        <v>18</v>
      </c>
      <c r="G1776">
        <v>6</v>
      </c>
      <c r="H1776" t="s">
        <v>19</v>
      </c>
      <c r="I1776" t="s">
        <v>20</v>
      </c>
      <c r="J1776" t="s">
        <v>1708</v>
      </c>
      <c r="K1776">
        <v>4.2</v>
      </c>
      <c r="L1776">
        <v>15990</v>
      </c>
      <c r="M1776">
        <v>15990</v>
      </c>
      <c r="N1776">
        <v>0</v>
      </c>
      <c r="O1776">
        <v>0</v>
      </c>
    </row>
    <row r="1777" spans="1:15" x14ac:dyDescent="0.35">
      <c r="A1777" t="s">
        <v>15</v>
      </c>
      <c r="B1777" t="s">
        <v>1894</v>
      </c>
      <c r="C1777" t="s">
        <v>937</v>
      </c>
      <c r="D1777" t="s">
        <v>18</v>
      </c>
      <c r="E1777">
        <v>32</v>
      </c>
      <c r="F1777" t="s">
        <v>18</v>
      </c>
      <c r="G1777">
        <v>4</v>
      </c>
      <c r="H1777" t="s">
        <v>19</v>
      </c>
      <c r="I1777" t="s">
        <v>20</v>
      </c>
      <c r="J1777" t="s">
        <v>1895</v>
      </c>
      <c r="K1777">
        <v>4.4000000000000004</v>
      </c>
      <c r="L1777">
        <v>41900</v>
      </c>
      <c r="M1777">
        <v>41900</v>
      </c>
      <c r="N1777">
        <v>0</v>
      </c>
      <c r="O1777">
        <v>0</v>
      </c>
    </row>
    <row r="1778" spans="1:15" x14ac:dyDescent="0.35">
      <c r="A1778" t="s">
        <v>29</v>
      </c>
      <c r="B1778" t="s">
        <v>2001</v>
      </c>
      <c r="C1778" t="s">
        <v>1490</v>
      </c>
      <c r="D1778" t="s">
        <v>18</v>
      </c>
      <c r="E1778">
        <v>64</v>
      </c>
      <c r="F1778" t="s">
        <v>18</v>
      </c>
      <c r="G1778">
        <v>6</v>
      </c>
      <c r="H1778" t="s">
        <v>19</v>
      </c>
      <c r="I1778" t="s">
        <v>20</v>
      </c>
      <c r="J1778" t="s">
        <v>2002</v>
      </c>
      <c r="K1778">
        <v>4.3</v>
      </c>
      <c r="L1778">
        <v>17999</v>
      </c>
      <c r="M1778">
        <v>17999</v>
      </c>
      <c r="N1778">
        <v>0</v>
      </c>
      <c r="O1778">
        <v>0</v>
      </c>
    </row>
    <row r="1779" spans="1:15" x14ac:dyDescent="0.35">
      <c r="A1779" t="s">
        <v>15</v>
      </c>
      <c r="B1779" t="s">
        <v>1873</v>
      </c>
      <c r="C1779" t="s">
        <v>2040</v>
      </c>
      <c r="D1779" t="s">
        <v>18</v>
      </c>
      <c r="E1779">
        <v>128</v>
      </c>
      <c r="F1779" t="s">
        <v>18</v>
      </c>
      <c r="G1779">
        <v>6</v>
      </c>
      <c r="H1779" t="s">
        <v>19</v>
      </c>
      <c r="I1779" t="s">
        <v>20</v>
      </c>
      <c r="J1779" t="s">
        <v>1874</v>
      </c>
      <c r="K1779">
        <v>4.3</v>
      </c>
      <c r="L1779">
        <v>19178</v>
      </c>
      <c r="M1779">
        <v>19900</v>
      </c>
      <c r="N1779">
        <v>722</v>
      </c>
      <c r="O1779">
        <v>3.6281407040000002</v>
      </c>
    </row>
    <row r="1780" spans="1:15" x14ac:dyDescent="0.35">
      <c r="A1780" t="s">
        <v>29</v>
      </c>
      <c r="B1780" t="s">
        <v>526</v>
      </c>
      <c r="C1780" t="s">
        <v>817</v>
      </c>
      <c r="D1780" t="s">
        <v>18</v>
      </c>
      <c r="E1780">
        <v>32</v>
      </c>
      <c r="F1780" t="s">
        <v>18</v>
      </c>
      <c r="G1780">
        <v>3</v>
      </c>
      <c r="H1780" t="s">
        <v>19</v>
      </c>
      <c r="I1780" t="s">
        <v>20</v>
      </c>
      <c r="J1780" t="s">
        <v>527</v>
      </c>
      <c r="K1780">
        <v>4.3</v>
      </c>
      <c r="L1780">
        <v>8299</v>
      </c>
      <c r="M1780">
        <v>9999</v>
      </c>
      <c r="N1780">
        <v>1700</v>
      </c>
      <c r="O1780">
        <v>17.001700169999999</v>
      </c>
    </row>
    <row r="1781" spans="1:15" x14ac:dyDescent="0.35">
      <c r="A1781" t="s">
        <v>15</v>
      </c>
      <c r="B1781" t="s">
        <v>902</v>
      </c>
      <c r="C1781" t="s">
        <v>35</v>
      </c>
      <c r="D1781" t="s">
        <v>39</v>
      </c>
      <c r="E1781">
        <v>2</v>
      </c>
      <c r="F1781" t="s">
        <v>39</v>
      </c>
      <c r="G1781">
        <v>2</v>
      </c>
      <c r="H1781" t="s">
        <v>19</v>
      </c>
      <c r="I1781" t="s">
        <v>20</v>
      </c>
      <c r="J1781" t="s">
        <v>903</v>
      </c>
      <c r="K1781">
        <v>4.2</v>
      </c>
      <c r="L1781">
        <v>1445</v>
      </c>
      <c r="M1781">
        <v>1445</v>
      </c>
      <c r="N1781">
        <v>0</v>
      </c>
      <c r="O1781">
        <v>0</v>
      </c>
    </row>
    <row r="1782" spans="1:15" x14ac:dyDescent="0.35">
      <c r="A1782" t="s">
        <v>29</v>
      </c>
      <c r="B1782" t="s">
        <v>2041</v>
      </c>
      <c r="C1782" t="s">
        <v>1123</v>
      </c>
      <c r="D1782" t="s">
        <v>18</v>
      </c>
      <c r="E1782">
        <v>64</v>
      </c>
      <c r="F1782" t="s">
        <v>18</v>
      </c>
      <c r="G1782">
        <v>4</v>
      </c>
      <c r="H1782" t="s">
        <v>19</v>
      </c>
      <c r="I1782" t="s">
        <v>20</v>
      </c>
      <c r="J1782" t="s">
        <v>2042</v>
      </c>
      <c r="K1782">
        <v>4.4000000000000004</v>
      </c>
      <c r="L1782">
        <v>12999</v>
      </c>
      <c r="M1782">
        <v>12999</v>
      </c>
      <c r="N1782">
        <v>0</v>
      </c>
      <c r="O1782">
        <v>0</v>
      </c>
    </row>
    <row r="1783" spans="1:15" x14ac:dyDescent="0.35">
      <c r="A1783" t="s">
        <v>50</v>
      </c>
      <c r="B1783" t="s">
        <v>1624</v>
      </c>
      <c r="C1783" t="s">
        <v>228</v>
      </c>
      <c r="D1783" t="s">
        <v>18</v>
      </c>
      <c r="E1783">
        <v>64</v>
      </c>
      <c r="F1783" t="s">
        <v>18</v>
      </c>
      <c r="G1783">
        <v>4</v>
      </c>
      <c r="H1783" t="s">
        <v>19</v>
      </c>
      <c r="I1783" t="s">
        <v>20</v>
      </c>
      <c r="J1783" t="s">
        <v>1625</v>
      </c>
      <c r="K1783">
        <v>2.2999999999999998</v>
      </c>
      <c r="L1783">
        <v>11999</v>
      </c>
      <c r="M1783">
        <v>11999</v>
      </c>
      <c r="N1783">
        <v>0</v>
      </c>
      <c r="O1783">
        <v>0</v>
      </c>
    </row>
    <row r="1784" spans="1:15" x14ac:dyDescent="0.35">
      <c r="A1784" t="s">
        <v>22</v>
      </c>
      <c r="B1784">
        <v>6310</v>
      </c>
      <c r="C1784" t="s">
        <v>35</v>
      </c>
      <c r="D1784" t="s">
        <v>39</v>
      </c>
      <c r="E1784">
        <v>16</v>
      </c>
      <c r="F1784" t="s">
        <v>39</v>
      </c>
      <c r="G1784">
        <v>8</v>
      </c>
      <c r="H1784" t="s">
        <v>19</v>
      </c>
      <c r="I1784" t="s">
        <v>20</v>
      </c>
      <c r="J1784" t="s">
        <v>930</v>
      </c>
      <c r="K1784">
        <v>0</v>
      </c>
      <c r="L1784">
        <v>4189</v>
      </c>
      <c r="M1784">
        <v>4189</v>
      </c>
      <c r="N1784">
        <v>0</v>
      </c>
      <c r="O1784">
        <v>0</v>
      </c>
    </row>
    <row r="1785" spans="1:15" x14ac:dyDescent="0.35">
      <c r="A1785" t="s">
        <v>78</v>
      </c>
      <c r="B1785" t="s">
        <v>1316</v>
      </c>
      <c r="C1785" t="s">
        <v>35</v>
      </c>
      <c r="D1785" t="s">
        <v>18</v>
      </c>
      <c r="E1785">
        <v>128</v>
      </c>
      <c r="F1785" t="s">
        <v>18</v>
      </c>
      <c r="G1785">
        <v>6</v>
      </c>
      <c r="H1785" t="s">
        <v>19</v>
      </c>
      <c r="I1785" t="s">
        <v>20</v>
      </c>
      <c r="J1785" t="s">
        <v>1317</v>
      </c>
      <c r="K1785">
        <v>4.3</v>
      </c>
      <c r="L1785">
        <v>38999</v>
      </c>
      <c r="M1785">
        <v>38999</v>
      </c>
      <c r="N1785">
        <v>0</v>
      </c>
      <c r="O1785">
        <v>0</v>
      </c>
    </row>
    <row r="1786" spans="1:15" x14ac:dyDescent="0.35">
      <c r="A1786" t="s">
        <v>15</v>
      </c>
      <c r="B1786" t="s">
        <v>2043</v>
      </c>
      <c r="C1786" t="s">
        <v>1959</v>
      </c>
      <c r="D1786" t="s">
        <v>18</v>
      </c>
      <c r="E1786">
        <v>128</v>
      </c>
      <c r="F1786" t="s">
        <v>18</v>
      </c>
      <c r="G1786">
        <v>8</v>
      </c>
      <c r="H1786" t="s">
        <v>19</v>
      </c>
      <c r="I1786" t="s">
        <v>20</v>
      </c>
      <c r="J1786" t="s">
        <v>2044</v>
      </c>
      <c r="K1786">
        <v>0</v>
      </c>
      <c r="L1786">
        <v>49990</v>
      </c>
      <c r="M1786">
        <v>56990</v>
      </c>
      <c r="N1786">
        <v>7000</v>
      </c>
      <c r="O1786">
        <v>12.28285664</v>
      </c>
    </row>
    <row r="1787" spans="1:15" x14ac:dyDescent="0.35">
      <c r="A1787" t="s">
        <v>33</v>
      </c>
      <c r="B1787" t="s">
        <v>560</v>
      </c>
      <c r="C1787" t="s">
        <v>1320</v>
      </c>
      <c r="D1787" t="s">
        <v>18</v>
      </c>
      <c r="E1787">
        <v>128</v>
      </c>
      <c r="F1787" t="s">
        <v>18</v>
      </c>
      <c r="G1787">
        <v>6</v>
      </c>
      <c r="H1787" t="s">
        <v>19</v>
      </c>
      <c r="I1787" t="s">
        <v>20</v>
      </c>
      <c r="J1787" t="s">
        <v>561</v>
      </c>
      <c r="K1787">
        <v>0</v>
      </c>
      <c r="L1787">
        <v>129900</v>
      </c>
      <c r="M1787">
        <v>129900</v>
      </c>
      <c r="N1787">
        <v>0</v>
      </c>
      <c r="O1787">
        <v>0</v>
      </c>
    </row>
    <row r="1788" spans="1:15" x14ac:dyDescent="0.35">
      <c r="A1788" t="s">
        <v>15</v>
      </c>
      <c r="B1788" t="s">
        <v>751</v>
      </c>
      <c r="C1788" t="s">
        <v>402</v>
      </c>
      <c r="D1788" t="s">
        <v>18</v>
      </c>
      <c r="E1788">
        <v>64</v>
      </c>
      <c r="F1788" t="s">
        <v>18</v>
      </c>
      <c r="G1788">
        <v>3</v>
      </c>
      <c r="H1788" t="s">
        <v>19</v>
      </c>
      <c r="I1788" t="s">
        <v>20</v>
      </c>
      <c r="J1788" t="s">
        <v>752</v>
      </c>
      <c r="K1788">
        <v>4</v>
      </c>
      <c r="L1788">
        <v>55900</v>
      </c>
      <c r="M1788">
        <v>55900</v>
      </c>
      <c r="N1788">
        <v>0</v>
      </c>
      <c r="O1788">
        <v>0</v>
      </c>
    </row>
    <row r="1789" spans="1:15" x14ac:dyDescent="0.35">
      <c r="A1789" t="s">
        <v>25</v>
      </c>
      <c r="B1789" t="s">
        <v>129</v>
      </c>
      <c r="C1789" t="s">
        <v>493</v>
      </c>
      <c r="D1789" t="s">
        <v>18</v>
      </c>
      <c r="E1789">
        <v>128</v>
      </c>
      <c r="F1789" t="s">
        <v>18</v>
      </c>
      <c r="G1789">
        <v>8</v>
      </c>
      <c r="H1789" t="s">
        <v>19</v>
      </c>
      <c r="I1789" t="s">
        <v>20</v>
      </c>
      <c r="J1789" t="s">
        <v>130</v>
      </c>
      <c r="K1789">
        <v>4.4000000000000004</v>
      </c>
      <c r="L1789">
        <v>26999</v>
      </c>
      <c r="M1789">
        <v>29999</v>
      </c>
      <c r="N1789">
        <v>3000</v>
      </c>
      <c r="O1789">
        <v>10.000333339999999</v>
      </c>
    </row>
    <row r="1790" spans="1:15" x14ac:dyDescent="0.35">
      <c r="A1790" t="s">
        <v>64</v>
      </c>
      <c r="B1790" t="s">
        <v>1556</v>
      </c>
      <c r="C1790" t="s">
        <v>2045</v>
      </c>
      <c r="D1790" t="s">
        <v>18</v>
      </c>
      <c r="E1790">
        <v>128</v>
      </c>
      <c r="F1790" t="s">
        <v>18</v>
      </c>
      <c r="G1790">
        <v>64</v>
      </c>
      <c r="H1790" t="s">
        <v>19</v>
      </c>
      <c r="I1790" t="s">
        <v>20</v>
      </c>
      <c r="J1790" t="s">
        <v>1558</v>
      </c>
      <c r="K1790">
        <v>0</v>
      </c>
      <c r="L1790">
        <v>29990</v>
      </c>
      <c r="M1790">
        <v>32990</v>
      </c>
      <c r="N1790">
        <v>3000</v>
      </c>
      <c r="O1790">
        <v>9.093664747</v>
      </c>
    </row>
    <row r="1791" spans="1:15" x14ac:dyDescent="0.35">
      <c r="A1791" t="s">
        <v>15</v>
      </c>
      <c r="B1791" t="s">
        <v>142</v>
      </c>
      <c r="C1791" t="s">
        <v>1545</v>
      </c>
      <c r="D1791" t="s">
        <v>18</v>
      </c>
      <c r="E1791">
        <v>128</v>
      </c>
      <c r="F1791" t="s">
        <v>18</v>
      </c>
      <c r="G1791">
        <v>8</v>
      </c>
      <c r="H1791" t="s">
        <v>19</v>
      </c>
      <c r="I1791" t="s">
        <v>20</v>
      </c>
      <c r="J1791" t="s">
        <v>144</v>
      </c>
      <c r="K1791">
        <v>4.2</v>
      </c>
      <c r="L1791">
        <v>23596</v>
      </c>
      <c r="M1791">
        <v>23696</v>
      </c>
      <c r="N1791">
        <v>100</v>
      </c>
      <c r="O1791">
        <v>0.42201215399999997</v>
      </c>
    </row>
    <row r="1792" spans="1:15" x14ac:dyDescent="0.35">
      <c r="A1792" t="s">
        <v>64</v>
      </c>
      <c r="B1792" t="s">
        <v>2046</v>
      </c>
      <c r="C1792" t="s">
        <v>1128</v>
      </c>
      <c r="D1792" t="s">
        <v>18</v>
      </c>
      <c r="E1792">
        <v>32</v>
      </c>
      <c r="F1792" t="s">
        <v>18</v>
      </c>
      <c r="G1792">
        <v>4</v>
      </c>
      <c r="H1792" t="s">
        <v>19</v>
      </c>
      <c r="I1792" t="s">
        <v>20</v>
      </c>
      <c r="J1792" t="s">
        <v>2047</v>
      </c>
      <c r="K1792">
        <v>4.4000000000000004</v>
      </c>
      <c r="L1792">
        <v>15990</v>
      </c>
      <c r="M1792">
        <v>15990</v>
      </c>
      <c r="N1792">
        <v>0</v>
      </c>
      <c r="O1792">
        <v>0</v>
      </c>
    </row>
    <row r="1793" spans="1:15" x14ac:dyDescent="0.35">
      <c r="A1793" t="s">
        <v>22</v>
      </c>
      <c r="B1793" t="s">
        <v>2038</v>
      </c>
      <c r="C1793" t="s">
        <v>80</v>
      </c>
      <c r="D1793" t="s">
        <v>18</v>
      </c>
      <c r="E1793">
        <v>32</v>
      </c>
      <c r="F1793" t="s">
        <v>18</v>
      </c>
      <c r="G1793">
        <v>3</v>
      </c>
      <c r="H1793" t="s">
        <v>19</v>
      </c>
      <c r="I1793" t="s">
        <v>20</v>
      </c>
      <c r="J1793" t="s">
        <v>2039</v>
      </c>
      <c r="K1793">
        <v>4.2</v>
      </c>
      <c r="L1793">
        <v>8299</v>
      </c>
      <c r="M1793">
        <v>8299</v>
      </c>
      <c r="N1793">
        <v>0</v>
      </c>
      <c r="O1793">
        <v>0</v>
      </c>
    </row>
    <row r="1794" spans="1:15" x14ac:dyDescent="0.35">
      <c r="A1794" t="s">
        <v>25</v>
      </c>
      <c r="B1794" t="s">
        <v>93</v>
      </c>
      <c r="C1794" t="s">
        <v>94</v>
      </c>
      <c r="D1794" t="s">
        <v>18</v>
      </c>
      <c r="E1794">
        <v>64</v>
      </c>
      <c r="F1794" t="s">
        <v>18</v>
      </c>
      <c r="G1794">
        <v>4</v>
      </c>
      <c r="H1794" t="s">
        <v>19</v>
      </c>
      <c r="I1794" t="s">
        <v>20</v>
      </c>
      <c r="J1794" t="s">
        <v>95</v>
      </c>
      <c r="K1794">
        <v>4.3</v>
      </c>
      <c r="L1794">
        <v>10499</v>
      </c>
      <c r="M1794">
        <v>10999</v>
      </c>
      <c r="N1794">
        <v>500</v>
      </c>
      <c r="O1794">
        <v>4.5458678060000004</v>
      </c>
    </row>
    <row r="1795" spans="1:15" x14ac:dyDescent="0.35">
      <c r="A1795" t="s">
        <v>185</v>
      </c>
      <c r="B1795" t="s">
        <v>2048</v>
      </c>
      <c r="C1795" t="s">
        <v>1845</v>
      </c>
      <c r="D1795" t="s">
        <v>18</v>
      </c>
      <c r="E1795">
        <v>16</v>
      </c>
      <c r="F1795" t="s">
        <v>18</v>
      </c>
      <c r="G1795">
        <v>2</v>
      </c>
      <c r="H1795" t="s">
        <v>19</v>
      </c>
      <c r="I1795" t="s">
        <v>20</v>
      </c>
      <c r="J1795" t="s">
        <v>2049</v>
      </c>
      <c r="K1795">
        <v>4</v>
      </c>
      <c r="L1795">
        <v>6980</v>
      </c>
      <c r="M1795">
        <v>6980</v>
      </c>
      <c r="N1795">
        <v>0</v>
      </c>
      <c r="O1795">
        <v>0</v>
      </c>
    </row>
    <row r="1796" spans="1:15" x14ac:dyDescent="0.35">
      <c r="A1796" t="s">
        <v>60</v>
      </c>
      <c r="B1796" t="s">
        <v>2050</v>
      </c>
      <c r="C1796" t="s">
        <v>282</v>
      </c>
      <c r="D1796" t="s">
        <v>18</v>
      </c>
      <c r="E1796">
        <v>256</v>
      </c>
      <c r="F1796" t="s">
        <v>18</v>
      </c>
      <c r="G1796">
        <v>8</v>
      </c>
      <c r="H1796" t="s">
        <v>19</v>
      </c>
      <c r="I1796" t="s">
        <v>20</v>
      </c>
      <c r="J1796" t="s">
        <v>2051</v>
      </c>
      <c r="K1796">
        <v>4.5999999999999996</v>
      </c>
      <c r="L1796">
        <v>60990</v>
      </c>
      <c r="M1796">
        <v>60990</v>
      </c>
      <c r="N1796">
        <v>0</v>
      </c>
      <c r="O1796">
        <v>0</v>
      </c>
    </row>
    <row r="1797" spans="1:15" x14ac:dyDescent="0.35">
      <c r="A1797" t="s">
        <v>15</v>
      </c>
      <c r="B1797" t="s">
        <v>2052</v>
      </c>
      <c r="C1797" t="s">
        <v>35</v>
      </c>
      <c r="D1797" t="s">
        <v>39</v>
      </c>
      <c r="E1797">
        <v>512</v>
      </c>
      <c r="F1797" t="s">
        <v>39</v>
      </c>
      <c r="G1797">
        <v>512</v>
      </c>
      <c r="H1797" t="s">
        <v>19</v>
      </c>
      <c r="I1797" t="s">
        <v>20</v>
      </c>
      <c r="J1797" t="s">
        <v>2053</v>
      </c>
      <c r="K1797">
        <v>4.2</v>
      </c>
      <c r="L1797">
        <v>1700</v>
      </c>
      <c r="M1797">
        <v>1700</v>
      </c>
      <c r="N1797">
        <v>0</v>
      </c>
      <c r="O1797">
        <v>0</v>
      </c>
    </row>
    <row r="1798" spans="1:15" x14ac:dyDescent="0.35">
      <c r="A1798" t="s">
        <v>33</v>
      </c>
      <c r="B1798" t="s">
        <v>499</v>
      </c>
      <c r="C1798" t="s">
        <v>72</v>
      </c>
      <c r="D1798" t="s">
        <v>18</v>
      </c>
      <c r="E1798">
        <v>512</v>
      </c>
      <c r="F1798" t="s">
        <v>18</v>
      </c>
      <c r="G1798">
        <v>4</v>
      </c>
      <c r="H1798" t="s">
        <v>19</v>
      </c>
      <c r="I1798" t="s">
        <v>20</v>
      </c>
      <c r="J1798" t="s">
        <v>501</v>
      </c>
      <c r="K1798">
        <v>4.5999999999999996</v>
      </c>
      <c r="L1798">
        <v>140300</v>
      </c>
      <c r="M1798">
        <v>140300</v>
      </c>
      <c r="N1798">
        <v>0</v>
      </c>
      <c r="O1798">
        <v>0</v>
      </c>
    </row>
    <row r="1799" spans="1:15" x14ac:dyDescent="0.35">
      <c r="A1799" t="s">
        <v>25</v>
      </c>
      <c r="B1799" t="s">
        <v>1926</v>
      </c>
      <c r="C1799" t="s">
        <v>2054</v>
      </c>
      <c r="D1799" t="s">
        <v>18</v>
      </c>
      <c r="E1799">
        <v>128</v>
      </c>
      <c r="F1799" t="s">
        <v>18</v>
      </c>
      <c r="G1799">
        <v>8</v>
      </c>
      <c r="H1799" t="s">
        <v>19</v>
      </c>
      <c r="I1799" t="s">
        <v>20</v>
      </c>
      <c r="J1799" t="s">
        <v>1928</v>
      </c>
      <c r="K1799">
        <v>4.3</v>
      </c>
      <c r="L1799">
        <v>27999</v>
      </c>
      <c r="M1799">
        <v>29999</v>
      </c>
      <c r="N1799">
        <v>2000</v>
      </c>
      <c r="O1799">
        <v>6.6668888959999997</v>
      </c>
    </row>
    <row r="1800" spans="1:15" x14ac:dyDescent="0.35">
      <c r="A1800" t="s">
        <v>29</v>
      </c>
      <c r="B1800" t="s">
        <v>1393</v>
      </c>
      <c r="C1800" t="s">
        <v>2055</v>
      </c>
      <c r="D1800" t="s">
        <v>18</v>
      </c>
      <c r="E1800">
        <v>64</v>
      </c>
      <c r="F1800" t="s">
        <v>18</v>
      </c>
      <c r="G1800">
        <v>4</v>
      </c>
      <c r="H1800" t="s">
        <v>19</v>
      </c>
      <c r="I1800" t="s">
        <v>20</v>
      </c>
      <c r="J1800" t="s">
        <v>1394</v>
      </c>
      <c r="K1800">
        <v>4.3</v>
      </c>
      <c r="L1800">
        <v>9999</v>
      </c>
      <c r="M1800">
        <v>12999</v>
      </c>
      <c r="N1800">
        <v>3000</v>
      </c>
      <c r="O1800">
        <v>23.078698360000001</v>
      </c>
    </row>
    <row r="1801" spans="1:15" x14ac:dyDescent="0.35">
      <c r="A1801" t="s">
        <v>15</v>
      </c>
      <c r="B1801" t="s">
        <v>1111</v>
      </c>
      <c r="C1801" t="s">
        <v>35</v>
      </c>
      <c r="D1801" t="s">
        <v>18</v>
      </c>
      <c r="E1801">
        <v>32</v>
      </c>
      <c r="F1801" t="s">
        <v>18</v>
      </c>
      <c r="G1801">
        <v>2</v>
      </c>
      <c r="H1801" t="s">
        <v>19</v>
      </c>
      <c r="I1801" t="s">
        <v>20</v>
      </c>
      <c r="J1801" t="s">
        <v>1112</v>
      </c>
      <c r="K1801">
        <v>3.9</v>
      </c>
      <c r="L1801">
        <v>5999</v>
      </c>
      <c r="M1801">
        <v>5999</v>
      </c>
      <c r="N1801">
        <v>0</v>
      </c>
      <c r="O1801">
        <v>0</v>
      </c>
    </row>
    <row r="1802" spans="1:15" x14ac:dyDescent="0.35">
      <c r="A1802" t="s">
        <v>64</v>
      </c>
      <c r="B1802" t="s">
        <v>1570</v>
      </c>
      <c r="C1802" t="s">
        <v>1571</v>
      </c>
      <c r="D1802" t="s">
        <v>18</v>
      </c>
      <c r="E1802">
        <v>64</v>
      </c>
      <c r="F1802" t="s">
        <v>18</v>
      </c>
      <c r="G1802">
        <v>6</v>
      </c>
      <c r="H1802" t="s">
        <v>19</v>
      </c>
      <c r="I1802" t="s">
        <v>20</v>
      </c>
      <c r="J1802" t="s">
        <v>1572</v>
      </c>
      <c r="K1802">
        <v>4.4000000000000004</v>
      </c>
      <c r="L1802">
        <v>20990</v>
      </c>
      <c r="M1802">
        <v>20990</v>
      </c>
      <c r="N1802">
        <v>0</v>
      </c>
      <c r="O1802">
        <v>0</v>
      </c>
    </row>
    <row r="1803" spans="1:15" x14ac:dyDescent="0.35">
      <c r="A1803" t="s">
        <v>15</v>
      </c>
      <c r="B1803" t="s">
        <v>1014</v>
      </c>
      <c r="C1803" t="s">
        <v>176</v>
      </c>
      <c r="D1803" t="s">
        <v>18</v>
      </c>
      <c r="E1803">
        <v>32</v>
      </c>
      <c r="F1803" t="s">
        <v>18</v>
      </c>
      <c r="G1803">
        <v>3</v>
      </c>
      <c r="H1803" t="s">
        <v>19</v>
      </c>
      <c r="I1803" t="s">
        <v>20</v>
      </c>
      <c r="J1803" t="s">
        <v>1015</v>
      </c>
      <c r="K1803">
        <v>4.3</v>
      </c>
      <c r="L1803">
        <v>8690</v>
      </c>
      <c r="M1803">
        <v>9290</v>
      </c>
      <c r="N1803">
        <v>600</v>
      </c>
      <c r="O1803">
        <v>6.4585575889999998</v>
      </c>
    </row>
    <row r="1804" spans="1:15" x14ac:dyDescent="0.35">
      <c r="A1804" t="s">
        <v>50</v>
      </c>
      <c r="B1804" t="s">
        <v>202</v>
      </c>
      <c r="C1804" t="s">
        <v>91</v>
      </c>
      <c r="D1804" t="s">
        <v>18</v>
      </c>
      <c r="E1804">
        <v>64</v>
      </c>
      <c r="F1804" t="s">
        <v>18</v>
      </c>
      <c r="G1804">
        <v>4</v>
      </c>
      <c r="H1804" t="s">
        <v>19</v>
      </c>
      <c r="I1804" t="s">
        <v>20</v>
      </c>
      <c r="J1804" t="s">
        <v>204</v>
      </c>
      <c r="K1804">
        <v>4.3</v>
      </c>
      <c r="L1804">
        <v>11999</v>
      </c>
      <c r="M1804">
        <v>14999</v>
      </c>
      <c r="N1804">
        <v>3000</v>
      </c>
      <c r="O1804">
        <v>20.001333420000002</v>
      </c>
    </row>
    <row r="1805" spans="1:15" x14ac:dyDescent="0.35">
      <c r="A1805" t="s">
        <v>37</v>
      </c>
      <c r="B1805" t="s">
        <v>1675</v>
      </c>
      <c r="C1805" t="s">
        <v>35</v>
      </c>
      <c r="D1805" t="s">
        <v>18</v>
      </c>
      <c r="E1805">
        <v>16</v>
      </c>
      <c r="F1805" t="s">
        <v>18</v>
      </c>
      <c r="G1805">
        <v>2</v>
      </c>
      <c r="H1805" t="s">
        <v>19</v>
      </c>
      <c r="I1805" t="s">
        <v>20</v>
      </c>
      <c r="J1805" t="s">
        <v>1676</v>
      </c>
      <c r="K1805">
        <v>4</v>
      </c>
      <c r="L1805">
        <v>4650</v>
      </c>
      <c r="M1805">
        <v>4650</v>
      </c>
      <c r="N1805">
        <v>0</v>
      </c>
      <c r="O1805">
        <v>0</v>
      </c>
    </row>
    <row r="1806" spans="1:15" x14ac:dyDescent="0.35">
      <c r="A1806" t="s">
        <v>22</v>
      </c>
      <c r="B1806">
        <v>5</v>
      </c>
      <c r="C1806" t="s">
        <v>2056</v>
      </c>
      <c r="D1806" t="s">
        <v>18</v>
      </c>
      <c r="E1806">
        <v>16</v>
      </c>
      <c r="F1806" t="s">
        <v>18</v>
      </c>
      <c r="G1806">
        <v>2</v>
      </c>
      <c r="H1806" t="s">
        <v>19</v>
      </c>
      <c r="I1806" t="s">
        <v>20</v>
      </c>
      <c r="J1806" t="s">
        <v>478</v>
      </c>
      <c r="K1806">
        <v>4</v>
      </c>
      <c r="L1806">
        <v>6999</v>
      </c>
      <c r="M1806">
        <v>14190</v>
      </c>
      <c r="N1806">
        <v>7191</v>
      </c>
      <c r="O1806">
        <v>50.676532770000001</v>
      </c>
    </row>
    <row r="1807" spans="1:15" x14ac:dyDescent="0.35">
      <c r="A1807" t="s">
        <v>15</v>
      </c>
      <c r="B1807" t="s">
        <v>2057</v>
      </c>
      <c r="C1807" t="s">
        <v>72</v>
      </c>
      <c r="D1807" t="s">
        <v>18</v>
      </c>
      <c r="E1807">
        <v>8</v>
      </c>
      <c r="F1807" t="s">
        <v>18</v>
      </c>
      <c r="G1807">
        <v>1</v>
      </c>
      <c r="H1807" t="s">
        <v>19</v>
      </c>
      <c r="I1807" t="s">
        <v>20</v>
      </c>
      <c r="J1807" t="s">
        <v>2058</v>
      </c>
      <c r="K1807">
        <v>3.6</v>
      </c>
      <c r="L1807">
        <v>4790</v>
      </c>
      <c r="M1807">
        <v>4790</v>
      </c>
      <c r="N1807">
        <v>0</v>
      </c>
      <c r="O1807">
        <v>0</v>
      </c>
    </row>
    <row r="1808" spans="1:15" x14ac:dyDescent="0.35">
      <c r="A1808" t="s">
        <v>137</v>
      </c>
      <c r="B1808" t="s">
        <v>2059</v>
      </c>
      <c r="C1808" t="s">
        <v>35</v>
      </c>
      <c r="D1808" t="s">
        <v>18</v>
      </c>
      <c r="E1808">
        <v>128</v>
      </c>
      <c r="F1808" t="s">
        <v>18</v>
      </c>
      <c r="G1808">
        <v>4</v>
      </c>
      <c r="H1808" t="s">
        <v>19</v>
      </c>
      <c r="I1808" t="s">
        <v>20</v>
      </c>
      <c r="J1808" t="s">
        <v>2060</v>
      </c>
      <c r="K1808">
        <v>4.4000000000000004</v>
      </c>
      <c r="L1808">
        <v>66000</v>
      </c>
      <c r="M1808">
        <v>66000</v>
      </c>
      <c r="N1808">
        <v>0</v>
      </c>
      <c r="O1808">
        <v>0</v>
      </c>
    </row>
    <row r="1809" spans="1:15" x14ac:dyDescent="0.35">
      <c r="A1809" t="s">
        <v>82</v>
      </c>
      <c r="B1809" t="s">
        <v>2061</v>
      </c>
      <c r="C1809" t="s">
        <v>1049</v>
      </c>
      <c r="D1809" t="s">
        <v>18</v>
      </c>
      <c r="E1809">
        <v>128</v>
      </c>
      <c r="F1809" t="s">
        <v>18</v>
      </c>
      <c r="G1809">
        <v>6</v>
      </c>
      <c r="H1809" t="s">
        <v>19</v>
      </c>
      <c r="I1809" t="s">
        <v>20</v>
      </c>
      <c r="J1809" t="s">
        <v>2062</v>
      </c>
      <c r="K1809">
        <v>4.4000000000000004</v>
      </c>
      <c r="L1809">
        <v>17499</v>
      </c>
      <c r="M1809">
        <v>19999</v>
      </c>
      <c r="N1809">
        <v>2500</v>
      </c>
      <c r="O1809">
        <v>12.50062503</v>
      </c>
    </row>
    <row r="1810" spans="1:15" x14ac:dyDescent="0.35">
      <c r="A1810" t="s">
        <v>37</v>
      </c>
      <c r="B1810" t="s">
        <v>778</v>
      </c>
      <c r="C1810" t="s">
        <v>35</v>
      </c>
      <c r="D1810" t="s">
        <v>18</v>
      </c>
      <c r="E1810">
        <v>64</v>
      </c>
      <c r="F1810" t="s">
        <v>18</v>
      </c>
      <c r="G1810">
        <v>4</v>
      </c>
      <c r="H1810" t="s">
        <v>19</v>
      </c>
      <c r="I1810" t="s">
        <v>20</v>
      </c>
      <c r="J1810" t="s">
        <v>779</v>
      </c>
      <c r="K1810">
        <v>4</v>
      </c>
      <c r="L1810">
        <v>7899</v>
      </c>
      <c r="M1810">
        <v>7899</v>
      </c>
      <c r="N1810">
        <v>0</v>
      </c>
      <c r="O1810">
        <v>0</v>
      </c>
    </row>
    <row r="1811" spans="1:15" x14ac:dyDescent="0.35">
      <c r="A1811" t="s">
        <v>60</v>
      </c>
      <c r="B1811" t="s">
        <v>2063</v>
      </c>
      <c r="C1811" t="s">
        <v>407</v>
      </c>
      <c r="D1811" t="s">
        <v>18</v>
      </c>
      <c r="E1811">
        <v>64</v>
      </c>
      <c r="F1811" t="s">
        <v>18</v>
      </c>
      <c r="G1811">
        <v>4</v>
      </c>
      <c r="H1811" t="s">
        <v>19</v>
      </c>
      <c r="I1811" t="s">
        <v>20</v>
      </c>
      <c r="J1811" t="s">
        <v>2064</v>
      </c>
      <c r="K1811">
        <v>4.3</v>
      </c>
      <c r="L1811">
        <v>18000</v>
      </c>
      <c r="M1811">
        <v>18000</v>
      </c>
      <c r="N1811">
        <v>0</v>
      </c>
      <c r="O1811">
        <v>0</v>
      </c>
    </row>
    <row r="1812" spans="1:15" x14ac:dyDescent="0.35">
      <c r="A1812" t="s">
        <v>15</v>
      </c>
      <c r="B1812" t="s">
        <v>830</v>
      </c>
      <c r="C1812" t="s">
        <v>35</v>
      </c>
      <c r="D1812" t="s">
        <v>18</v>
      </c>
      <c r="E1812">
        <v>32</v>
      </c>
      <c r="F1812" t="s">
        <v>18</v>
      </c>
      <c r="G1812">
        <v>3</v>
      </c>
      <c r="H1812" t="s">
        <v>19</v>
      </c>
      <c r="I1812" t="s">
        <v>20</v>
      </c>
      <c r="J1812" t="s">
        <v>831</v>
      </c>
      <c r="K1812">
        <v>4.2</v>
      </c>
      <c r="L1812">
        <v>9639</v>
      </c>
      <c r="M1812">
        <v>9639</v>
      </c>
      <c r="N1812">
        <v>0</v>
      </c>
      <c r="O1812">
        <v>0</v>
      </c>
    </row>
    <row r="1813" spans="1:15" x14ac:dyDescent="0.35">
      <c r="A1813" t="s">
        <v>74</v>
      </c>
      <c r="B1813" t="s">
        <v>2065</v>
      </c>
      <c r="C1813" t="s">
        <v>88</v>
      </c>
      <c r="D1813" t="s">
        <v>18</v>
      </c>
      <c r="E1813">
        <v>8</v>
      </c>
      <c r="F1813" t="s">
        <v>18</v>
      </c>
      <c r="G1813">
        <v>1</v>
      </c>
      <c r="H1813" t="s">
        <v>19</v>
      </c>
      <c r="I1813" t="s">
        <v>20</v>
      </c>
      <c r="J1813" t="s">
        <v>2066</v>
      </c>
      <c r="K1813">
        <v>3.8</v>
      </c>
      <c r="L1813">
        <v>9999</v>
      </c>
      <c r="M1813">
        <v>9999</v>
      </c>
      <c r="N1813">
        <v>0</v>
      </c>
      <c r="O1813">
        <v>0</v>
      </c>
    </row>
    <row r="1814" spans="1:15" x14ac:dyDescent="0.35">
      <c r="A1814" t="s">
        <v>60</v>
      </c>
      <c r="B1814" t="s">
        <v>857</v>
      </c>
      <c r="C1814" t="s">
        <v>72</v>
      </c>
      <c r="D1814" t="s">
        <v>18</v>
      </c>
      <c r="E1814">
        <v>32</v>
      </c>
      <c r="F1814" t="s">
        <v>18</v>
      </c>
      <c r="G1814">
        <v>4</v>
      </c>
      <c r="H1814" t="s">
        <v>19</v>
      </c>
      <c r="I1814" t="s">
        <v>20</v>
      </c>
      <c r="J1814" t="s">
        <v>858</v>
      </c>
      <c r="K1814">
        <v>4.4000000000000004</v>
      </c>
      <c r="L1814">
        <v>19990</v>
      </c>
      <c r="M1814">
        <v>19990</v>
      </c>
      <c r="N1814">
        <v>0</v>
      </c>
      <c r="O1814">
        <v>0</v>
      </c>
    </row>
    <row r="1815" spans="1:15" x14ac:dyDescent="0.35">
      <c r="A1815" t="s">
        <v>60</v>
      </c>
      <c r="B1815" t="s">
        <v>380</v>
      </c>
      <c r="C1815" t="s">
        <v>1082</v>
      </c>
      <c r="D1815" t="s">
        <v>18</v>
      </c>
      <c r="E1815">
        <v>256</v>
      </c>
      <c r="F1815" t="s">
        <v>18</v>
      </c>
      <c r="G1815">
        <v>8</v>
      </c>
      <c r="H1815" t="s">
        <v>19</v>
      </c>
      <c r="I1815" t="s">
        <v>20</v>
      </c>
      <c r="J1815" t="s">
        <v>382</v>
      </c>
      <c r="K1815">
        <v>4.5</v>
      </c>
      <c r="L1815">
        <v>29489</v>
      </c>
      <c r="M1815">
        <v>32990</v>
      </c>
      <c r="N1815">
        <v>3501</v>
      </c>
      <c r="O1815">
        <v>10.612306759999999</v>
      </c>
    </row>
    <row r="1816" spans="1:15" x14ac:dyDescent="0.35">
      <c r="A1816" t="s">
        <v>82</v>
      </c>
      <c r="B1816" t="s">
        <v>1803</v>
      </c>
      <c r="C1816" t="s">
        <v>35</v>
      </c>
      <c r="D1816" t="s">
        <v>18</v>
      </c>
      <c r="E1816">
        <v>8</v>
      </c>
      <c r="F1816" t="s">
        <v>18</v>
      </c>
      <c r="G1816">
        <v>1</v>
      </c>
      <c r="H1816" t="s">
        <v>19</v>
      </c>
      <c r="I1816" t="s">
        <v>20</v>
      </c>
      <c r="J1816" t="s">
        <v>1804</v>
      </c>
      <c r="K1816">
        <v>4.2</v>
      </c>
      <c r="L1816">
        <v>9999</v>
      </c>
      <c r="M1816">
        <v>9999</v>
      </c>
      <c r="N1816">
        <v>0</v>
      </c>
      <c r="O1816">
        <v>0</v>
      </c>
    </row>
    <row r="1817" spans="1:15" x14ac:dyDescent="0.35">
      <c r="A1817" t="s">
        <v>15</v>
      </c>
      <c r="B1817" t="s">
        <v>476</v>
      </c>
      <c r="C1817" t="s">
        <v>80</v>
      </c>
      <c r="D1817" t="s">
        <v>18</v>
      </c>
      <c r="E1817">
        <v>32</v>
      </c>
      <c r="F1817" t="s">
        <v>18</v>
      </c>
      <c r="G1817">
        <v>3</v>
      </c>
      <c r="H1817" t="s">
        <v>19</v>
      </c>
      <c r="I1817" t="s">
        <v>20</v>
      </c>
      <c r="J1817" t="s">
        <v>477</v>
      </c>
      <c r="K1817">
        <v>4.2</v>
      </c>
      <c r="L1817">
        <v>9990</v>
      </c>
      <c r="M1817">
        <v>9990</v>
      </c>
      <c r="N1817">
        <v>0</v>
      </c>
      <c r="O1817">
        <v>0</v>
      </c>
    </row>
    <row r="1818" spans="1:15" x14ac:dyDescent="0.35">
      <c r="A1818" t="s">
        <v>15</v>
      </c>
      <c r="B1818" t="s">
        <v>1530</v>
      </c>
      <c r="C1818" t="s">
        <v>2067</v>
      </c>
      <c r="D1818" t="s">
        <v>18</v>
      </c>
      <c r="E1818">
        <v>128</v>
      </c>
      <c r="F1818" t="s">
        <v>18</v>
      </c>
      <c r="G1818">
        <v>8</v>
      </c>
      <c r="H1818" t="s">
        <v>19</v>
      </c>
      <c r="I1818" t="s">
        <v>20</v>
      </c>
      <c r="J1818" t="s">
        <v>1531</v>
      </c>
      <c r="K1818">
        <v>4.3</v>
      </c>
      <c r="L1818">
        <v>59990</v>
      </c>
      <c r="M1818">
        <v>59990</v>
      </c>
      <c r="N1818">
        <v>0</v>
      </c>
      <c r="O1818">
        <v>0</v>
      </c>
    </row>
    <row r="1819" spans="1:15" x14ac:dyDescent="0.35">
      <c r="A1819" t="s">
        <v>74</v>
      </c>
      <c r="B1819" t="s">
        <v>2068</v>
      </c>
      <c r="C1819" t="s">
        <v>84</v>
      </c>
      <c r="D1819" t="s">
        <v>18</v>
      </c>
      <c r="E1819">
        <v>32</v>
      </c>
      <c r="F1819" t="s">
        <v>18</v>
      </c>
      <c r="G1819">
        <v>2</v>
      </c>
      <c r="H1819" t="s">
        <v>19</v>
      </c>
      <c r="I1819" t="s">
        <v>20</v>
      </c>
      <c r="J1819" t="s">
        <v>2069</v>
      </c>
      <c r="K1819">
        <v>3.6</v>
      </c>
      <c r="L1819">
        <v>12999</v>
      </c>
      <c r="M1819">
        <v>12999</v>
      </c>
      <c r="N1819">
        <v>0</v>
      </c>
      <c r="O1819">
        <v>0</v>
      </c>
    </row>
    <row r="1820" spans="1:15" x14ac:dyDescent="0.35">
      <c r="A1820" t="s">
        <v>15</v>
      </c>
      <c r="B1820" t="s">
        <v>1374</v>
      </c>
      <c r="C1820" t="s">
        <v>114</v>
      </c>
      <c r="D1820" t="s">
        <v>18</v>
      </c>
      <c r="E1820">
        <v>256</v>
      </c>
      <c r="F1820" t="s">
        <v>18</v>
      </c>
      <c r="G1820">
        <v>4</v>
      </c>
      <c r="H1820" t="s">
        <v>19</v>
      </c>
      <c r="I1820" t="s">
        <v>20</v>
      </c>
      <c r="J1820" t="s">
        <v>1375</v>
      </c>
      <c r="K1820">
        <v>4.4000000000000004</v>
      </c>
      <c r="L1820">
        <v>65900</v>
      </c>
      <c r="M1820">
        <v>65900</v>
      </c>
      <c r="N1820">
        <v>0</v>
      </c>
      <c r="O1820">
        <v>0</v>
      </c>
    </row>
    <row r="1821" spans="1:15" x14ac:dyDescent="0.35">
      <c r="A1821" t="s">
        <v>15</v>
      </c>
      <c r="B1821" t="s">
        <v>212</v>
      </c>
      <c r="C1821" t="s">
        <v>2070</v>
      </c>
      <c r="D1821" t="s">
        <v>18</v>
      </c>
      <c r="E1821">
        <v>128</v>
      </c>
      <c r="F1821" t="s">
        <v>18</v>
      </c>
      <c r="G1821">
        <v>4</v>
      </c>
      <c r="H1821" t="s">
        <v>19</v>
      </c>
      <c r="I1821" t="s">
        <v>20</v>
      </c>
      <c r="J1821" t="s">
        <v>213</v>
      </c>
      <c r="K1821">
        <v>4.3</v>
      </c>
      <c r="L1821">
        <v>16999</v>
      </c>
      <c r="M1821">
        <v>16999</v>
      </c>
      <c r="N1821">
        <v>0</v>
      </c>
      <c r="O1821">
        <v>0</v>
      </c>
    </row>
    <row r="1822" spans="1:15" x14ac:dyDescent="0.35">
      <c r="A1822" t="s">
        <v>50</v>
      </c>
      <c r="B1822" t="s">
        <v>1354</v>
      </c>
      <c r="C1822" t="s">
        <v>2071</v>
      </c>
      <c r="D1822" t="s">
        <v>18</v>
      </c>
      <c r="E1822">
        <v>32</v>
      </c>
      <c r="F1822" t="s">
        <v>18</v>
      </c>
      <c r="G1822">
        <v>2</v>
      </c>
      <c r="H1822" t="s">
        <v>19</v>
      </c>
      <c r="I1822" t="s">
        <v>20</v>
      </c>
      <c r="J1822" t="s">
        <v>1356</v>
      </c>
      <c r="K1822">
        <v>4.5</v>
      </c>
      <c r="L1822">
        <v>9490</v>
      </c>
      <c r="M1822">
        <v>9490</v>
      </c>
      <c r="N1822">
        <v>0</v>
      </c>
      <c r="O1822">
        <v>0</v>
      </c>
    </row>
    <row r="1823" spans="1:15" x14ac:dyDescent="0.35">
      <c r="A1823" t="s">
        <v>15</v>
      </c>
      <c r="B1823" t="s">
        <v>1157</v>
      </c>
      <c r="C1823" t="s">
        <v>88</v>
      </c>
      <c r="D1823" t="s">
        <v>18</v>
      </c>
      <c r="E1823">
        <v>8</v>
      </c>
      <c r="F1823" t="s">
        <v>18</v>
      </c>
      <c r="G1823">
        <v>1</v>
      </c>
      <c r="H1823" t="s">
        <v>19</v>
      </c>
      <c r="I1823" t="s">
        <v>20</v>
      </c>
      <c r="J1823" t="s">
        <v>1158</v>
      </c>
      <c r="K1823">
        <v>4</v>
      </c>
      <c r="L1823">
        <v>7999</v>
      </c>
      <c r="M1823">
        <v>7999</v>
      </c>
      <c r="N1823">
        <v>0</v>
      </c>
      <c r="O1823">
        <v>0</v>
      </c>
    </row>
    <row r="1824" spans="1:15" x14ac:dyDescent="0.35">
      <c r="A1824" t="s">
        <v>82</v>
      </c>
      <c r="B1824" t="s">
        <v>2072</v>
      </c>
      <c r="C1824" t="s">
        <v>35</v>
      </c>
      <c r="D1824" t="s">
        <v>18</v>
      </c>
      <c r="E1824">
        <v>32</v>
      </c>
      <c r="F1824" t="s">
        <v>18</v>
      </c>
      <c r="G1824">
        <v>3</v>
      </c>
      <c r="H1824" t="s">
        <v>19</v>
      </c>
      <c r="I1824" t="s">
        <v>20</v>
      </c>
      <c r="J1824" t="s">
        <v>2073</v>
      </c>
      <c r="K1824">
        <v>4.2</v>
      </c>
      <c r="L1824">
        <v>11999</v>
      </c>
      <c r="M1824">
        <v>11999</v>
      </c>
      <c r="N1824">
        <v>0</v>
      </c>
      <c r="O1824">
        <v>0</v>
      </c>
    </row>
    <row r="1825" spans="1:15" x14ac:dyDescent="0.35">
      <c r="A1825" t="s">
        <v>29</v>
      </c>
      <c r="B1825" t="s">
        <v>1282</v>
      </c>
      <c r="C1825" t="s">
        <v>1490</v>
      </c>
      <c r="D1825" t="s">
        <v>18</v>
      </c>
      <c r="E1825">
        <v>32</v>
      </c>
      <c r="F1825" t="s">
        <v>18</v>
      </c>
      <c r="G1825">
        <v>3</v>
      </c>
      <c r="H1825" t="s">
        <v>19</v>
      </c>
      <c r="I1825" t="s">
        <v>20</v>
      </c>
      <c r="J1825" t="s">
        <v>1284</v>
      </c>
      <c r="K1825">
        <v>4.0999999999999996</v>
      </c>
      <c r="L1825">
        <v>7946</v>
      </c>
      <c r="M1825">
        <v>7999</v>
      </c>
      <c r="N1825">
        <v>53</v>
      </c>
      <c r="O1825">
        <v>0.66258282300000004</v>
      </c>
    </row>
    <row r="1826" spans="1:15" x14ac:dyDescent="0.35">
      <c r="A1826" t="s">
        <v>29</v>
      </c>
      <c r="B1826" t="s">
        <v>1308</v>
      </c>
      <c r="C1826" t="s">
        <v>2074</v>
      </c>
      <c r="D1826" t="s">
        <v>18</v>
      </c>
      <c r="E1826">
        <v>32</v>
      </c>
      <c r="F1826" t="s">
        <v>18</v>
      </c>
      <c r="G1826">
        <v>2</v>
      </c>
      <c r="H1826" t="s">
        <v>19</v>
      </c>
      <c r="I1826" t="s">
        <v>20</v>
      </c>
      <c r="J1826" t="s">
        <v>1310</v>
      </c>
      <c r="K1826">
        <v>4.3</v>
      </c>
      <c r="L1826">
        <v>7990</v>
      </c>
      <c r="M1826">
        <v>7990</v>
      </c>
      <c r="N1826">
        <v>0</v>
      </c>
      <c r="O1826">
        <v>0</v>
      </c>
    </row>
    <row r="1827" spans="1:15" x14ac:dyDescent="0.35">
      <c r="A1827" t="s">
        <v>15</v>
      </c>
      <c r="B1827" t="s">
        <v>2019</v>
      </c>
      <c r="C1827" t="s">
        <v>2075</v>
      </c>
      <c r="D1827" t="s">
        <v>18</v>
      </c>
      <c r="E1827">
        <v>32</v>
      </c>
      <c r="F1827" t="s">
        <v>18</v>
      </c>
      <c r="G1827">
        <v>3</v>
      </c>
      <c r="H1827" t="s">
        <v>19</v>
      </c>
      <c r="I1827" t="s">
        <v>20</v>
      </c>
      <c r="J1827" t="s">
        <v>2021</v>
      </c>
      <c r="K1827">
        <v>4.0999999999999996</v>
      </c>
      <c r="L1827">
        <v>22900</v>
      </c>
      <c r="M1827">
        <v>22900</v>
      </c>
      <c r="N1827">
        <v>0</v>
      </c>
      <c r="O1827">
        <v>0</v>
      </c>
    </row>
    <row r="1828" spans="1:15" x14ac:dyDescent="0.35">
      <c r="A1828" t="s">
        <v>185</v>
      </c>
      <c r="B1828" t="s">
        <v>2076</v>
      </c>
      <c r="C1828" t="s">
        <v>35</v>
      </c>
      <c r="D1828" t="s">
        <v>18</v>
      </c>
      <c r="E1828">
        <v>64</v>
      </c>
      <c r="F1828" t="s">
        <v>18</v>
      </c>
      <c r="G1828">
        <v>4</v>
      </c>
      <c r="H1828" t="s">
        <v>19</v>
      </c>
      <c r="I1828" t="s">
        <v>20</v>
      </c>
      <c r="J1828" t="s">
        <v>2077</v>
      </c>
      <c r="K1828">
        <v>4</v>
      </c>
      <c r="L1828">
        <v>24000</v>
      </c>
      <c r="M1828">
        <v>24000</v>
      </c>
      <c r="N1828">
        <v>0</v>
      </c>
      <c r="O1828">
        <v>0</v>
      </c>
    </row>
    <row r="1829" spans="1:15" x14ac:dyDescent="0.35">
      <c r="A1829" t="s">
        <v>25</v>
      </c>
      <c r="B1829" t="s">
        <v>2078</v>
      </c>
      <c r="C1829" t="s">
        <v>2079</v>
      </c>
      <c r="D1829" t="s">
        <v>18</v>
      </c>
      <c r="E1829">
        <v>32</v>
      </c>
      <c r="F1829" t="s">
        <v>18</v>
      </c>
      <c r="G1829">
        <v>3</v>
      </c>
      <c r="H1829" t="s">
        <v>19</v>
      </c>
      <c r="I1829" t="s">
        <v>20</v>
      </c>
      <c r="J1829" t="s">
        <v>2080</v>
      </c>
      <c r="K1829">
        <v>4.4000000000000004</v>
      </c>
      <c r="L1829">
        <v>8285</v>
      </c>
      <c r="M1829">
        <v>8285</v>
      </c>
      <c r="N1829">
        <v>0</v>
      </c>
      <c r="O1829">
        <v>0</v>
      </c>
    </row>
    <row r="1830" spans="1:15" x14ac:dyDescent="0.35">
      <c r="A1830" t="s">
        <v>60</v>
      </c>
      <c r="B1830" t="s">
        <v>2081</v>
      </c>
      <c r="C1830" t="s">
        <v>732</v>
      </c>
      <c r="D1830" t="s">
        <v>18</v>
      </c>
      <c r="E1830">
        <v>128</v>
      </c>
      <c r="F1830" t="s">
        <v>18</v>
      </c>
      <c r="G1830">
        <v>8</v>
      </c>
      <c r="H1830" t="s">
        <v>19</v>
      </c>
      <c r="I1830" t="s">
        <v>20</v>
      </c>
      <c r="J1830" t="s">
        <v>2082</v>
      </c>
      <c r="K1830">
        <v>4.4000000000000004</v>
      </c>
      <c r="L1830">
        <v>35990</v>
      </c>
      <c r="M1830">
        <v>38990</v>
      </c>
      <c r="N1830">
        <v>3000</v>
      </c>
      <c r="O1830">
        <v>7.6942805849999996</v>
      </c>
    </row>
    <row r="1831" spans="1:15" x14ac:dyDescent="0.35">
      <c r="A1831" t="s">
        <v>15</v>
      </c>
      <c r="B1831" t="s">
        <v>434</v>
      </c>
      <c r="C1831" t="s">
        <v>538</v>
      </c>
      <c r="D1831" t="s">
        <v>18</v>
      </c>
      <c r="E1831">
        <v>128</v>
      </c>
      <c r="F1831" t="s">
        <v>18</v>
      </c>
      <c r="G1831">
        <v>8</v>
      </c>
      <c r="H1831" t="s">
        <v>19</v>
      </c>
      <c r="I1831" t="s">
        <v>20</v>
      </c>
      <c r="J1831" t="s">
        <v>436</v>
      </c>
      <c r="K1831">
        <v>4.3</v>
      </c>
      <c r="L1831">
        <v>34999</v>
      </c>
      <c r="M1831">
        <v>41999</v>
      </c>
      <c r="N1831">
        <v>7000</v>
      </c>
      <c r="O1831">
        <v>16.667063500000001</v>
      </c>
    </row>
    <row r="1832" spans="1:15" x14ac:dyDescent="0.35">
      <c r="A1832" t="s">
        <v>324</v>
      </c>
      <c r="B1832" t="s">
        <v>207</v>
      </c>
      <c r="C1832" t="s">
        <v>2083</v>
      </c>
      <c r="D1832" t="s">
        <v>18</v>
      </c>
      <c r="E1832">
        <v>256</v>
      </c>
      <c r="F1832" t="s">
        <v>18</v>
      </c>
      <c r="G1832">
        <v>8</v>
      </c>
      <c r="H1832" t="s">
        <v>19</v>
      </c>
      <c r="I1832" t="s">
        <v>20</v>
      </c>
      <c r="J1832" t="s">
        <v>852</v>
      </c>
      <c r="K1832">
        <v>4.5</v>
      </c>
      <c r="L1832">
        <v>30999</v>
      </c>
      <c r="M1832">
        <v>30999</v>
      </c>
      <c r="N1832">
        <v>0</v>
      </c>
      <c r="O1832">
        <v>0</v>
      </c>
    </row>
    <row r="1833" spans="1:15" x14ac:dyDescent="0.35">
      <c r="A1833" t="s">
        <v>124</v>
      </c>
      <c r="B1833" t="s">
        <v>2084</v>
      </c>
      <c r="C1833" t="s">
        <v>1213</v>
      </c>
      <c r="D1833" t="s">
        <v>18</v>
      </c>
      <c r="E1833">
        <v>16</v>
      </c>
      <c r="F1833" t="s">
        <v>18</v>
      </c>
      <c r="G1833">
        <v>2</v>
      </c>
      <c r="H1833" t="s">
        <v>19</v>
      </c>
      <c r="I1833" t="s">
        <v>20</v>
      </c>
      <c r="J1833" t="s">
        <v>2085</v>
      </c>
      <c r="K1833">
        <v>3.7</v>
      </c>
      <c r="L1833">
        <v>18249</v>
      </c>
      <c r="M1833">
        <v>18249</v>
      </c>
      <c r="N1833">
        <v>0</v>
      </c>
      <c r="O1833">
        <v>0</v>
      </c>
    </row>
    <row r="1834" spans="1:15" x14ac:dyDescent="0.35">
      <c r="A1834" t="s">
        <v>29</v>
      </c>
      <c r="B1834" t="s">
        <v>2001</v>
      </c>
      <c r="C1834" t="s">
        <v>117</v>
      </c>
      <c r="D1834" t="s">
        <v>18</v>
      </c>
      <c r="E1834">
        <v>64</v>
      </c>
      <c r="F1834" t="s">
        <v>18</v>
      </c>
      <c r="G1834">
        <v>6</v>
      </c>
      <c r="H1834" t="s">
        <v>19</v>
      </c>
      <c r="I1834" t="s">
        <v>20</v>
      </c>
      <c r="J1834" t="s">
        <v>2002</v>
      </c>
      <c r="K1834">
        <v>4.3</v>
      </c>
      <c r="L1834">
        <v>17999</v>
      </c>
      <c r="M1834">
        <v>17999</v>
      </c>
      <c r="N1834">
        <v>0</v>
      </c>
      <c r="O1834">
        <v>0</v>
      </c>
    </row>
    <row r="1835" spans="1:15" x14ac:dyDescent="0.35">
      <c r="A1835" t="s">
        <v>78</v>
      </c>
      <c r="B1835" t="s">
        <v>502</v>
      </c>
      <c r="C1835" t="s">
        <v>465</v>
      </c>
      <c r="D1835" t="s">
        <v>18</v>
      </c>
      <c r="E1835">
        <v>32</v>
      </c>
      <c r="F1835" t="s">
        <v>18</v>
      </c>
      <c r="G1835">
        <v>3</v>
      </c>
      <c r="H1835" t="s">
        <v>19</v>
      </c>
      <c r="I1835" t="s">
        <v>20</v>
      </c>
      <c r="J1835" t="s">
        <v>503</v>
      </c>
      <c r="K1835">
        <v>4</v>
      </c>
      <c r="L1835">
        <v>11999</v>
      </c>
      <c r="M1835">
        <v>11999</v>
      </c>
      <c r="N1835">
        <v>0</v>
      </c>
      <c r="O1835">
        <v>0</v>
      </c>
    </row>
    <row r="1836" spans="1:15" x14ac:dyDescent="0.35">
      <c r="A1836" t="s">
        <v>82</v>
      </c>
      <c r="B1836" t="s">
        <v>2086</v>
      </c>
      <c r="C1836" t="s">
        <v>1843</v>
      </c>
      <c r="D1836" t="s">
        <v>18</v>
      </c>
      <c r="E1836">
        <v>128</v>
      </c>
      <c r="F1836" t="s">
        <v>18</v>
      </c>
      <c r="G1836">
        <v>6</v>
      </c>
      <c r="H1836" t="s">
        <v>19</v>
      </c>
      <c r="I1836" t="s">
        <v>20</v>
      </c>
      <c r="J1836" t="s">
        <v>2087</v>
      </c>
      <c r="K1836">
        <v>4.2</v>
      </c>
      <c r="L1836">
        <v>17999</v>
      </c>
      <c r="M1836">
        <v>21999</v>
      </c>
      <c r="N1836">
        <v>4000</v>
      </c>
      <c r="O1836">
        <v>18.182644669999998</v>
      </c>
    </row>
    <row r="1837" spans="1:15" x14ac:dyDescent="0.35">
      <c r="A1837" t="s">
        <v>15</v>
      </c>
      <c r="B1837" t="s">
        <v>758</v>
      </c>
      <c r="C1837" t="s">
        <v>2088</v>
      </c>
      <c r="D1837" t="s">
        <v>18</v>
      </c>
      <c r="E1837">
        <v>128</v>
      </c>
      <c r="F1837" t="s">
        <v>18</v>
      </c>
      <c r="G1837">
        <v>8</v>
      </c>
      <c r="H1837" t="s">
        <v>19</v>
      </c>
      <c r="I1837" t="s">
        <v>20</v>
      </c>
      <c r="J1837" t="s">
        <v>760</v>
      </c>
      <c r="K1837">
        <v>4.3</v>
      </c>
      <c r="L1837">
        <v>84999</v>
      </c>
      <c r="M1837">
        <v>95999</v>
      </c>
      <c r="N1837">
        <v>11000</v>
      </c>
      <c r="O1837">
        <v>11.45845269</v>
      </c>
    </row>
    <row r="1838" spans="1:15" x14ac:dyDescent="0.35">
      <c r="A1838" t="s">
        <v>124</v>
      </c>
      <c r="B1838">
        <v>10</v>
      </c>
      <c r="C1838" t="s">
        <v>2089</v>
      </c>
      <c r="D1838" t="s">
        <v>18</v>
      </c>
      <c r="E1838">
        <v>32</v>
      </c>
      <c r="F1838" t="s">
        <v>18</v>
      </c>
      <c r="G1838">
        <v>4</v>
      </c>
      <c r="H1838" t="s">
        <v>19</v>
      </c>
      <c r="I1838" t="s">
        <v>20</v>
      </c>
      <c r="J1838" t="s">
        <v>924</v>
      </c>
      <c r="K1838">
        <v>4.2</v>
      </c>
      <c r="L1838">
        <v>47990</v>
      </c>
      <c r="M1838">
        <v>47990</v>
      </c>
      <c r="N1838">
        <v>0</v>
      </c>
      <c r="O1838">
        <v>0</v>
      </c>
    </row>
    <row r="1839" spans="1:15" x14ac:dyDescent="0.35">
      <c r="A1839" t="s">
        <v>15</v>
      </c>
      <c r="B1839" t="s">
        <v>54</v>
      </c>
      <c r="C1839" t="s">
        <v>80</v>
      </c>
      <c r="D1839" t="s">
        <v>18</v>
      </c>
      <c r="E1839">
        <v>128</v>
      </c>
      <c r="F1839" t="s">
        <v>18</v>
      </c>
      <c r="G1839">
        <v>6</v>
      </c>
      <c r="H1839" t="s">
        <v>19</v>
      </c>
      <c r="I1839" t="s">
        <v>20</v>
      </c>
      <c r="J1839" t="s">
        <v>55</v>
      </c>
      <c r="K1839">
        <v>3.9</v>
      </c>
      <c r="L1839">
        <v>14999</v>
      </c>
      <c r="M1839">
        <v>14999</v>
      </c>
      <c r="N1839">
        <v>0</v>
      </c>
      <c r="O1839">
        <v>0</v>
      </c>
    </row>
    <row r="1840" spans="1:15" x14ac:dyDescent="0.35">
      <c r="A1840" t="s">
        <v>25</v>
      </c>
      <c r="B1840" t="s">
        <v>129</v>
      </c>
      <c r="C1840" t="s">
        <v>493</v>
      </c>
      <c r="D1840" t="s">
        <v>18</v>
      </c>
      <c r="E1840">
        <v>128</v>
      </c>
      <c r="F1840" t="s">
        <v>18</v>
      </c>
      <c r="G1840">
        <v>6</v>
      </c>
      <c r="H1840" t="s">
        <v>19</v>
      </c>
      <c r="I1840" t="s">
        <v>20</v>
      </c>
      <c r="J1840" t="s">
        <v>130</v>
      </c>
      <c r="K1840">
        <v>4.4000000000000004</v>
      </c>
      <c r="L1840">
        <v>24999</v>
      </c>
      <c r="M1840">
        <v>27999</v>
      </c>
      <c r="N1840">
        <v>3000</v>
      </c>
      <c r="O1840">
        <v>10.714668380000001</v>
      </c>
    </row>
    <row r="1841" spans="1:15" x14ac:dyDescent="0.35">
      <c r="A1841" t="s">
        <v>15</v>
      </c>
      <c r="B1841" t="s">
        <v>1391</v>
      </c>
      <c r="C1841" t="s">
        <v>1595</v>
      </c>
      <c r="D1841" t="s">
        <v>18</v>
      </c>
      <c r="E1841">
        <v>128</v>
      </c>
      <c r="F1841" t="s">
        <v>18</v>
      </c>
      <c r="G1841">
        <v>6</v>
      </c>
      <c r="H1841" t="s">
        <v>19</v>
      </c>
      <c r="I1841" t="s">
        <v>20</v>
      </c>
      <c r="J1841" t="s">
        <v>1392</v>
      </c>
      <c r="K1841">
        <v>4.3</v>
      </c>
      <c r="L1841">
        <v>14499</v>
      </c>
      <c r="M1841">
        <v>20999</v>
      </c>
      <c r="N1841">
        <v>6500</v>
      </c>
      <c r="O1841">
        <v>30.95385495</v>
      </c>
    </row>
    <row r="1842" spans="1:15" x14ac:dyDescent="0.35">
      <c r="A1842" t="s">
        <v>15</v>
      </c>
      <c r="B1842" t="s">
        <v>2090</v>
      </c>
      <c r="C1842" t="s">
        <v>2040</v>
      </c>
      <c r="D1842" t="s">
        <v>18</v>
      </c>
      <c r="E1842">
        <v>128</v>
      </c>
      <c r="F1842" t="s">
        <v>18</v>
      </c>
      <c r="G1842">
        <v>8</v>
      </c>
      <c r="H1842" t="s">
        <v>19</v>
      </c>
      <c r="I1842" t="s">
        <v>20</v>
      </c>
      <c r="J1842" t="s">
        <v>2091</v>
      </c>
      <c r="K1842">
        <v>4.3</v>
      </c>
      <c r="L1842">
        <v>20949</v>
      </c>
      <c r="M1842">
        <v>20949</v>
      </c>
      <c r="N1842">
        <v>0</v>
      </c>
      <c r="O1842">
        <v>0</v>
      </c>
    </row>
    <row r="1843" spans="1:15" x14ac:dyDescent="0.35">
      <c r="A1843" t="s">
        <v>33</v>
      </c>
      <c r="B1843" t="s">
        <v>34</v>
      </c>
      <c r="C1843" t="s">
        <v>88</v>
      </c>
      <c r="D1843" t="s">
        <v>18</v>
      </c>
      <c r="E1843">
        <v>128</v>
      </c>
      <c r="F1843" t="s">
        <v>18</v>
      </c>
      <c r="G1843">
        <v>4</v>
      </c>
      <c r="H1843" t="s">
        <v>19</v>
      </c>
      <c r="I1843" t="s">
        <v>20</v>
      </c>
      <c r="J1843" t="s">
        <v>36</v>
      </c>
      <c r="K1843">
        <v>4.5999999999999996</v>
      </c>
      <c r="L1843">
        <v>54900</v>
      </c>
      <c r="M1843">
        <v>54900</v>
      </c>
      <c r="N1843">
        <v>0</v>
      </c>
      <c r="O1843">
        <v>0</v>
      </c>
    </row>
    <row r="1844" spans="1:15" x14ac:dyDescent="0.35">
      <c r="A1844" t="s">
        <v>50</v>
      </c>
      <c r="B1844" t="s">
        <v>866</v>
      </c>
      <c r="C1844" t="s">
        <v>1082</v>
      </c>
      <c r="D1844" t="s">
        <v>18</v>
      </c>
      <c r="E1844">
        <v>64</v>
      </c>
      <c r="F1844" t="s">
        <v>18</v>
      </c>
      <c r="G1844">
        <v>3</v>
      </c>
      <c r="H1844" t="s">
        <v>19</v>
      </c>
      <c r="I1844" t="s">
        <v>20</v>
      </c>
      <c r="J1844" t="s">
        <v>868</v>
      </c>
      <c r="K1844">
        <v>4.2</v>
      </c>
      <c r="L1844">
        <v>8561</v>
      </c>
      <c r="M1844">
        <v>8561</v>
      </c>
      <c r="N1844">
        <v>0</v>
      </c>
      <c r="O1844">
        <v>0</v>
      </c>
    </row>
    <row r="1845" spans="1:15" x14ac:dyDescent="0.35">
      <c r="A1845" t="s">
        <v>29</v>
      </c>
      <c r="B1845" t="s">
        <v>1770</v>
      </c>
      <c r="C1845" t="s">
        <v>143</v>
      </c>
      <c r="D1845" t="s">
        <v>18</v>
      </c>
      <c r="E1845">
        <v>64</v>
      </c>
      <c r="F1845" t="s">
        <v>18</v>
      </c>
      <c r="G1845">
        <v>4</v>
      </c>
      <c r="H1845" t="s">
        <v>19</v>
      </c>
      <c r="I1845" t="s">
        <v>20</v>
      </c>
      <c r="J1845" t="s">
        <v>1771</v>
      </c>
      <c r="K1845">
        <v>4.3</v>
      </c>
      <c r="L1845">
        <v>9999</v>
      </c>
      <c r="M1845">
        <v>9999</v>
      </c>
      <c r="N1845">
        <v>0</v>
      </c>
      <c r="O1845">
        <v>0</v>
      </c>
    </row>
    <row r="1846" spans="1:15" x14ac:dyDescent="0.35">
      <c r="A1846" t="s">
        <v>29</v>
      </c>
      <c r="B1846" t="s">
        <v>889</v>
      </c>
      <c r="C1846" t="s">
        <v>114</v>
      </c>
      <c r="D1846" t="s">
        <v>18</v>
      </c>
      <c r="E1846">
        <v>64</v>
      </c>
      <c r="F1846" t="s">
        <v>18</v>
      </c>
      <c r="G1846">
        <v>6</v>
      </c>
      <c r="H1846" t="s">
        <v>19</v>
      </c>
      <c r="I1846" t="s">
        <v>20</v>
      </c>
      <c r="J1846" t="s">
        <v>891</v>
      </c>
      <c r="K1846">
        <v>4.2</v>
      </c>
      <c r="L1846">
        <v>10999</v>
      </c>
      <c r="M1846">
        <v>10999</v>
      </c>
      <c r="N1846">
        <v>0</v>
      </c>
      <c r="O1846">
        <v>0</v>
      </c>
    </row>
    <row r="1847" spans="1:15" x14ac:dyDescent="0.35">
      <c r="A1847" t="s">
        <v>29</v>
      </c>
      <c r="B1847" t="s">
        <v>1231</v>
      </c>
      <c r="C1847" t="s">
        <v>1485</v>
      </c>
      <c r="D1847" t="s">
        <v>18</v>
      </c>
      <c r="E1847">
        <v>32</v>
      </c>
      <c r="F1847" t="s">
        <v>18</v>
      </c>
      <c r="G1847">
        <v>3</v>
      </c>
      <c r="H1847" t="s">
        <v>19</v>
      </c>
      <c r="I1847" t="s">
        <v>20</v>
      </c>
      <c r="J1847" t="s">
        <v>1233</v>
      </c>
      <c r="K1847">
        <v>4.2</v>
      </c>
      <c r="L1847">
        <v>10999</v>
      </c>
      <c r="M1847">
        <v>10999</v>
      </c>
      <c r="N1847">
        <v>0</v>
      </c>
      <c r="O1847">
        <v>0</v>
      </c>
    </row>
    <row r="1848" spans="1:15" x14ac:dyDescent="0.35">
      <c r="A1848" t="s">
        <v>82</v>
      </c>
      <c r="B1848" t="s">
        <v>724</v>
      </c>
      <c r="C1848" t="s">
        <v>1843</v>
      </c>
      <c r="D1848" t="s">
        <v>18</v>
      </c>
      <c r="E1848">
        <v>64</v>
      </c>
      <c r="F1848" t="s">
        <v>18</v>
      </c>
      <c r="G1848">
        <v>4</v>
      </c>
      <c r="H1848" t="s">
        <v>19</v>
      </c>
      <c r="I1848" t="s">
        <v>20</v>
      </c>
      <c r="J1848" t="s">
        <v>726</v>
      </c>
      <c r="K1848">
        <v>4.3</v>
      </c>
      <c r="L1848">
        <v>14499</v>
      </c>
      <c r="M1848">
        <v>16999</v>
      </c>
      <c r="N1848">
        <v>2500</v>
      </c>
      <c r="O1848">
        <v>14.706747460000001</v>
      </c>
    </row>
    <row r="1849" spans="1:15" x14ac:dyDescent="0.35">
      <c r="A1849" t="s">
        <v>25</v>
      </c>
      <c r="B1849" t="s">
        <v>1998</v>
      </c>
      <c r="C1849" t="s">
        <v>2092</v>
      </c>
      <c r="D1849" t="s">
        <v>18</v>
      </c>
      <c r="E1849">
        <v>128</v>
      </c>
      <c r="F1849" t="s">
        <v>18</v>
      </c>
      <c r="G1849">
        <v>6</v>
      </c>
      <c r="H1849" t="s">
        <v>19</v>
      </c>
      <c r="I1849" t="s">
        <v>20</v>
      </c>
      <c r="J1849" t="s">
        <v>2000</v>
      </c>
      <c r="K1849">
        <v>4.8</v>
      </c>
      <c r="L1849">
        <v>17499</v>
      </c>
      <c r="M1849">
        <v>20999</v>
      </c>
      <c r="N1849">
        <v>3500</v>
      </c>
      <c r="O1849">
        <v>16.66746036</v>
      </c>
    </row>
    <row r="1850" spans="1:15" x14ac:dyDescent="0.35">
      <c r="A1850" t="s">
        <v>78</v>
      </c>
      <c r="B1850" t="s">
        <v>361</v>
      </c>
      <c r="C1850" t="s">
        <v>163</v>
      </c>
      <c r="D1850" t="s">
        <v>18</v>
      </c>
      <c r="E1850">
        <v>8</v>
      </c>
      <c r="F1850" t="s">
        <v>18</v>
      </c>
      <c r="G1850">
        <v>1</v>
      </c>
      <c r="H1850" t="s">
        <v>19</v>
      </c>
      <c r="I1850" t="s">
        <v>20</v>
      </c>
      <c r="J1850" t="s">
        <v>362</v>
      </c>
      <c r="K1850">
        <v>3.8</v>
      </c>
      <c r="L1850">
        <v>5699</v>
      </c>
      <c r="M1850">
        <v>5699</v>
      </c>
      <c r="N1850">
        <v>0</v>
      </c>
      <c r="O1850">
        <v>0</v>
      </c>
    </row>
    <row r="1851" spans="1:15" x14ac:dyDescent="0.35">
      <c r="A1851" t="s">
        <v>25</v>
      </c>
      <c r="B1851">
        <v>3</v>
      </c>
      <c r="C1851" t="s">
        <v>462</v>
      </c>
      <c r="D1851" t="s">
        <v>18</v>
      </c>
      <c r="E1851">
        <v>64</v>
      </c>
      <c r="F1851" t="s">
        <v>18</v>
      </c>
      <c r="G1851">
        <v>4</v>
      </c>
      <c r="H1851" t="s">
        <v>19</v>
      </c>
      <c r="I1851" t="s">
        <v>20</v>
      </c>
      <c r="J1851" t="s">
        <v>1205</v>
      </c>
      <c r="K1851">
        <v>4.4000000000000004</v>
      </c>
      <c r="L1851">
        <v>9499</v>
      </c>
      <c r="M1851">
        <v>12999</v>
      </c>
      <c r="N1851">
        <v>3500</v>
      </c>
      <c r="O1851">
        <v>26.92514809</v>
      </c>
    </row>
    <row r="1852" spans="1:15" x14ac:dyDescent="0.35">
      <c r="A1852" t="s">
        <v>15</v>
      </c>
      <c r="B1852" t="s">
        <v>2093</v>
      </c>
      <c r="C1852" t="s">
        <v>114</v>
      </c>
      <c r="D1852" t="s">
        <v>18</v>
      </c>
      <c r="E1852">
        <v>128</v>
      </c>
      <c r="F1852" t="s">
        <v>18</v>
      </c>
      <c r="G1852">
        <v>6</v>
      </c>
      <c r="H1852" t="s">
        <v>19</v>
      </c>
      <c r="I1852" t="s">
        <v>20</v>
      </c>
      <c r="J1852" t="s">
        <v>2094</v>
      </c>
      <c r="K1852">
        <v>4.5999999999999996</v>
      </c>
      <c r="L1852">
        <v>48669</v>
      </c>
      <c r="M1852">
        <v>48669</v>
      </c>
      <c r="N1852">
        <v>0</v>
      </c>
      <c r="O1852">
        <v>0</v>
      </c>
    </row>
    <row r="1853" spans="1:15" x14ac:dyDescent="0.35">
      <c r="A1853" t="s">
        <v>74</v>
      </c>
      <c r="B1853" t="s">
        <v>1145</v>
      </c>
      <c r="C1853" t="s">
        <v>88</v>
      </c>
      <c r="D1853" t="s">
        <v>18</v>
      </c>
      <c r="E1853">
        <v>16</v>
      </c>
      <c r="F1853" t="s">
        <v>18</v>
      </c>
      <c r="G1853">
        <v>2</v>
      </c>
      <c r="H1853" t="s">
        <v>19</v>
      </c>
      <c r="I1853" t="s">
        <v>20</v>
      </c>
      <c r="J1853" t="s">
        <v>1146</v>
      </c>
      <c r="K1853">
        <v>4.0999999999999996</v>
      </c>
      <c r="L1853">
        <v>7499</v>
      </c>
      <c r="M1853">
        <v>7499</v>
      </c>
      <c r="N1853">
        <v>0</v>
      </c>
      <c r="O1853">
        <v>0</v>
      </c>
    </row>
    <row r="1854" spans="1:15" x14ac:dyDescent="0.35">
      <c r="A1854" t="s">
        <v>64</v>
      </c>
      <c r="B1854" t="s">
        <v>505</v>
      </c>
      <c r="C1854" t="s">
        <v>2095</v>
      </c>
      <c r="D1854" t="s">
        <v>18</v>
      </c>
      <c r="E1854">
        <v>64</v>
      </c>
      <c r="F1854" t="s">
        <v>18</v>
      </c>
      <c r="G1854">
        <v>6</v>
      </c>
      <c r="H1854" t="s">
        <v>19</v>
      </c>
      <c r="I1854" t="s">
        <v>20</v>
      </c>
      <c r="J1854" t="s">
        <v>507</v>
      </c>
      <c r="K1854">
        <v>4.5</v>
      </c>
      <c r="L1854">
        <v>17990</v>
      </c>
      <c r="M1854">
        <v>17990</v>
      </c>
      <c r="N1854">
        <v>0</v>
      </c>
      <c r="O1854">
        <v>0</v>
      </c>
    </row>
    <row r="1855" spans="1:15" x14ac:dyDescent="0.35">
      <c r="A1855" t="s">
        <v>60</v>
      </c>
      <c r="B1855" t="s">
        <v>2096</v>
      </c>
      <c r="C1855" t="s">
        <v>407</v>
      </c>
      <c r="D1855" t="s">
        <v>18</v>
      </c>
      <c r="E1855">
        <v>64</v>
      </c>
      <c r="F1855" t="s">
        <v>18</v>
      </c>
      <c r="G1855">
        <v>4</v>
      </c>
      <c r="H1855" t="s">
        <v>19</v>
      </c>
      <c r="I1855" t="s">
        <v>20</v>
      </c>
      <c r="J1855" t="s">
        <v>2097</v>
      </c>
      <c r="K1855">
        <v>4.3</v>
      </c>
      <c r="L1855">
        <v>17000</v>
      </c>
      <c r="M1855">
        <v>17000</v>
      </c>
      <c r="N1855">
        <v>0</v>
      </c>
      <c r="O1855">
        <v>0</v>
      </c>
    </row>
    <row r="1856" spans="1:15" x14ac:dyDescent="0.35">
      <c r="A1856" t="s">
        <v>33</v>
      </c>
      <c r="B1856" t="s">
        <v>34</v>
      </c>
      <c r="C1856" t="s">
        <v>119</v>
      </c>
      <c r="D1856" t="s">
        <v>18</v>
      </c>
      <c r="E1856">
        <v>256</v>
      </c>
      <c r="F1856" t="s">
        <v>18</v>
      </c>
      <c r="G1856">
        <v>4</v>
      </c>
      <c r="H1856" t="s">
        <v>19</v>
      </c>
      <c r="I1856" t="s">
        <v>20</v>
      </c>
      <c r="J1856" t="s">
        <v>36</v>
      </c>
      <c r="K1856">
        <v>4.5999999999999996</v>
      </c>
      <c r="L1856">
        <v>64900</v>
      </c>
      <c r="M1856">
        <v>64900</v>
      </c>
      <c r="N1856">
        <v>0</v>
      </c>
      <c r="O1856">
        <v>0</v>
      </c>
    </row>
    <row r="1857" spans="1:15" x14ac:dyDescent="0.35">
      <c r="A1857" t="s">
        <v>64</v>
      </c>
      <c r="B1857" t="s">
        <v>1512</v>
      </c>
      <c r="C1857" t="s">
        <v>1969</v>
      </c>
      <c r="D1857" t="s">
        <v>18</v>
      </c>
      <c r="E1857">
        <v>64</v>
      </c>
      <c r="F1857" t="s">
        <v>18</v>
      </c>
      <c r="G1857">
        <v>3</v>
      </c>
      <c r="H1857" t="s">
        <v>19</v>
      </c>
      <c r="I1857" t="s">
        <v>20</v>
      </c>
      <c r="J1857" t="s">
        <v>1513</v>
      </c>
      <c r="K1857">
        <v>4.4000000000000004</v>
      </c>
      <c r="L1857">
        <v>8205</v>
      </c>
      <c r="M1857">
        <v>8205</v>
      </c>
      <c r="N1857">
        <v>0</v>
      </c>
      <c r="O1857">
        <v>0</v>
      </c>
    </row>
    <row r="1858" spans="1:15" x14ac:dyDescent="0.35">
      <c r="A1858" t="s">
        <v>25</v>
      </c>
      <c r="B1858" t="s">
        <v>90</v>
      </c>
      <c r="C1858" t="s">
        <v>282</v>
      </c>
      <c r="D1858" t="s">
        <v>18</v>
      </c>
      <c r="E1858">
        <v>128</v>
      </c>
      <c r="F1858" t="s">
        <v>18</v>
      </c>
      <c r="G1858">
        <v>6</v>
      </c>
      <c r="H1858" t="s">
        <v>19</v>
      </c>
      <c r="I1858" t="s">
        <v>20</v>
      </c>
      <c r="J1858" t="s">
        <v>92</v>
      </c>
      <c r="K1858">
        <v>4.4000000000000004</v>
      </c>
      <c r="L1858">
        <v>24999</v>
      </c>
      <c r="M1858">
        <v>26999</v>
      </c>
      <c r="N1858">
        <v>2000</v>
      </c>
      <c r="O1858">
        <v>7.4076817659999996</v>
      </c>
    </row>
    <row r="1859" spans="1:15" x14ac:dyDescent="0.35">
      <c r="A1859" t="s">
        <v>37</v>
      </c>
      <c r="B1859" t="s">
        <v>338</v>
      </c>
      <c r="C1859" t="s">
        <v>88</v>
      </c>
      <c r="D1859" t="s">
        <v>18</v>
      </c>
      <c r="E1859">
        <v>16</v>
      </c>
      <c r="F1859" t="s">
        <v>18</v>
      </c>
      <c r="G1859">
        <v>1</v>
      </c>
      <c r="H1859" t="s">
        <v>19</v>
      </c>
      <c r="I1859" t="s">
        <v>20</v>
      </c>
      <c r="J1859" t="s">
        <v>339</v>
      </c>
      <c r="K1859">
        <v>3.7</v>
      </c>
      <c r="L1859">
        <v>5199</v>
      </c>
      <c r="M1859">
        <v>5199</v>
      </c>
      <c r="N1859">
        <v>0</v>
      </c>
      <c r="O1859">
        <v>0</v>
      </c>
    </row>
    <row r="1860" spans="1:15" x14ac:dyDescent="0.35">
      <c r="A1860" t="s">
        <v>29</v>
      </c>
      <c r="B1860" t="s">
        <v>1486</v>
      </c>
      <c r="C1860" t="s">
        <v>114</v>
      </c>
      <c r="D1860" t="s">
        <v>18</v>
      </c>
      <c r="E1860">
        <v>32</v>
      </c>
      <c r="F1860" t="s">
        <v>18</v>
      </c>
      <c r="G1860">
        <v>2</v>
      </c>
      <c r="H1860" t="s">
        <v>19</v>
      </c>
      <c r="I1860" t="s">
        <v>20</v>
      </c>
      <c r="J1860" t="s">
        <v>1487</v>
      </c>
      <c r="K1860">
        <v>4.4000000000000004</v>
      </c>
      <c r="L1860">
        <v>7199</v>
      </c>
      <c r="M1860">
        <v>7999</v>
      </c>
      <c r="N1860">
        <v>800</v>
      </c>
      <c r="O1860">
        <v>10.00125016</v>
      </c>
    </row>
    <row r="1861" spans="1:15" x14ac:dyDescent="0.35">
      <c r="A1861" t="s">
        <v>15</v>
      </c>
      <c r="B1861" t="s">
        <v>621</v>
      </c>
      <c r="C1861" t="s">
        <v>88</v>
      </c>
      <c r="D1861" t="s">
        <v>18</v>
      </c>
      <c r="E1861">
        <v>8</v>
      </c>
      <c r="F1861" t="s">
        <v>18</v>
      </c>
      <c r="G1861">
        <v>1</v>
      </c>
      <c r="H1861" t="s">
        <v>19</v>
      </c>
      <c r="I1861" t="s">
        <v>20</v>
      </c>
      <c r="J1861" t="s">
        <v>622</v>
      </c>
      <c r="K1861">
        <v>4</v>
      </c>
      <c r="L1861">
        <v>7550</v>
      </c>
      <c r="M1861">
        <v>7550</v>
      </c>
      <c r="N1861">
        <v>0</v>
      </c>
      <c r="O1861">
        <v>0</v>
      </c>
    </row>
    <row r="1862" spans="1:15" x14ac:dyDescent="0.35">
      <c r="A1862" t="s">
        <v>50</v>
      </c>
      <c r="B1862" t="s">
        <v>654</v>
      </c>
      <c r="C1862" t="s">
        <v>407</v>
      </c>
      <c r="D1862" t="s">
        <v>18</v>
      </c>
      <c r="E1862">
        <v>64</v>
      </c>
      <c r="F1862" t="s">
        <v>18</v>
      </c>
      <c r="G1862">
        <v>4</v>
      </c>
      <c r="H1862" t="s">
        <v>19</v>
      </c>
      <c r="I1862" t="s">
        <v>20</v>
      </c>
      <c r="J1862" t="s">
        <v>655</v>
      </c>
      <c r="K1862">
        <v>4.4000000000000004</v>
      </c>
      <c r="L1862">
        <v>12449</v>
      </c>
      <c r="M1862">
        <v>15990</v>
      </c>
      <c r="N1862">
        <v>3541</v>
      </c>
      <c r="O1862">
        <v>22.145090679999999</v>
      </c>
    </row>
    <row r="1863" spans="1:15" x14ac:dyDescent="0.35">
      <c r="A1863" t="s">
        <v>15</v>
      </c>
      <c r="B1863" t="s">
        <v>626</v>
      </c>
      <c r="C1863" t="s">
        <v>2098</v>
      </c>
      <c r="D1863" t="s">
        <v>18</v>
      </c>
      <c r="E1863">
        <v>128</v>
      </c>
      <c r="F1863" t="s">
        <v>18</v>
      </c>
      <c r="G1863">
        <v>6</v>
      </c>
      <c r="H1863" t="s">
        <v>19</v>
      </c>
      <c r="I1863" t="s">
        <v>20</v>
      </c>
      <c r="J1863" t="s">
        <v>627</v>
      </c>
      <c r="K1863">
        <v>4.2</v>
      </c>
      <c r="L1863">
        <v>23999</v>
      </c>
      <c r="M1863">
        <v>29999</v>
      </c>
      <c r="N1863">
        <v>6000</v>
      </c>
      <c r="O1863">
        <v>20.000666689999999</v>
      </c>
    </row>
    <row r="1864" spans="1:15" x14ac:dyDescent="0.35">
      <c r="A1864" t="s">
        <v>15</v>
      </c>
      <c r="B1864" t="s">
        <v>2099</v>
      </c>
      <c r="C1864" t="s">
        <v>884</v>
      </c>
      <c r="D1864" t="s">
        <v>18</v>
      </c>
      <c r="E1864">
        <v>8</v>
      </c>
      <c r="F1864" t="s">
        <v>18</v>
      </c>
      <c r="G1864">
        <v>1</v>
      </c>
      <c r="H1864" t="s">
        <v>19</v>
      </c>
      <c r="I1864" t="s">
        <v>20</v>
      </c>
      <c r="J1864" t="s">
        <v>2100</v>
      </c>
      <c r="K1864">
        <v>4</v>
      </c>
      <c r="L1864">
        <v>6999</v>
      </c>
      <c r="M1864">
        <v>6999</v>
      </c>
      <c r="N1864">
        <v>0</v>
      </c>
      <c r="O1864">
        <v>0</v>
      </c>
    </row>
    <row r="1865" spans="1:15" x14ac:dyDescent="0.35">
      <c r="A1865" t="s">
        <v>74</v>
      </c>
      <c r="B1865" t="s">
        <v>1774</v>
      </c>
      <c r="C1865" t="s">
        <v>88</v>
      </c>
      <c r="D1865" t="s">
        <v>18</v>
      </c>
      <c r="E1865">
        <v>8</v>
      </c>
      <c r="F1865" t="s">
        <v>18</v>
      </c>
      <c r="G1865">
        <v>1</v>
      </c>
      <c r="H1865" t="s">
        <v>19</v>
      </c>
      <c r="I1865" t="s">
        <v>20</v>
      </c>
      <c r="J1865" t="s">
        <v>1775</v>
      </c>
      <c r="K1865">
        <v>3.9</v>
      </c>
      <c r="L1865">
        <v>4990</v>
      </c>
      <c r="M1865">
        <v>4990</v>
      </c>
      <c r="N1865">
        <v>0</v>
      </c>
      <c r="O1865">
        <v>0</v>
      </c>
    </row>
    <row r="1866" spans="1:15" x14ac:dyDescent="0.35">
      <c r="A1866" t="s">
        <v>25</v>
      </c>
      <c r="B1866" t="s">
        <v>1998</v>
      </c>
      <c r="C1866" t="s">
        <v>2092</v>
      </c>
      <c r="D1866" t="s">
        <v>18</v>
      </c>
      <c r="E1866">
        <v>64</v>
      </c>
      <c r="F1866" t="s">
        <v>18</v>
      </c>
      <c r="G1866">
        <v>4</v>
      </c>
      <c r="H1866" t="s">
        <v>19</v>
      </c>
      <c r="I1866" t="s">
        <v>20</v>
      </c>
      <c r="J1866" t="s">
        <v>2000</v>
      </c>
      <c r="K1866">
        <v>4.5</v>
      </c>
      <c r="L1866">
        <v>14999</v>
      </c>
      <c r="M1866">
        <v>18999</v>
      </c>
      <c r="N1866">
        <v>4000</v>
      </c>
      <c r="O1866">
        <v>21.053739669999999</v>
      </c>
    </row>
    <row r="1867" spans="1:15" x14ac:dyDescent="0.35">
      <c r="A1867" t="s">
        <v>60</v>
      </c>
      <c r="B1867" t="s">
        <v>386</v>
      </c>
      <c r="C1867" t="s">
        <v>462</v>
      </c>
      <c r="D1867" t="s">
        <v>18</v>
      </c>
      <c r="E1867">
        <v>64</v>
      </c>
      <c r="F1867" t="s">
        <v>18</v>
      </c>
      <c r="G1867">
        <v>4</v>
      </c>
      <c r="H1867" t="s">
        <v>19</v>
      </c>
      <c r="I1867" t="s">
        <v>20</v>
      </c>
      <c r="J1867" t="s">
        <v>388</v>
      </c>
      <c r="K1867">
        <v>4.4000000000000004</v>
      </c>
      <c r="L1867">
        <v>15990</v>
      </c>
      <c r="M1867">
        <v>15990</v>
      </c>
      <c r="N1867">
        <v>0</v>
      </c>
      <c r="O1867">
        <v>0</v>
      </c>
    </row>
    <row r="1868" spans="1:15" x14ac:dyDescent="0.35">
      <c r="A1868" t="s">
        <v>15</v>
      </c>
      <c r="B1868" t="s">
        <v>883</v>
      </c>
      <c r="C1868" t="s">
        <v>1590</v>
      </c>
      <c r="D1868" t="s">
        <v>18</v>
      </c>
      <c r="E1868">
        <v>4</v>
      </c>
      <c r="F1868" t="s">
        <v>39</v>
      </c>
      <c r="G1868">
        <v>512</v>
      </c>
      <c r="H1868" t="s">
        <v>19</v>
      </c>
      <c r="I1868" t="s">
        <v>20</v>
      </c>
      <c r="J1868" t="s">
        <v>885</v>
      </c>
      <c r="K1868">
        <v>4</v>
      </c>
      <c r="L1868">
        <v>6499</v>
      </c>
      <c r="M1868">
        <v>6499</v>
      </c>
      <c r="N1868">
        <v>0</v>
      </c>
      <c r="O1868">
        <v>0</v>
      </c>
    </row>
    <row r="1869" spans="1:15" x14ac:dyDescent="0.35">
      <c r="A1869" t="s">
        <v>15</v>
      </c>
      <c r="B1869" t="s">
        <v>1446</v>
      </c>
      <c r="C1869" t="s">
        <v>114</v>
      </c>
      <c r="D1869" t="s">
        <v>18</v>
      </c>
      <c r="E1869">
        <v>16</v>
      </c>
      <c r="F1869" t="s">
        <v>18</v>
      </c>
      <c r="G1869">
        <v>2</v>
      </c>
      <c r="H1869" t="s">
        <v>19</v>
      </c>
      <c r="I1869" t="s">
        <v>20</v>
      </c>
      <c r="J1869" t="s">
        <v>1447</v>
      </c>
      <c r="K1869">
        <v>4.0999999999999996</v>
      </c>
      <c r="L1869">
        <v>19990</v>
      </c>
      <c r="M1869">
        <v>19990</v>
      </c>
      <c r="N1869">
        <v>0</v>
      </c>
      <c r="O1869">
        <v>0</v>
      </c>
    </row>
    <row r="1870" spans="1:15" x14ac:dyDescent="0.35">
      <c r="A1870" t="s">
        <v>50</v>
      </c>
      <c r="B1870" t="s">
        <v>51</v>
      </c>
      <c r="C1870" t="s">
        <v>764</v>
      </c>
      <c r="D1870" t="s">
        <v>18</v>
      </c>
      <c r="E1870">
        <v>64</v>
      </c>
      <c r="F1870" t="s">
        <v>18</v>
      </c>
      <c r="G1870">
        <v>6</v>
      </c>
      <c r="H1870" t="s">
        <v>19</v>
      </c>
      <c r="I1870" t="s">
        <v>20</v>
      </c>
      <c r="J1870" t="s">
        <v>53</v>
      </c>
      <c r="K1870">
        <v>4.3</v>
      </c>
      <c r="L1870">
        <v>18979</v>
      </c>
      <c r="M1870">
        <v>18999</v>
      </c>
      <c r="N1870">
        <v>20</v>
      </c>
      <c r="O1870">
        <v>0.10526869799999999</v>
      </c>
    </row>
    <row r="1871" spans="1:15" x14ac:dyDescent="0.35">
      <c r="A1871" t="s">
        <v>33</v>
      </c>
      <c r="B1871" t="s">
        <v>368</v>
      </c>
      <c r="C1871" t="s">
        <v>42</v>
      </c>
      <c r="D1871" t="s">
        <v>18</v>
      </c>
      <c r="E1871">
        <v>512</v>
      </c>
      <c r="F1871" t="s">
        <v>18</v>
      </c>
      <c r="G1871">
        <v>4</v>
      </c>
      <c r="H1871" t="s">
        <v>19</v>
      </c>
      <c r="I1871" t="s">
        <v>20</v>
      </c>
      <c r="J1871" t="s">
        <v>370</v>
      </c>
      <c r="K1871">
        <v>0</v>
      </c>
      <c r="L1871">
        <v>109900</v>
      </c>
      <c r="M1871">
        <v>109900</v>
      </c>
      <c r="N1871">
        <v>0</v>
      </c>
      <c r="O1871">
        <v>0</v>
      </c>
    </row>
    <row r="1872" spans="1:15" x14ac:dyDescent="0.35">
      <c r="A1872" t="s">
        <v>25</v>
      </c>
      <c r="B1872" t="s">
        <v>177</v>
      </c>
      <c r="C1872" t="s">
        <v>178</v>
      </c>
      <c r="D1872" t="s">
        <v>18</v>
      </c>
      <c r="E1872">
        <v>128</v>
      </c>
      <c r="F1872" t="s">
        <v>18</v>
      </c>
      <c r="G1872">
        <v>4</v>
      </c>
      <c r="H1872" t="s">
        <v>19</v>
      </c>
      <c r="I1872" t="s">
        <v>20</v>
      </c>
      <c r="J1872" t="s">
        <v>179</v>
      </c>
      <c r="K1872">
        <v>4.3</v>
      </c>
      <c r="L1872">
        <v>14999</v>
      </c>
      <c r="M1872">
        <v>14999</v>
      </c>
      <c r="N1872">
        <v>0</v>
      </c>
      <c r="O1872">
        <v>0</v>
      </c>
    </row>
    <row r="1873" spans="1:15" x14ac:dyDescent="0.35">
      <c r="A1873" t="s">
        <v>37</v>
      </c>
      <c r="B1873" t="s">
        <v>2101</v>
      </c>
      <c r="C1873" t="s">
        <v>80</v>
      </c>
      <c r="D1873" t="s">
        <v>18</v>
      </c>
      <c r="E1873">
        <v>32</v>
      </c>
      <c r="F1873" t="s">
        <v>18</v>
      </c>
      <c r="G1873">
        <v>3</v>
      </c>
      <c r="H1873" t="s">
        <v>19</v>
      </c>
      <c r="I1873" t="s">
        <v>20</v>
      </c>
      <c r="J1873" t="s">
        <v>2102</v>
      </c>
      <c r="K1873">
        <v>4.0999999999999996</v>
      </c>
      <c r="L1873">
        <v>7290</v>
      </c>
      <c r="M1873">
        <v>7290</v>
      </c>
      <c r="N1873">
        <v>0</v>
      </c>
      <c r="O1873">
        <v>0</v>
      </c>
    </row>
    <row r="1874" spans="1:15" x14ac:dyDescent="0.35">
      <c r="A1874" t="s">
        <v>15</v>
      </c>
      <c r="B1874" t="s">
        <v>2103</v>
      </c>
      <c r="C1874" t="s">
        <v>35</v>
      </c>
      <c r="D1874" t="s">
        <v>18</v>
      </c>
      <c r="E1874">
        <v>64</v>
      </c>
      <c r="F1874" t="s">
        <v>18</v>
      </c>
      <c r="G1874">
        <v>4</v>
      </c>
      <c r="H1874" t="s">
        <v>19</v>
      </c>
      <c r="I1874" t="s">
        <v>20</v>
      </c>
      <c r="J1874" t="s">
        <v>2104</v>
      </c>
      <c r="K1874">
        <v>4.4000000000000004</v>
      </c>
      <c r="L1874">
        <v>17500</v>
      </c>
      <c r="M1874">
        <v>17500</v>
      </c>
      <c r="N1874">
        <v>0</v>
      </c>
      <c r="O1874">
        <v>0</v>
      </c>
    </row>
    <row r="1875" spans="1:15" x14ac:dyDescent="0.35">
      <c r="A1875" t="s">
        <v>33</v>
      </c>
      <c r="B1875" t="s">
        <v>159</v>
      </c>
      <c r="C1875" t="s">
        <v>163</v>
      </c>
      <c r="D1875" t="s">
        <v>18</v>
      </c>
      <c r="E1875">
        <v>256</v>
      </c>
      <c r="F1875" t="s">
        <v>18</v>
      </c>
      <c r="G1875">
        <v>3</v>
      </c>
      <c r="H1875" t="s">
        <v>19</v>
      </c>
      <c r="I1875" t="s">
        <v>20</v>
      </c>
      <c r="J1875" t="s">
        <v>161</v>
      </c>
      <c r="K1875">
        <v>4.5</v>
      </c>
      <c r="L1875">
        <v>85400</v>
      </c>
      <c r="M1875">
        <v>85400</v>
      </c>
      <c r="N1875">
        <v>0</v>
      </c>
      <c r="O1875">
        <v>0</v>
      </c>
    </row>
    <row r="1876" spans="1:15" x14ac:dyDescent="0.35">
      <c r="A1876" t="s">
        <v>15</v>
      </c>
      <c r="B1876" t="s">
        <v>113</v>
      </c>
      <c r="C1876" t="s">
        <v>1828</v>
      </c>
      <c r="D1876" t="s">
        <v>18</v>
      </c>
      <c r="E1876">
        <v>128</v>
      </c>
      <c r="F1876" t="s">
        <v>18</v>
      </c>
      <c r="G1876">
        <v>6</v>
      </c>
      <c r="H1876" t="s">
        <v>19</v>
      </c>
      <c r="I1876" t="s">
        <v>20</v>
      </c>
      <c r="J1876" t="s">
        <v>115</v>
      </c>
      <c r="K1876">
        <v>4.5999999999999996</v>
      </c>
      <c r="L1876">
        <v>73600</v>
      </c>
      <c r="M1876">
        <v>73600</v>
      </c>
      <c r="N1876">
        <v>0</v>
      </c>
      <c r="O1876">
        <v>0</v>
      </c>
    </row>
    <row r="1877" spans="1:15" x14ac:dyDescent="0.35">
      <c r="A1877" t="s">
        <v>82</v>
      </c>
      <c r="B1877" t="s">
        <v>2105</v>
      </c>
      <c r="C1877" t="s">
        <v>88</v>
      </c>
      <c r="D1877" t="s">
        <v>18</v>
      </c>
      <c r="E1877">
        <v>16</v>
      </c>
      <c r="F1877" t="s">
        <v>18</v>
      </c>
      <c r="G1877">
        <v>2</v>
      </c>
      <c r="H1877" t="s">
        <v>19</v>
      </c>
      <c r="I1877" t="s">
        <v>20</v>
      </c>
      <c r="J1877" t="s">
        <v>2106</v>
      </c>
      <c r="K1877">
        <v>3.9</v>
      </c>
      <c r="L1877">
        <v>6999</v>
      </c>
      <c r="M1877">
        <v>6999</v>
      </c>
      <c r="N1877">
        <v>0</v>
      </c>
      <c r="O1877">
        <v>0</v>
      </c>
    </row>
    <row r="1878" spans="1:15" x14ac:dyDescent="0.35">
      <c r="A1878" t="s">
        <v>74</v>
      </c>
      <c r="B1878" t="s">
        <v>1150</v>
      </c>
      <c r="C1878" t="s">
        <v>72</v>
      </c>
      <c r="D1878" t="s">
        <v>18</v>
      </c>
      <c r="E1878">
        <v>16</v>
      </c>
      <c r="F1878" t="s">
        <v>18</v>
      </c>
      <c r="G1878">
        <v>3</v>
      </c>
      <c r="H1878" t="s">
        <v>19</v>
      </c>
      <c r="I1878" t="s">
        <v>20</v>
      </c>
      <c r="J1878" t="s">
        <v>1152</v>
      </c>
      <c r="K1878">
        <v>4</v>
      </c>
      <c r="L1878">
        <v>7999</v>
      </c>
      <c r="M1878">
        <v>7999</v>
      </c>
      <c r="N1878">
        <v>0</v>
      </c>
      <c r="O1878">
        <v>0</v>
      </c>
    </row>
    <row r="1879" spans="1:15" x14ac:dyDescent="0.35">
      <c r="A1879" t="s">
        <v>15</v>
      </c>
      <c r="B1879" t="s">
        <v>142</v>
      </c>
      <c r="C1879" t="s">
        <v>143</v>
      </c>
      <c r="D1879" t="s">
        <v>18</v>
      </c>
      <c r="E1879">
        <v>128</v>
      </c>
      <c r="F1879" t="s">
        <v>18</v>
      </c>
      <c r="G1879">
        <v>6</v>
      </c>
      <c r="H1879" t="s">
        <v>19</v>
      </c>
      <c r="I1879" t="s">
        <v>20</v>
      </c>
      <c r="J1879" t="s">
        <v>144</v>
      </c>
      <c r="K1879">
        <v>4.3</v>
      </c>
      <c r="L1879">
        <v>20696</v>
      </c>
      <c r="M1879">
        <v>21995</v>
      </c>
      <c r="N1879">
        <v>1299</v>
      </c>
      <c r="O1879">
        <v>5.9058877020000002</v>
      </c>
    </row>
    <row r="1880" spans="1:15" x14ac:dyDescent="0.35">
      <c r="A1880" t="s">
        <v>64</v>
      </c>
      <c r="B1880" t="s">
        <v>2107</v>
      </c>
      <c r="C1880" t="s">
        <v>2108</v>
      </c>
      <c r="D1880" t="s">
        <v>18</v>
      </c>
      <c r="E1880">
        <v>32</v>
      </c>
      <c r="F1880" t="s">
        <v>18</v>
      </c>
      <c r="G1880">
        <v>4</v>
      </c>
      <c r="H1880" t="s">
        <v>19</v>
      </c>
      <c r="I1880" t="s">
        <v>20</v>
      </c>
      <c r="J1880" t="s">
        <v>2109</v>
      </c>
      <c r="K1880">
        <v>4.4000000000000004</v>
      </c>
      <c r="L1880">
        <v>19490</v>
      </c>
      <c r="M1880">
        <v>22990</v>
      </c>
      <c r="N1880">
        <v>3500</v>
      </c>
      <c r="O1880">
        <v>15.224010440000001</v>
      </c>
    </row>
    <row r="1881" spans="1:15" x14ac:dyDescent="0.35">
      <c r="A1881" t="s">
        <v>50</v>
      </c>
      <c r="B1881" t="s">
        <v>691</v>
      </c>
      <c r="C1881" t="s">
        <v>2110</v>
      </c>
      <c r="D1881" t="s">
        <v>18</v>
      </c>
      <c r="E1881">
        <v>64</v>
      </c>
      <c r="F1881" t="s">
        <v>18</v>
      </c>
      <c r="G1881">
        <v>4</v>
      </c>
      <c r="H1881" t="s">
        <v>19</v>
      </c>
      <c r="I1881" t="s">
        <v>20</v>
      </c>
      <c r="J1881" t="s">
        <v>692</v>
      </c>
      <c r="K1881">
        <v>4.4000000000000004</v>
      </c>
      <c r="L1881">
        <v>9828</v>
      </c>
      <c r="M1881">
        <v>10760</v>
      </c>
      <c r="N1881">
        <v>932</v>
      </c>
      <c r="O1881">
        <v>8.6617100370000006</v>
      </c>
    </row>
    <row r="1882" spans="1:15" x14ac:dyDescent="0.35">
      <c r="A1882" t="s">
        <v>25</v>
      </c>
      <c r="B1882" t="s">
        <v>131</v>
      </c>
      <c r="C1882" t="s">
        <v>2111</v>
      </c>
      <c r="D1882" t="s">
        <v>18</v>
      </c>
      <c r="E1882">
        <v>128</v>
      </c>
      <c r="F1882" t="s">
        <v>18</v>
      </c>
      <c r="G1882">
        <v>4</v>
      </c>
      <c r="H1882" t="s">
        <v>19</v>
      </c>
      <c r="I1882" t="s">
        <v>20</v>
      </c>
      <c r="J1882" t="s">
        <v>133</v>
      </c>
      <c r="K1882">
        <v>4.5</v>
      </c>
      <c r="L1882">
        <v>11999</v>
      </c>
      <c r="M1882">
        <v>12999</v>
      </c>
      <c r="N1882">
        <v>1000</v>
      </c>
      <c r="O1882">
        <v>7.692899454</v>
      </c>
    </row>
    <row r="1883" spans="1:15" x14ac:dyDescent="0.35">
      <c r="A1883" t="s">
        <v>15</v>
      </c>
      <c r="B1883" t="s">
        <v>1894</v>
      </c>
      <c r="C1883" t="s">
        <v>183</v>
      </c>
      <c r="D1883" t="s">
        <v>18</v>
      </c>
      <c r="E1883">
        <v>32</v>
      </c>
      <c r="F1883" t="s">
        <v>18</v>
      </c>
      <c r="G1883">
        <v>4</v>
      </c>
      <c r="H1883" t="s">
        <v>19</v>
      </c>
      <c r="I1883" t="s">
        <v>20</v>
      </c>
      <c r="J1883" t="s">
        <v>1895</v>
      </c>
      <c r="K1883">
        <v>4.4000000000000004</v>
      </c>
      <c r="L1883">
        <v>41900</v>
      </c>
      <c r="M1883">
        <v>41900</v>
      </c>
      <c r="N1883">
        <v>0</v>
      </c>
      <c r="O1883">
        <v>0</v>
      </c>
    </row>
    <row r="1884" spans="1:15" x14ac:dyDescent="0.35">
      <c r="A1884" t="s">
        <v>25</v>
      </c>
      <c r="B1884" t="s">
        <v>1540</v>
      </c>
      <c r="C1884" t="s">
        <v>2022</v>
      </c>
      <c r="D1884" t="s">
        <v>18</v>
      </c>
      <c r="E1884">
        <v>256</v>
      </c>
      <c r="F1884" t="s">
        <v>18</v>
      </c>
      <c r="G1884">
        <v>12</v>
      </c>
      <c r="H1884" t="s">
        <v>19</v>
      </c>
      <c r="I1884" t="s">
        <v>20</v>
      </c>
      <c r="J1884" t="s">
        <v>1542</v>
      </c>
      <c r="K1884">
        <v>4.4000000000000004</v>
      </c>
      <c r="L1884">
        <v>29999</v>
      </c>
      <c r="M1884">
        <v>32999</v>
      </c>
      <c r="N1884">
        <v>3000</v>
      </c>
      <c r="O1884">
        <v>9.0911845810000003</v>
      </c>
    </row>
    <row r="1885" spans="1:15" x14ac:dyDescent="0.35">
      <c r="A1885" t="s">
        <v>22</v>
      </c>
      <c r="B1885">
        <v>6310</v>
      </c>
      <c r="C1885" t="s">
        <v>35</v>
      </c>
      <c r="D1885" t="s">
        <v>39</v>
      </c>
      <c r="E1885">
        <v>8</v>
      </c>
      <c r="F1885" t="s">
        <v>39</v>
      </c>
      <c r="G1885">
        <v>16</v>
      </c>
      <c r="H1885" t="s">
        <v>19</v>
      </c>
      <c r="I1885" t="s">
        <v>20</v>
      </c>
      <c r="J1885" t="s">
        <v>930</v>
      </c>
      <c r="K1885">
        <v>0</v>
      </c>
      <c r="L1885">
        <v>4199</v>
      </c>
      <c r="M1885">
        <v>4199</v>
      </c>
      <c r="N1885">
        <v>0</v>
      </c>
      <c r="O1885">
        <v>0</v>
      </c>
    </row>
    <row r="1886" spans="1:15" x14ac:dyDescent="0.35">
      <c r="A1886" t="s">
        <v>33</v>
      </c>
      <c r="B1886" t="s">
        <v>1044</v>
      </c>
      <c r="C1886" t="s">
        <v>500</v>
      </c>
      <c r="D1886" t="s">
        <v>18</v>
      </c>
      <c r="E1886">
        <v>16</v>
      </c>
      <c r="F1886" t="s">
        <v>18</v>
      </c>
      <c r="G1886">
        <v>1</v>
      </c>
      <c r="H1886" t="s">
        <v>19</v>
      </c>
      <c r="I1886" t="s">
        <v>20</v>
      </c>
      <c r="J1886" t="s">
        <v>1045</v>
      </c>
      <c r="K1886">
        <v>4.4000000000000004</v>
      </c>
      <c r="L1886">
        <v>52000</v>
      </c>
      <c r="M1886">
        <v>52000</v>
      </c>
      <c r="N1886">
        <v>0</v>
      </c>
      <c r="O1886">
        <v>0</v>
      </c>
    </row>
    <row r="1887" spans="1:15" x14ac:dyDescent="0.35">
      <c r="A1887" t="s">
        <v>15</v>
      </c>
      <c r="B1887" t="s">
        <v>1001</v>
      </c>
      <c r="C1887" t="s">
        <v>80</v>
      </c>
      <c r="D1887" t="s">
        <v>18</v>
      </c>
      <c r="E1887">
        <v>32</v>
      </c>
      <c r="F1887" t="s">
        <v>18</v>
      </c>
      <c r="G1887">
        <v>3</v>
      </c>
      <c r="H1887" t="s">
        <v>19</v>
      </c>
      <c r="I1887" t="s">
        <v>20</v>
      </c>
      <c r="J1887" t="s">
        <v>1002</v>
      </c>
      <c r="K1887">
        <v>4.2</v>
      </c>
      <c r="L1887">
        <v>13023</v>
      </c>
      <c r="M1887">
        <v>13023</v>
      </c>
      <c r="N1887">
        <v>0</v>
      </c>
      <c r="O1887">
        <v>0</v>
      </c>
    </row>
    <row r="1888" spans="1:15" x14ac:dyDescent="0.35">
      <c r="A1888" t="s">
        <v>37</v>
      </c>
      <c r="B1888" t="s">
        <v>2112</v>
      </c>
      <c r="C1888" t="s">
        <v>84</v>
      </c>
      <c r="D1888" t="s">
        <v>18</v>
      </c>
      <c r="E1888">
        <v>8</v>
      </c>
      <c r="F1888" t="s">
        <v>18</v>
      </c>
      <c r="G1888">
        <v>1</v>
      </c>
      <c r="H1888" t="s">
        <v>19</v>
      </c>
      <c r="I1888" t="s">
        <v>20</v>
      </c>
      <c r="J1888" t="s">
        <v>2113</v>
      </c>
      <c r="K1888">
        <v>3.7</v>
      </c>
      <c r="L1888">
        <v>4150</v>
      </c>
      <c r="M1888">
        <v>4150</v>
      </c>
      <c r="N1888">
        <v>0</v>
      </c>
      <c r="O1888">
        <v>0</v>
      </c>
    </row>
    <row r="1889" spans="1:15" x14ac:dyDescent="0.35">
      <c r="A1889" t="s">
        <v>78</v>
      </c>
      <c r="B1889" t="s">
        <v>1534</v>
      </c>
      <c r="C1889" t="s">
        <v>72</v>
      </c>
      <c r="D1889" t="s">
        <v>18</v>
      </c>
      <c r="E1889">
        <v>32</v>
      </c>
      <c r="F1889" t="s">
        <v>18</v>
      </c>
      <c r="G1889">
        <v>3</v>
      </c>
      <c r="H1889" t="s">
        <v>19</v>
      </c>
      <c r="I1889" t="s">
        <v>20</v>
      </c>
      <c r="J1889" t="s">
        <v>1535</v>
      </c>
      <c r="K1889">
        <v>4.2</v>
      </c>
      <c r="L1889">
        <v>9599</v>
      </c>
      <c r="M1889">
        <v>9599</v>
      </c>
      <c r="N1889">
        <v>0</v>
      </c>
      <c r="O1889">
        <v>0</v>
      </c>
    </row>
    <row r="1890" spans="1:15" x14ac:dyDescent="0.35">
      <c r="A1890" t="s">
        <v>82</v>
      </c>
      <c r="B1890" t="s">
        <v>2035</v>
      </c>
      <c r="C1890" t="s">
        <v>88</v>
      </c>
      <c r="D1890" t="s">
        <v>18</v>
      </c>
      <c r="E1890">
        <v>32</v>
      </c>
      <c r="F1890" t="s">
        <v>18</v>
      </c>
      <c r="G1890">
        <v>3</v>
      </c>
      <c r="H1890" t="s">
        <v>19</v>
      </c>
      <c r="I1890" t="s">
        <v>20</v>
      </c>
      <c r="J1890" t="s">
        <v>2036</v>
      </c>
      <c r="K1890">
        <v>4</v>
      </c>
      <c r="L1890">
        <v>6999</v>
      </c>
      <c r="M1890">
        <v>6999</v>
      </c>
      <c r="N1890">
        <v>0</v>
      </c>
      <c r="O1890">
        <v>0</v>
      </c>
    </row>
    <row r="1891" spans="1:15" x14ac:dyDescent="0.35">
      <c r="A1891" t="s">
        <v>15</v>
      </c>
      <c r="B1891" t="s">
        <v>1894</v>
      </c>
      <c r="C1891" t="s">
        <v>2114</v>
      </c>
      <c r="D1891" t="s">
        <v>18</v>
      </c>
      <c r="E1891">
        <v>32</v>
      </c>
      <c r="F1891" t="s">
        <v>18</v>
      </c>
      <c r="G1891">
        <v>4</v>
      </c>
      <c r="H1891" t="s">
        <v>19</v>
      </c>
      <c r="I1891" t="s">
        <v>20</v>
      </c>
      <c r="J1891" t="s">
        <v>1895</v>
      </c>
      <c r="K1891">
        <v>4.4000000000000004</v>
      </c>
      <c r="L1891">
        <v>36900</v>
      </c>
      <c r="M1891">
        <v>36900</v>
      </c>
      <c r="N1891">
        <v>0</v>
      </c>
      <c r="O1891">
        <v>0</v>
      </c>
    </row>
    <row r="1892" spans="1:15" x14ac:dyDescent="0.35">
      <c r="A1892" t="s">
        <v>82</v>
      </c>
      <c r="B1892" t="s">
        <v>83</v>
      </c>
      <c r="C1892" t="s">
        <v>163</v>
      </c>
      <c r="D1892" t="s">
        <v>18</v>
      </c>
      <c r="E1892">
        <v>32</v>
      </c>
      <c r="F1892" t="s">
        <v>18</v>
      </c>
      <c r="G1892">
        <v>3</v>
      </c>
      <c r="H1892" t="s">
        <v>19</v>
      </c>
      <c r="I1892" t="s">
        <v>20</v>
      </c>
      <c r="J1892" t="s">
        <v>85</v>
      </c>
      <c r="K1892">
        <v>3.9</v>
      </c>
      <c r="L1892">
        <v>14999</v>
      </c>
      <c r="M1892">
        <v>14999</v>
      </c>
      <c r="N1892">
        <v>0</v>
      </c>
      <c r="O1892">
        <v>0</v>
      </c>
    </row>
    <row r="1893" spans="1:15" x14ac:dyDescent="0.35">
      <c r="A1893" t="s">
        <v>74</v>
      </c>
      <c r="B1893" t="s">
        <v>2115</v>
      </c>
      <c r="C1893" t="s">
        <v>56</v>
      </c>
      <c r="D1893" t="s">
        <v>18</v>
      </c>
      <c r="E1893">
        <v>32</v>
      </c>
      <c r="F1893" t="s">
        <v>18</v>
      </c>
      <c r="G1893">
        <v>3</v>
      </c>
      <c r="H1893" t="s">
        <v>19</v>
      </c>
      <c r="I1893" t="s">
        <v>20</v>
      </c>
      <c r="J1893" t="s">
        <v>2116</v>
      </c>
      <c r="K1893">
        <v>3.7</v>
      </c>
      <c r="L1893">
        <v>18999</v>
      </c>
      <c r="M1893">
        <v>18999</v>
      </c>
      <c r="N1893">
        <v>0</v>
      </c>
      <c r="O1893">
        <v>0</v>
      </c>
    </row>
    <row r="1894" spans="1:15" x14ac:dyDescent="0.35">
      <c r="A1894" t="s">
        <v>60</v>
      </c>
      <c r="B1894" t="s">
        <v>217</v>
      </c>
      <c r="C1894" t="s">
        <v>56</v>
      </c>
      <c r="D1894" t="s">
        <v>18</v>
      </c>
      <c r="E1894">
        <v>64</v>
      </c>
      <c r="F1894" t="s">
        <v>18</v>
      </c>
      <c r="G1894">
        <v>4</v>
      </c>
      <c r="H1894" t="s">
        <v>19</v>
      </c>
      <c r="I1894" t="s">
        <v>20</v>
      </c>
      <c r="J1894" t="s">
        <v>218</v>
      </c>
      <c r="K1894">
        <v>4.3</v>
      </c>
      <c r="L1894">
        <v>13990</v>
      </c>
      <c r="M1894">
        <v>13990</v>
      </c>
      <c r="N1894">
        <v>0</v>
      </c>
      <c r="O1894">
        <v>0</v>
      </c>
    </row>
    <row r="1895" spans="1:15" x14ac:dyDescent="0.35">
      <c r="A1895" t="s">
        <v>25</v>
      </c>
      <c r="B1895" t="s">
        <v>199</v>
      </c>
      <c r="C1895" t="s">
        <v>997</v>
      </c>
      <c r="D1895" t="s">
        <v>18</v>
      </c>
      <c r="E1895">
        <v>128</v>
      </c>
      <c r="F1895" t="s">
        <v>18</v>
      </c>
      <c r="G1895">
        <v>8</v>
      </c>
      <c r="H1895" t="s">
        <v>19</v>
      </c>
      <c r="I1895" t="s">
        <v>20</v>
      </c>
      <c r="J1895" t="s">
        <v>201</v>
      </c>
      <c r="K1895">
        <v>4.4000000000000004</v>
      </c>
      <c r="L1895">
        <v>19999</v>
      </c>
      <c r="M1895">
        <v>19999</v>
      </c>
      <c r="N1895">
        <v>0</v>
      </c>
      <c r="O1895">
        <v>0</v>
      </c>
    </row>
    <row r="1896" spans="1:15" x14ac:dyDescent="0.35">
      <c r="A1896" t="s">
        <v>74</v>
      </c>
      <c r="B1896" t="s">
        <v>927</v>
      </c>
      <c r="C1896" t="s">
        <v>35</v>
      </c>
      <c r="D1896" t="s">
        <v>18</v>
      </c>
      <c r="E1896">
        <v>32</v>
      </c>
      <c r="F1896" t="s">
        <v>18</v>
      </c>
      <c r="G1896">
        <v>3</v>
      </c>
      <c r="H1896" t="s">
        <v>19</v>
      </c>
      <c r="I1896" t="s">
        <v>20</v>
      </c>
      <c r="J1896" t="s">
        <v>928</v>
      </c>
      <c r="K1896">
        <v>4.0999999999999996</v>
      </c>
      <c r="L1896">
        <v>7999</v>
      </c>
      <c r="M1896">
        <v>7999</v>
      </c>
      <c r="N1896">
        <v>0</v>
      </c>
      <c r="O1896">
        <v>0</v>
      </c>
    </row>
    <row r="1897" spans="1:15" x14ac:dyDescent="0.35">
      <c r="A1897" t="s">
        <v>33</v>
      </c>
      <c r="B1897" t="s">
        <v>44</v>
      </c>
      <c r="C1897" t="s">
        <v>167</v>
      </c>
      <c r="D1897" t="s">
        <v>18</v>
      </c>
      <c r="E1897">
        <v>64</v>
      </c>
      <c r="F1897" t="s">
        <v>18</v>
      </c>
      <c r="G1897">
        <v>3</v>
      </c>
      <c r="H1897" t="s">
        <v>19</v>
      </c>
      <c r="I1897" t="s">
        <v>20</v>
      </c>
      <c r="J1897" t="s">
        <v>46</v>
      </c>
      <c r="K1897">
        <v>4.5999999999999996</v>
      </c>
      <c r="L1897">
        <v>42999</v>
      </c>
      <c r="M1897">
        <v>47900</v>
      </c>
      <c r="N1897">
        <v>4901</v>
      </c>
      <c r="O1897">
        <v>10.23173278</v>
      </c>
    </row>
    <row r="1898" spans="1:15" x14ac:dyDescent="0.35">
      <c r="A1898" t="s">
        <v>82</v>
      </c>
      <c r="B1898" t="s">
        <v>1135</v>
      </c>
      <c r="C1898" t="s">
        <v>1136</v>
      </c>
      <c r="D1898" t="s">
        <v>18</v>
      </c>
      <c r="E1898">
        <v>32</v>
      </c>
      <c r="F1898" t="s">
        <v>18</v>
      </c>
      <c r="G1898">
        <v>3</v>
      </c>
      <c r="H1898" t="s">
        <v>19</v>
      </c>
      <c r="I1898" t="s">
        <v>20</v>
      </c>
      <c r="J1898" t="s">
        <v>1137</v>
      </c>
      <c r="K1898">
        <v>4.2</v>
      </c>
      <c r="L1898">
        <v>13999</v>
      </c>
      <c r="M1898">
        <v>13999</v>
      </c>
      <c r="N1898">
        <v>0</v>
      </c>
      <c r="O1898">
        <v>0</v>
      </c>
    </row>
    <row r="1899" spans="1:15" x14ac:dyDescent="0.35">
      <c r="A1899" t="s">
        <v>60</v>
      </c>
      <c r="B1899" t="s">
        <v>645</v>
      </c>
      <c r="C1899" t="s">
        <v>861</v>
      </c>
      <c r="D1899" t="s">
        <v>18</v>
      </c>
      <c r="E1899">
        <v>128</v>
      </c>
      <c r="F1899" t="s">
        <v>18</v>
      </c>
      <c r="G1899">
        <v>8</v>
      </c>
      <c r="H1899" t="s">
        <v>19</v>
      </c>
      <c r="I1899" t="s">
        <v>20</v>
      </c>
      <c r="J1899" t="s">
        <v>647</v>
      </c>
      <c r="K1899">
        <v>4.3</v>
      </c>
      <c r="L1899">
        <v>29990</v>
      </c>
      <c r="M1899">
        <v>35990</v>
      </c>
      <c r="N1899">
        <v>6000</v>
      </c>
      <c r="O1899">
        <v>16.671297580000001</v>
      </c>
    </row>
    <row r="1900" spans="1:15" x14ac:dyDescent="0.35">
      <c r="A1900" t="s">
        <v>15</v>
      </c>
      <c r="B1900" t="s">
        <v>1056</v>
      </c>
      <c r="C1900" t="s">
        <v>80</v>
      </c>
      <c r="D1900" t="s">
        <v>18</v>
      </c>
      <c r="E1900">
        <v>128</v>
      </c>
      <c r="F1900" t="s">
        <v>18</v>
      </c>
      <c r="G1900">
        <v>6</v>
      </c>
      <c r="H1900" t="s">
        <v>19</v>
      </c>
      <c r="I1900" t="s">
        <v>20</v>
      </c>
      <c r="J1900" t="s">
        <v>1057</v>
      </c>
      <c r="K1900">
        <v>4.0999999999999996</v>
      </c>
      <c r="L1900">
        <v>15990</v>
      </c>
      <c r="M1900">
        <v>15990</v>
      </c>
      <c r="N1900">
        <v>0</v>
      </c>
      <c r="O1900">
        <v>0</v>
      </c>
    </row>
    <row r="1901" spans="1:15" x14ac:dyDescent="0.35">
      <c r="A1901" t="s">
        <v>15</v>
      </c>
      <c r="B1901" t="s">
        <v>230</v>
      </c>
      <c r="C1901" t="s">
        <v>35</v>
      </c>
      <c r="D1901" t="s">
        <v>18</v>
      </c>
      <c r="E1901">
        <v>16</v>
      </c>
      <c r="F1901" t="s">
        <v>18</v>
      </c>
      <c r="G1901">
        <v>3</v>
      </c>
      <c r="H1901" t="s">
        <v>19</v>
      </c>
      <c r="I1901" t="s">
        <v>20</v>
      </c>
      <c r="J1901" t="s">
        <v>231</v>
      </c>
      <c r="K1901">
        <v>4.0999999999999996</v>
      </c>
      <c r="L1901">
        <v>20700</v>
      </c>
      <c r="M1901">
        <v>20700</v>
      </c>
      <c r="N1901">
        <v>0</v>
      </c>
      <c r="O1901">
        <v>0</v>
      </c>
    </row>
    <row r="1902" spans="1:15" x14ac:dyDescent="0.35">
      <c r="A1902" t="s">
        <v>15</v>
      </c>
      <c r="B1902" t="s">
        <v>1113</v>
      </c>
      <c r="C1902" t="s">
        <v>35</v>
      </c>
      <c r="D1902" t="s">
        <v>18</v>
      </c>
      <c r="E1902">
        <v>64</v>
      </c>
      <c r="F1902" t="s">
        <v>18</v>
      </c>
      <c r="G1902">
        <v>4</v>
      </c>
      <c r="H1902" t="s">
        <v>19</v>
      </c>
      <c r="I1902" t="s">
        <v>20</v>
      </c>
      <c r="J1902" t="s">
        <v>1114</v>
      </c>
      <c r="K1902">
        <v>4.3</v>
      </c>
      <c r="L1902">
        <v>14900</v>
      </c>
      <c r="M1902">
        <v>14900</v>
      </c>
      <c r="N1902">
        <v>0</v>
      </c>
      <c r="O1902">
        <v>0</v>
      </c>
    </row>
    <row r="1903" spans="1:15" x14ac:dyDescent="0.35">
      <c r="A1903" t="s">
        <v>15</v>
      </c>
      <c r="B1903" t="s">
        <v>1777</v>
      </c>
      <c r="C1903" t="s">
        <v>80</v>
      </c>
      <c r="D1903" t="s">
        <v>18</v>
      </c>
      <c r="E1903">
        <v>64</v>
      </c>
      <c r="F1903" t="s">
        <v>18</v>
      </c>
      <c r="G1903">
        <v>4</v>
      </c>
      <c r="H1903" t="s">
        <v>19</v>
      </c>
      <c r="I1903" t="s">
        <v>20</v>
      </c>
      <c r="J1903" t="s">
        <v>1778</v>
      </c>
      <c r="K1903">
        <v>4.4000000000000004</v>
      </c>
      <c r="L1903">
        <v>25600</v>
      </c>
      <c r="M1903">
        <v>25600</v>
      </c>
      <c r="N1903">
        <v>0</v>
      </c>
      <c r="O1903">
        <v>0</v>
      </c>
    </row>
    <row r="1904" spans="1:15" x14ac:dyDescent="0.35">
      <c r="A1904" t="s">
        <v>25</v>
      </c>
      <c r="B1904" t="s">
        <v>550</v>
      </c>
      <c r="C1904" t="s">
        <v>551</v>
      </c>
      <c r="D1904" t="s">
        <v>18</v>
      </c>
      <c r="E1904">
        <v>64</v>
      </c>
      <c r="F1904" t="s">
        <v>18</v>
      </c>
      <c r="G1904">
        <v>4</v>
      </c>
      <c r="H1904" t="s">
        <v>19</v>
      </c>
      <c r="I1904" t="s">
        <v>20</v>
      </c>
      <c r="J1904" t="s">
        <v>552</v>
      </c>
      <c r="K1904">
        <v>4.4000000000000004</v>
      </c>
      <c r="L1904">
        <v>11499</v>
      </c>
      <c r="M1904">
        <v>12999</v>
      </c>
      <c r="N1904">
        <v>1500</v>
      </c>
      <c r="O1904">
        <v>11.53934918</v>
      </c>
    </row>
    <row r="1905" spans="1:15" x14ac:dyDescent="0.35">
      <c r="A1905" t="s">
        <v>33</v>
      </c>
      <c r="B1905" t="s">
        <v>484</v>
      </c>
      <c r="C1905" t="s">
        <v>1320</v>
      </c>
      <c r="D1905" t="s">
        <v>698</v>
      </c>
      <c r="E1905">
        <v>1</v>
      </c>
      <c r="F1905" t="s">
        <v>18</v>
      </c>
      <c r="G1905">
        <v>6</v>
      </c>
      <c r="H1905" t="s">
        <v>19</v>
      </c>
      <c r="I1905" t="s">
        <v>20</v>
      </c>
      <c r="J1905" t="s">
        <v>485</v>
      </c>
      <c r="K1905">
        <v>0</v>
      </c>
      <c r="L1905">
        <v>169900</v>
      </c>
      <c r="M1905">
        <v>169900</v>
      </c>
      <c r="N1905">
        <v>0</v>
      </c>
      <c r="O1905">
        <v>0</v>
      </c>
    </row>
    <row r="1906" spans="1:15" x14ac:dyDescent="0.35">
      <c r="A1906" t="s">
        <v>22</v>
      </c>
      <c r="B1906">
        <v>2.1</v>
      </c>
      <c r="C1906" t="s">
        <v>2117</v>
      </c>
      <c r="D1906" t="s">
        <v>18</v>
      </c>
      <c r="E1906">
        <v>8</v>
      </c>
      <c r="F1906" t="s">
        <v>18</v>
      </c>
      <c r="G1906">
        <v>1</v>
      </c>
      <c r="H1906" t="s">
        <v>19</v>
      </c>
      <c r="I1906" t="s">
        <v>20</v>
      </c>
      <c r="J1906" t="s">
        <v>1508</v>
      </c>
      <c r="K1906">
        <v>4</v>
      </c>
      <c r="L1906">
        <v>7739</v>
      </c>
      <c r="M1906">
        <v>7739</v>
      </c>
      <c r="N1906">
        <v>0</v>
      </c>
      <c r="O1906">
        <v>0</v>
      </c>
    </row>
    <row r="1907" spans="1:15" x14ac:dyDescent="0.35">
      <c r="A1907" t="s">
        <v>33</v>
      </c>
      <c r="B1907" t="s">
        <v>1234</v>
      </c>
      <c r="C1907" t="s">
        <v>88</v>
      </c>
      <c r="D1907" t="s">
        <v>18</v>
      </c>
      <c r="E1907">
        <v>128</v>
      </c>
      <c r="F1907" t="s">
        <v>18</v>
      </c>
      <c r="G1907">
        <v>4</v>
      </c>
      <c r="H1907" t="s">
        <v>19</v>
      </c>
      <c r="I1907" t="s">
        <v>20</v>
      </c>
      <c r="J1907" t="s">
        <v>1235</v>
      </c>
      <c r="K1907">
        <v>4.5</v>
      </c>
      <c r="L1907">
        <v>61999</v>
      </c>
      <c r="M1907">
        <v>64900</v>
      </c>
      <c r="N1907">
        <v>2901</v>
      </c>
      <c r="O1907">
        <v>4.4699537749999996</v>
      </c>
    </row>
    <row r="1908" spans="1:15" x14ac:dyDescent="0.35">
      <c r="A1908" t="s">
        <v>15</v>
      </c>
      <c r="B1908" t="s">
        <v>2118</v>
      </c>
      <c r="C1908" t="s">
        <v>2119</v>
      </c>
      <c r="D1908" t="s">
        <v>18</v>
      </c>
      <c r="E1908">
        <v>8</v>
      </c>
      <c r="F1908" t="s">
        <v>18</v>
      </c>
      <c r="G1908">
        <v>1</v>
      </c>
      <c r="H1908" t="s">
        <v>19</v>
      </c>
      <c r="I1908" t="s">
        <v>20</v>
      </c>
      <c r="J1908" t="s">
        <v>2120</v>
      </c>
      <c r="K1908">
        <v>4.2</v>
      </c>
      <c r="L1908">
        <v>6000</v>
      </c>
      <c r="M1908">
        <v>6000</v>
      </c>
      <c r="N1908">
        <v>0</v>
      </c>
      <c r="O1908">
        <v>0</v>
      </c>
    </row>
    <row r="1909" spans="1:15" x14ac:dyDescent="0.35">
      <c r="A1909" t="s">
        <v>22</v>
      </c>
      <c r="B1909" t="s">
        <v>2121</v>
      </c>
      <c r="C1909" t="s">
        <v>35</v>
      </c>
      <c r="D1909" t="s">
        <v>18</v>
      </c>
      <c r="E1909">
        <v>128</v>
      </c>
      <c r="F1909" t="s">
        <v>18</v>
      </c>
      <c r="G1909">
        <v>6</v>
      </c>
      <c r="H1909" t="s">
        <v>19</v>
      </c>
      <c r="I1909" t="s">
        <v>20</v>
      </c>
      <c r="J1909" t="s">
        <v>2122</v>
      </c>
      <c r="K1909">
        <v>4.3</v>
      </c>
      <c r="L1909">
        <v>29990</v>
      </c>
      <c r="M1909">
        <v>29990</v>
      </c>
      <c r="N1909">
        <v>0</v>
      </c>
      <c r="O1909">
        <v>0</v>
      </c>
    </row>
    <row r="1910" spans="1:15" x14ac:dyDescent="0.35">
      <c r="A1910" t="s">
        <v>60</v>
      </c>
      <c r="B1910" t="s">
        <v>1061</v>
      </c>
      <c r="C1910" t="s">
        <v>2123</v>
      </c>
      <c r="D1910" t="s">
        <v>18</v>
      </c>
      <c r="E1910">
        <v>128</v>
      </c>
      <c r="F1910" t="s">
        <v>18</v>
      </c>
      <c r="G1910">
        <v>8</v>
      </c>
      <c r="H1910" t="s">
        <v>19</v>
      </c>
      <c r="I1910" t="s">
        <v>20</v>
      </c>
      <c r="J1910" t="s">
        <v>1062</v>
      </c>
      <c r="K1910">
        <v>4.3</v>
      </c>
      <c r="L1910">
        <v>19990</v>
      </c>
      <c r="M1910">
        <v>25990</v>
      </c>
      <c r="N1910">
        <v>6000</v>
      </c>
      <c r="O1910">
        <v>23.085802229999999</v>
      </c>
    </row>
    <row r="1911" spans="1:15" x14ac:dyDescent="0.35">
      <c r="A1911" t="s">
        <v>15</v>
      </c>
      <c r="B1911" t="s">
        <v>1374</v>
      </c>
      <c r="C1911" t="s">
        <v>1688</v>
      </c>
      <c r="D1911" t="s">
        <v>18</v>
      </c>
      <c r="E1911">
        <v>64</v>
      </c>
      <c r="F1911" t="s">
        <v>18</v>
      </c>
      <c r="G1911">
        <v>4</v>
      </c>
      <c r="H1911" t="s">
        <v>19</v>
      </c>
      <c r="I1911" t="s">
        <v>20</v>
      </c>
      <c r="J1911" t="s">
        <v>1375</v>
      </c>
      <c r="K1911">
        <v>4.4000000000000004</v>
      </c>
      <c r="L1911">
        <v>62500</v>
      </c>
      <c r="M1911">
        <v>62500</v>
      </c>
      <c r="N1911">
        <v>0</v>
      </c>
      <c r="O1911">
        <v>0</v>
      </c>
    </row>
    <row r="1912" spans="1:15" x14ac:dyDescent="0.35">
      <c r="A1912" t="s">
        <v>64</v>
      </c>
      <c r="B1912" t="s">
        <v>1512</v>
      </c>
      <c r="C1912" t="s">
        <v>114</v>
      </c>
      <c r="D1912" t="s">
        <v>18</v>
      </c>
      <c r="E1912">
        <v>64</v>
      </c>
      <c r="F1912" t="s">
        <v>18</v>
      </c>
      <c r="G1912">
        <v>4</v>
      </c>
      <c r="H1912" t="s">
        <v>19</v>
      </c>
      <c r="I1912" t="s">
        <v>20</v>
      </c>
      <c r="J1912" t="s">
        <v>1513</v>
      </c>
      <c r="K1912">
        <v>4.4000000000000004</v>
      </c>
      <c r="L1912">
        <v>16490</v>
      </c>
      <c r="M1912">
        <v>16490</v>
      </c>
      <c r="N1912">
        <v>0</v>
      </c>
      <c r="O1912">
        <v>0</v>
      </c>
    </row>
    <row r="1913" spans="1:15" x14ac:dyDescent="0.35">
      <c r="A1913" t="s">
        <v>33</v>
      </c>
      <c r="B1913" t="s">
        <v>1044</v>
      </c>
      <c r="C1913" t="s">
        <v>163</v>
      </c>
      <c r="D1913" t="s">
        <v>18</v>
      </c>
      <c r="E1913">
        <v>16</v>
      </c>
      <c r="F1913" t="s">
        <v>18</v>
      </c>
      <c r="G1913">
        <v>1</v>
      </c>
      <c r="H1913" t="s">
        <v>19</v>
      </c>
      <c r="I1913" t="s">
        <v>20</v>
      </c>
      <c r="J1913" t="s">
        <v>1045</v>
      </c>
      <c r="K1913">
        <v>4.4000000000000004</v>
      </c>
      <c r="L1913">
        <v>36990</v>
      </c>
      <c r="M1913">
        <v>36990</v>
      </c>
      <c r="N1913">
        <v>0</v>
      </c>
      <c r="O1913">
        <v>0</v>
      </c>
    </row>
    <row r="1914" spans="1:15" x14ac:dyDescent="0.35">
      <c r="A1914" t="s">
        <v>60</v>
      </c>
      <c r="B1914" t="s">
        <v>1634</v>
      </c>
      <c r="C1914" t="s">
        <v>2124</v>
      </c>
      <c r="D1914" t="s">
        <v>18</v>
      </c>
      <c r="E1914">
        <v>64</v>
      </c>
      <c r="F1914" t="s">
        <v>18</v>
      </c>
      <c r="G1914">
        <v>4</v>
      </c>
      <c r="H1914" t="s">
        <v>19</v>
      </c>
      <c r="I1914" t="s">
        <v>20</v>
      </c>
      <c r="J1914" t="s">
        <v>1635</v>
      </c>
      <c r="K1914">
        <v>0</v>
      </c>
      <c r="L1914">
        <v>13990</v>
      </c>
      <c r="M1914">
        <v>15990</v>
      </c>
      <c r="N1914">
        <v>2000</v>
      </c>
      <c r="O1914">
        <v>12.50781739</v>
      </c>
    </row>
    <row r="1915" spans="1:15" x14ac:dyDescent="0.35">
      <c r="A1915" t="s">
        <v>15</v>
      </c>
      <c r="B1915" t="s">
        <v>879</v>
      </c>
      <c r="C1915" t="s">
        <v>163</v>
      </c>
      <c r="D1915" t="s">
        <v>18</v>
      </c>
      <c r="E1915">
        <v>32</v>
      </c>
      <c r="F1915" t="s">
        <v>18</v>
      </c>
      <c r="G1915">
        <v>4</v>
      </c>
      <c r="H1915" t="s">
        <v>19</v>
      </c>
      <c r="I1915" t="s">
        <v>20</v>
      </c>
      <c r="J1915" t="s">
        <v>881</v>
      </c>
      <c r="K1915">
        <v>3.9</v>
      </c>
      <c r="L1915">
        <v>56999</v>
      </c>
      <c r="M1915">
        <v>56999</v>
      </c>
      <c r="N1915">
        <v>0</v>
      </c>
      <c r="O1915">
        <v>0</v>
      </c>
    </row>
    <row r="1916" spans="1:15" x14ac:dyDescent="0.35">
      <c r="A1916" t="s">
        <v>74</v>
      </c>
      <c r="B1916" t="s">
        <v>2125</v>
      </c>
      <c r="C1916" t="s">
        <v>88</v>
      </c>
      <c r="D1916" t="s">
        <v>18</v>
      </c>
      <c r="E1916">
        <v>16</v>
      </c>
      <c r="F1916" t="s">
        <v>18</v>
      </c>
      <c r="G1916">
        <v>1</v>
      </c>
      <c r="H1916" t="s">
        <v>19</v>
      </c>
      <c r="I1916" t="s">
        <v>20</v>
      </c>
      <c r="J1916" t="s">
        <v>2126</v>
      </c>
      <c r="K1916">
        <v>4</v>
      </c>
      <c r="L1916">
        <v>18499</v>
      </c>
      <c r="M1916">
        <v>18499</v>
      </c>
      <c r="N1916">
        <v>0</v>
      </c>
      <c r="O1916">
        <v>0</v>
      </c>
    </row>
    <row r="1917" spans="1:15" x14ac:dyDescent="0.35">
      <c r="A1917" t="s">
        <v>64</v>
      </c>
      <c r="B1917" t="s">
        <v>2127</v>
      </c>
      <c r="C1917" t="s">
        <v>592</v>
      </c>
      <c r="D1917" t="s">
        <v>18</v>
      </c>
      <c r="E1917">
        <v>64</v>
      </c>
      <c r="F1917" t="s">
        <v>18</v>
      </c>
      <c r="G1917">
        <v>4</v>
      </c>
      <c r="H1917" t="s">
        <v>19</v>
      </c>
      <c r="I1917" t="s">
        <v>20</v>
      </c>
      <c r="J1917" t="s">
        <v>2128</v>
      </c>
      <c r="K1917">
        <v>4.4000000000000004</v>
      </c>
      <c r="L1917">
        <v>13990</v>
      </c>
      <c r="M1917">
        <v>13990</v>
      </c>
      <c r="N1917">
        <v>0</v>
      </c>
      <c r="O1917">
        <v>0</v>
      </c>
    </row>
    <row r="1918" spans="1:15" x14ac:dyDescent="0.35">
      <c r="A1918" t="s">
        <v>324</v>
      </c>
      <c r="B1918" t="s">
        <v>2016</v>
      </c>
      <c r="C1918" t="s">
        <v>2017</v>
      </c>
      <c r="D1918" t="s">
        <v>18</v>
      </c>
      <c r="E1918">
        <v>256</v>
      </c>
      <c r="F1918" t="s">
        <v>18</v>
      </c>
      <c r="G1918">
        <v>8</v>
      </c>
      <c r="H1918" t="s">
        <v>19</v>
      </c>
      <c r="I1918" t="s">
        <v>20</v>
      </c>
      <c r="J1918" t="s">
        <v>2018</v>
      </c>
      <c r="K1918">
        <v>4.3</v>
      </c>
      <c r="L1918">
        <v>30999</v>
      </c>
      <c r="M1918">
        <v>36999</v>
      </c>
      <c r="N1918">
        <v>6000</v>
      </c>
      <c r="O1918">
        <v>16.216654500000001</v>
      </c>
    </row>
    <row r="1919" spans="1:15" x14ac:dyDescent="0.35">
      <c r="A1919" t="s">
        <v>74</v>
      </c>
      <c r="B1919" t="s">
        <v>2129</v>
      </c>
      <c r="C1919" t="s">
        <v>1226</v>
      </c>
      <c r="D1919" t="s">
        <v>18</v>
      </c>
      <c r="E1919">
        <v>4</v>
      </c>
      <c r="F1919" t="s">
        <v>18</v>
      </c>
      <c r="G1919">
        <v>1</v>
      </c>
      <c r="H1919" t="s">
        <v>19</v>
      </c>
      <c r="I1919" t="s">
        <v>20</v>
      </c>
      <c r="J1919" t="s">
        <v>2130</v>
      </c>
      <c r="K1919">
        <v>4.0999999999999996</v>
      </c>
      <c r="L1919">
        <v>15410</v>
      </c>
      <c r="M1919">
        <v>15410</v>
      </c>
      <c r="N1919">
        <v>0</v>
      </c>
      <c r="O1919">
        <v>0</v>
      </c>
    </row>
    <row r="1920" spans="1:15" x14ac:dyDescent="0.35">
      <c r="A1920" t="s">
        <v>15</v>
      </c>
      <c r="B1920" t="s">
        <v>1463</v>
      </c>
      <c r="C1920" t="s">
        <v>72</v>
      </c>
      <c r="D1920" t="s">
        <v>18</v>
      </c>
      <c r="E1920">
        <v>32</v>
      </c>
      <c r="F1920" t="s">
        <v>18</v>
      </c>
      <c r="G1920">
        <v>2</v>
      </c>
      <c r="H1920" t="s">
        <v>19</v>
      </c>
      <c r="I1920" t="s">
        <v>20</v>
      </c>
      <c r="J1920" t="s">
        <v>1464</v>
      </c>
      <c r="K1920">
        <v>4.2</v>
      </c>
      <c r="L1920">
        <v>25990</v>
      </c>
      <c r="M1920">
        <v>25990</v>
      </c>
      <c r="N1920">
        <v>0</v>
      </c>
      <c r="O1920">
        <v>0</v>
      </c>
    </row>
    <row r="1921" spans="1:15" x14ac:dyDescent="0.35">
      <c r="A1921" t="s">
        <v>82</v>
      </c>
      <c r="B1921" t="s">
        <v>83</v>
      </c>
      <c r="C1921" t="s">
        <v>163</v>
      </c>
      <c r="D1921" t="s">
        <v>18</v>
      </c>
      <c r="E1921">
        <v>64</v>
      </c>
      <c r="F1921" t="s">
        <v>18</v>
      </c>
      <c r="G1921">
        <v>4</v>
      </c>
      <c r="H1921" t="s">
        <v>19</v>
      </c>
      <c r="I1921" t="s">
        <v>20</v>
      </c>
      <c r="J1921" t="s">
        <v>85</v>
      </c>
      <c r="K1921">
        <v>3.9</v>
      </c>
      <c r="L1921">
        <v>10910</v>
      </c>
      <c r="M1921">
        <v>10910</v>
      </c>
      <c r="N1921">
        <v>0</v>
      </c>
      <c r="O1921">
        <v>0</v>
      </c>
    </row>
    <row r="1922" spans="1:15" x14ac:dyDescent="0.35">
      <c r="A1922" t="s">
        <v>25</v>
      </c>
      <c r="B1922" t="s">
        <v>848</v>
      </c>
      <c r="C1922" t="s">
        <v>462</v>
      </c>
      <c r="D1922" t="s">
        <v>18</v>
      </c>
      <c r="E1922">
        <v>64</v>
      </c>
      <c r="F1922" t="s">
        <v>18</v>
      </c>
      <c r="G1922">
        <v>4</v>
      </c>
      <c r="H1922" t="s">
        <v>19</v>
      </c>
      <c r="I1922" t="s">
        <v>20</v>
      </c>
      <c r="J1922" t="s">
        <v>849</v>
      </c>
      <c r="K1922">
        <v>4.4000000000000004</v>
      </c>
      <c r="L1922">
        <v>10499</v>
      </c>
      <c r="M1922">
        <v>10999</v>
      </c>
      <c r="N1922">
        <v>500</v>
      </c>
      <c r="O1922">
        <v>4.5458678060000004</v>
      </c>
    </row>
    <row r="1923" spans="1:15" x14ac:dyDescent="0.35">
      <c r="A1923" t="s">
        <v>33</v>
      </c>
      <c r="B1923" t="s">
        <v>257</v>
      </c>
      <c r="C1923" t="s">
        <v>80</v>
      </c>
      <c r="D1923" t="s">
        <v>18</v>
      </c>
      <c r="E1923">
        <v>128</v>
      </c>
      <c r="F1923" t="s">
        <v>18</v>
      </c>
      <c r="G1923">
        <v>4</v>
      </c>
      <c r="H1923" t="s">
        <v>19</v>
      </c>
      <c r="I1923" t="s">
        <v>20</v>
      </c>
      <c r="J1923" t="s">
        <v>258</v>
      </c>
      <c r="K1923">
        <v>4.5999999999999996</v>
      </c>
      <c r="L1923">
        <v>68999</v>
      </c>
      <c r="M1923">
        <v>70900</v>
      </c>
      <c r="N1923">
        <v>1901</v>
      </c>
      <c r="O1923">
        <v>2.6812411850000002</v>
      </c>
    </row>
    <row r="1924" spans="1:15" x14ac:dyDescent="0.35">
      <c r="A1924" t="s">
        <v>60</v>
      </c>
      <c r="B1924" t="s">
        <v>439</v>
      </c>
      <c r="C1924" t="s">
        <v>672</v>
      </c>
      <c r="D1924" t="s">
        <v>18</v>
      </c>
      <c r="E1924">
        <v>64</v>
      </c>
      <c r="F1924" t="s">
        <v>18</v>
      </c>
      <c r="G1924">
        <v>4</v>
      </c>
      <c r="H1924" t="s">
        <v>19</v>
      </c>
      <c r="I1924" t="s">
        <v>20</v>
      </c>
      <c r="J1924" t="s">
        <v>441</v>
      </c>
      <c r="K1924">
        <v>4.3</v>
      </c>
      <c r="L1924">
        <v>14990</v>
      </c>
      <c r="M1924">
        <v>14990</v>
      </c>
      <c r="N1924">
        <v>0</v>
      </c>
      <c r="O1924">
        <v>0</v>
      </c>
    </row>
    <row r="1925" spans="1:15" x14ac:dyDescent="0.35">
      <c r="A1925" t="s">
        <v>78</v>
      </c>
      <c r="B1925" t="s">
        <v>1351</v>
      </c>
      <c r="C1925" t="s">
        <v>56</v>
      </c>
      <c r="D1925" t="s">
        <v>18</v>
      </c>
      <c r="E1925">
        <v>8</v>
      </c>
      <c r="F1925" t="s">
        <v>18</v>
      </c>
      <c r="G1925">
        <v>1</v>
      </c>
      <c r="H1925" t="s">
        <v>19</v>
      </c>
      <c r="I1925" t="s">
        <v>20</v>
      </c>
      <c r="J1925" t="s">
        <v>1353</v>
      </c>
      <c r="K1925">
        <v>3.6</v>
      </c>
      <c r="L1925">
        <v>4890</v>
      </c>
      <c r="M1925">
        <v>4890</v>
      </c>
      <c r="N1925">
        <v>0</v>
      </c>
      <c r="O1925">
        <v>0</v>
      </c>
    </row>
    <row r="1926" spans="1:15" x14ac:dyDescent="0.35">
      <c r="A1926" t="s">
        <v>25</v>
      </c>
      <c r="B1926" t="s">
        <v>96</v>
      </c>
      <c r="C1926" t="s">
        <v>607</v>
      </c>
      <c r="D1926" t="s">
        <v>18</v>
      </c>
      <c r="E1926">
        <v>128</v>
      </c>
      <c r="F1926" t="s">
        <v>18</v>
      </c>
      <c r="G1926">
        <v>6</v>
      </c>
      <c r="H1926" t="s">
        <v>19</v>
      </c>
      <c r="I1926" t="s">
        <v>20</v>
      </c>
      <c r="J1926" t="s">
        <v>98</v>
      </c>
      <c r="K1926">
        <v>4.3</v>
      </c>
      <c r="L1926">
        <v>17999</v>
      </c>
      <c r="M1926">
        <v>19999</v>
      </c>
      <c r="N1926">
        <v>2000</v>
      </c>
      <c r="O1926">
        <v>10.00050003</v>
      </c>
    </row>
    <row r="1927" spans="1:15" x14ac:dyDescent="0.35">
      <c r="A1927" t="s">
        <v>74</v>
      </c>
      <c r="B1927" t="s">
        <v>471</v>
      </c>
      <c r="C1927" t="s">
        <v>80</v>
      </c>
      <c r="D1927" t="s">
        <v>18</v>
      </c>
      <c r="E1927">
        <v>32</v>
      </c>
      <c r="F1927" t="s">
        <v>18</v>
      </c>
      <c r="G1927">
        <v>3</v>
      </c>
      <c r="H1927" t="s">
        <v>19</v>
      </c>
      <c r="I1927" t="s">
        <v>20</v>
      </c>
      <c r="J1927" t="s">
        <v>472</v>
      </c>
      <c r="K1927">
        <v>4.2</v>
      </c>
      <c r="L1927">
        <v>9999</v>
      </c>
      <c r="M1927">
        <v>9999</v>
      </c>
      <c r="N1927">
        <v>0</v>
      </c>
      <c r="O1927">
        <v>0</v>
      </c>
    </row>
    <row r="1928" spans="1:15" x14ac:dyDescent="0.35">
      <c r="A1928" t="s">
        <v>78</v>
      </c>
      <c r="B1928" t="s">
        <v>502</v>
      </c>
      <c r="C1928" t="s">
        <v>42</v>
      </c>
      <c r="D1928" t="s">
        <v>18</v>
      </c>
      <c r="E1928">
        <v>16</v>
      </c>
      <c r="F1928" t="s">
        <v>18</v>
      </c>
      <c r="G1928">
        <v>3</v>
      </c>
      <c r="H1928" t="s">
        <v>19</v>
      </c>
      <c r="I1928" t="s">
        <v>20</v>
      </c>
      <c r="J1928" t="s">
        <v>503</v>
      </c>
      <c r="K1928">
        <v>4</v>
      </c>
      <c r="L1928">
        <v>12490</v>
      </c>
      <c r="M1928">
        <v>12490</v>
      </c>
      <c r="N1928">
        <v>0</v>
      </c>
      <c r="O1928">
        <v>0</v>
      </c>
    </row>
    <row r="1929" spans="1:15" x14ac:dyDescent="0.35">
      <c r="A1929" t="s">
        <v>33</v>
      </c>
      <c r="B1929" t="s">
        <v>463</v>
      </c>
      <c r="C1929" t="s">
        <v>35</v>
      </c>
      <c r="D1929" t="s">
        <v>18</v>
      </c>
      <c r="E1929">
        <v>32</v>
      </c>
      <c r="F1929" t="s">
        <v>18</v>
      </c>
      <c r="G1929">
        <v>2</v>
      </c>
      <c r="H1929" t="s">
        <v>19</v>
      </c>
      <c r="I1929" t="s">
        <v>20</v>
      </c>
      <c r="J1929" t="s">
        <v>464</v>
      </c>
      <c r="K1929">
        <v>4.5</v>
      </c>
      <c r="L1929">
        <v>24999</v>
      </c>
      <c r="M1929">
        <v>31500</v>
      </c>
      <c r="N1929">
        <v>6501</v>
      </c>
      <c r="O1929">
        <v>20.638095239999998</v>
      </c>
    </row>
    <row r="1930" spans="1:15" x14ac:dyDescent="0.35">
      <c r="A1930" t="s">
        <v>33</v>
      </c>
      <c r="B1930" t="s">
        <v>34</v>
      </c>
      <c r="C1930" t="s">
        <v>35</v>
      </c>
      <c r="D1930" t="s">
        <v>18</v>
      </c>
      <c r="E1930">
        <v>256</v>
      </c>
      <c r="F1930" t="s">
        <v>18</v>
      </c>
      <c r="G1930">
        <v>4</v>
      </c>
      <c r="H1930" t="s">
        <v>19</v>
      </c>
      <c r="I1930" t="s">
        <v>20</v>
      </c>
      <c r="J1930" t="s">
        <v>36</v>
      </c>
      <c r="K1930">
        <v>4.5999999999999996</v>
      </c>
      <c r="L1930">
        <v>64900</v>
      </c>
      <c r="M1930">
        <v>64900</v>
      </c>
      <c r="N1930">
        <v>0</v>
      </c>
      <c r="O1930">
        <v>0</v>
      </c>
    </row>
    <row r="1931" spans="1:15" x14ac:dyDescent="0.35">
      <c r="A1931" t="s">
        <v>50</v>
      </c>
      <c r="B1931" t="s">
        <v>960</v>
      </c>
      <c r="C1931" t="s">
        <v>72</v>
      </c>
      <c r="D1931" t="s">
        <v>18</v>
      </c>
      <c r="E1931">
        <v>64</v>
      </c>
      <c r="F1931" t="s">
        <v>18</v>
      </c>
      <c r="G1931">
        <v>4</v>
      </c>
      <c r="H1931" t="s">
        <v>19</v>
      </c>
      <c r="I1931" t="s">
        <v>20</v>
      </c>
      <c r="J1931" t="s">
        <v>961</v>
      </c>
      <c r="K1931">
        <v>4.3</v>
      </c>
      <c r="L1931">
        <v>10999</v>
      </c>
      <c r="M1931">
        <v>10999</v>
      </c>
      <c r="N1931">
        <v>0</v>
      </c>
      <c r="O1931">
        <v>0</v>
      </c>
    </row>
    <row r="1932" spans="1:15" x14ac:dyDescent="0.35">
      <c r="A1932" t="s">
        <v>64</v>
      </c>
      <c r="B1932" t="s">
        <v>2131</v>
      </c>
      <c r="C1932" t="s">
        <v>2132</v>
      </c>
      <c r="D1932" t="s">
        <v>18</v>
      </c>
      <c r="E1932">
        <v>32</v>
      </c>
      <c r="F1932" t="s">
        <v>18</v>
      </c>
      <c r="G1932">
        <v>3</v>
      </c>
      <c r="H1932" t="s">
        <v>19</v>
      </c>
      <c r="I1932" t="s">
        <v>20</v>
      </c>
      <c r="J1932" t="s">
        <v>2133</v>
      </c>
      <c r="K1932">
        <v>4.3</v>
      </c>
      <c r="L1932">
        <v>17999</v>
      </c>
      <c r="M1932">
        <v>17999</v>
      </c>
      <c r="N1932">
        <v>0</v>
      </c>
      <c r="O1932">
        <v>0</v>
      </c>
    </row>
    <row r="1933" spans="1:15" x14ac:dyDescent="0.35">
      <c r="A1933" t="s">
        <v>33</v>
      </c>
      <c r="B1933" t="s">
        <v>44</v>
      </c>
      <c r="C1933" t="s">
        <v>45</v>
      </c>
      <c r="D1933" t="s">
        <v>18</v>
      </c>
      <c r="E1933">
        <v>128</v>
      </c>
      <c r="F1933" t="s">
        <v>18</v>
      </c>
      <c r="G1933">
        <v>3</v>
      </c>
      <c r="H1933" t="s">
        <v>19</v>
      </c>
      <c r="I1933" t="s">
        <v>20</v>
      </c>
      <c r="J1933" t="s">
        <v>46</v>
      </c>
      <c r="K1933">
        <v>4.5999999999999996</v>
      </c>
      <c r="L1933">
        <v>47999</v>
      </c>
      <c r="M1933">
        <v>52900</v>
      </c>
      <c r="N1933">
        <v>4901</v>
      </c>
      <c r="O1933">
        <v>9.264650284</v>
      </c>
    </row>
    <row r="1934" spans="1:15" x14ac:dyDescent="0.35">
      <c r="A1934" t="s">
        <v>33</v>
      </c>
      <c r="B1934" t="s">
        <v>34</v>
      </c>
      <c r="C1934" t="s">
        <v>167</v>
      </c>
      <c r="D1934" t="s">
        <v>18</v>
      </c>
      <c r="E1934">
        <v>256</v>
      </c>
      <c r="F1934" t="s">
        <v>18</v>
      </c>
      <c r="G1934">
        <v>4</v>
      </c>
      <c r="H1934" t="s">
        <v>19</v>
      </c>
      <c r="I1934" t="s">
        <v>20</v>
      </c>
      <c r="J1934" t="s">
        <v>36</v>
      </c>
      <c r="K1934">
        <v>4.5999999999999996</v>
      </c>
      <c r="L1934">
        <v>64900</v>
      </c>
      <c r="M1934">
        <v>64900</v>
      </c>
      <c r="N1934">
        <v>0</v>
      </c>
      <c r="O1934">
        <v>0</v>
      </c>
    </row>
    <row r="1935" spans="1:15" x14ac:dyDescent="0.35">
      <c r="A1935" t="s">
        <v>60</v>
      </c>
      <c r="B1935" t="s">
        <v>1690</v>
      </c>
      <c r="C1935" t="s">
        <v>72</v>
      </c>
      <c r="D1935" t="s">
        <v>18</v>
      </c>
      <c r="E1935">
        <v>64</v>
      </c>
      <c r="F1935" t="s">
        <v>18</v>
      </c>
      <c r="G1935">
        <v>4</v>
      </c>
      <c r="H1935" t="s">
        <v>19</v>
      </c>
      <c r="I1935" t="s">
        <v>20</v>
      </c>
      <c r="J1935" t="s">
        <v>1691</v>
      </c>
      <c r="K1935">
        <v>4.3</v>
      </c>
      <c r="L1935">
        <v>18990</v>
      </c>
      <c r="M1935">
        <v>18990</v>
      </c>
      <c r="N1935">
        <v>0</v>
      </c>
      <c r="O1935">
        <v>0</v>
      </c>
    </row>
    <row r="1936" spans="1:15" x14ac:dyDescent="0.35">
      <c r="A1936" t="s">
        <v>25</v>
      </c>
      <c r="B1936">
        <v>7</v>
      </c>
      <c r="C1936" t="s">
        <v>2134</v>
      </c>
      <c r="D1936" t="s">
        <v>18</v>
      </c>
      <c r="E1936">
        <v>64</v>
      </c>
      <c r="F1936" t="s">
        <v>18</v>
      </c>
      <c r="G1936">
        <v>6</v>
      </c>
      <c r="H1936" t="s">
        <v>19</v>
      </c>
      <c r="I1936" t="s">
        <v>20</v>
      </c>
      <c r="J1936" t="s">
        <v>2033</v>
      </c>
      <c r="K1936">
        <v>4.3</v>
      </c>
      <c r="L1936">
        <v>14999</v>
      </c>
      <c r="M1936">
        <v>17999</v>
      </c>
      <c r="N1936">
        <v>3000</v>
      </c>
      <c r="O1936">
        <v>16.667592639999999</v>
      </c>
    </row>
    <row r="1937" spans="1:15" x14ac:dyDescent="0.35">
      <c r="A1937" t="s">
        <v>25</v>
      </c>
      <c r="B1937" t="s">
        <v>1108</v>
      </c>
      <c r="C1937" t="s">
        <v>1110</v>
      </c>
      <c r="D1937" t="s">
        <v>18</v>
      </c>
      <c r="E1937">
        <v>64</v>
      </c>
      <c r="F1937" t="s">
        <v>18</v>
      </c>
      <c r="G1937">
        <v>4</v>
      </c>
      <c r="H1937" t="s">
        <v>19</v>
      </c>
      <c r="I1937" t="s">
        <v>20</v>
      </c>
      <c r="J1937" t="s">
        <v>1109</v>
      </c>
      <c r="K1937">
        <v>4.4000000000000004</v>
      </c>
      <c r="L1937">
        <v>9999</v>
      </c>
      <c r="M1937">
        <v>10999</v>
      </c>
      <c r="N1937">
        <v>1000</v>
      </c>
      <c r="O1937">
        <v>9.0917356120000008</v>
      </c>
    </row>
    <row r="1938" spans="1:15" x14ac:dyDescent="0.35">
      <c r="A1938" t="s">
        <v>50</v>
      </c>
      <c r="B1938" t="s">
        <v>2135</v>
      </c>
      <c r="C1938" t="s">
        <v>407</v>
      </c>
      <c r="D1938" t="s">
        <v>18</v>
      </c>
      <c r="E1938">
        <v>32</v>
      </c>
      <c r="F1938" t="s">
        <v>18</v>
      </c>
      <c r="G1938">
        <v>3</v>
      </c>
      <c r="H1938" t="s">
        <v>19</v>
      </c>
      <c r="I1938" t="s">
        <v>20</v>
      </c>
      <c r="J1938" t="s">
        <v>2136</v>
      </c>
      <c r="K1938">
        <v>4.3</v>
      </c>
      <c r="L1938">
        <v>8990</v>
      </c>
      <c r="M1938">
        <v>8990</v>
      </c>
      <c r="N1938">
        <v>0</v>
      </c>
      <c r="O1938">
        <v>0</v>
      </c>
    </row>
    <row r="1939" spans="1:15" x14ac:dyDescent="0.35">
      <c r="A1939" t="s">
        <v>33</v>
      </c>
      <c r="B1939" t="s">
        <v>383</v>
      </c>
      <c r="C1939" t="s">
        <v>163</v>
      </c>
      <c r="D1939" t="s">
        <v>18</v>
      </c>
      <c r="E1939">
        <v>256</v>
      </c>
      <c r="F1939" t="s">
        <v>18</v>
      </c>
      <c r="G1939">
        <v>6</v>
      </c>
      <c r="H1939" t="s">
        <v>19</v>
      </c>
      <c r="I1939" t="s">
        <v>20</v>
      </c>
      <c r="J1939" t="s">
        <v>384</v>
      </c>
      <c r="K1939">
        <v>4.5999999999999996</v>
      </c>
      <c r="L1939">
        <v>119900</v>
      </c>
      <c r="M1939">
        <v>119900</v>
      </c>
      <c r="N1939">
        <v>0</v>
      </c>
      <c r="O1939">
        <v>0</v>
      </c>
    </row>
    <row r="1940" spans="1:15" x14ac:dyDescent="0.35">
      <c r="A1940" t="s">
        <v>33</v>
      </c>
      <c r="B1940" t="s">
        <v>1234</v>
      </c>
      <c r="C1940" t="s">
        <v>154</v>
      </c>
      <c r="D1940" t="s">
        <v>18</v>
      </c>
      <c r="E1940">
        <v>128</v>
      </c>
      <c r="F1940" t="s">
        <v>18</v>
      </c>
      <c r="G1940">
        <v>4</v>
      </c>
      <c r="H1940" t="s">
        <v>19</v>
      </c>
      <c r="I1940" t="s">
        <v>20</v>
      </c>
      <c r="J1940" t="s">
        <v>1235</v>
      </c>
      <c r="K1940">
        <v>4.5</v>
      </c>
      <c r="L1940">
        <v>61999</v>
      </c>
      <c r="M1940">
        <v>64900</v>
      </c>
      <c r="N1940">
        <v>2901</v>
      </c>
      <c r="O1940">
        <v>4.4699537749999996</v>
      </c>
    </row>
    <row r="1941" spans="1:15" x14ac:dyDescent="0.35">
      <c r="A1941" t="s">
        <v>15</v>
      </c>
      <c r="B1941" t="s">
        <v>103</v>
      </c>
      <c r="C1941" t="s">
        <v>1246</v>
      </c>
      <c r="D1941" t="s">
        <v>18</v>
      </c>
      <c r="E1941">
        <v>64</v>
      </c>
      <c r="F1941" t="s">
        <v>18</v>
      </c>
      <c r="G1941">
        <v>6</v>
      </c>
      <c r="H1941" t="s">
        <v>19</v>
      </c>
      <c r="I1941" t="s">
        <v>20</v>
      </c>
      <c r="J1941" t="s">
        <v>105</v>
      </c>
      <c r="K1941">
        <v>4.5</v>
      </c>
      <c r="L1941">
        <v>70000</v>
      </c>
      <c r="M1941">
        <v>70000</v>
      </c>
      <c r="N1941">
        <v>0</v>
      </c>
      <c r="O1941">
        <v>0</v>
      </c>
    </row>
    <row r="1942" spans="1:15" x14ac:dyDescent="0.35">
      <c r="A1942" t="s">
        <v>25</v>
      </c>
      <c r="B1942" t="s">
        <v>2078</v>
      </c>
      <c r="C1942" t="s">
        <v>2137</v>
      </c>
      <c r="D1942" t="s">
        <v>18</v>
      </c>
      <c r="E1942">
        <v>64</v>
      </c>
      <c r="F1942" t="s">
        <v>18</v>
      </c>
      <c r="G1942">
        <v>4</v>
      </c>
      <c r="H1942" t="s">
        <v>19</v>
      </c>
      <c r="I1942" t="s">
        <v>20</v>
      </c>
      <c r="J1942" t="s">
        <v>2080</v>
      </c>
      <c r="K1942">
        <v>4.4000000000000004</v>
      </c>
      <c r="L1942">
        <v>11990</v>
      </c>
      <c r="M1942">
        <v>15499</v>
      </c>
      <c r="N1942">
        <v>3509</v>
      </c>
      <c r="O1942">
        <v>22.64017033</v>
      </c>
    </row>
    <row r="1943" spans="1:15" x14ac:dyDescent="0.35">
      <c r="A1943" t="s">
        <v>25</v>
      </c>
      <c r="B1943" t="s">
        <v>521</v>
      </c>
      <c r="C1943" t="s">
        <v>525</v>
      </c>
      <c r="D1943" t="s">
        <v>18</v>
      </c>
      <c r="E1943">
        <v>128</v>
      </c>
      <c r="F1943" t="s">
        <v>18</v>
      </c>
      <c r="G1943">
        <v>6</v>
      </c>
      <c r="H1943" t="s">
        <v>19</v>
      </c>
      <c r="I1943" t="s">
        <v>20</v>
      </c>
      <c r="J1943" t="s">
        <v>522</v>
      </c>
      <c r="K1943">
        <v>4.5</v>
      </c>
      <c r="L1943">
        <v>19999</v>
      </c>
      <c r="M1943">
        <v>19999</v>
      </c>
      <c r="N1943">
        <v>0</v>
      </c>
      <c r="O1943">
        <v>0</v>
      </c>
    </row>
    <row r="1944" spans="1:15" x14ac:dyDescent="0.35">
      <c r="A1944" t="s">
        <v>25</v>
      </c>
      <c r="B1944" t="s">
        <v>1540</v>
      </c>
      <c r="C1944" t="s">
        <v>2138</v>
      </c>
      <c r="D1944" t="s">
        <v>18</v>
      </c>
      <c r="E1944">
        <v>256</v>
      </c>
      <c r="F1944" t="s">
        <v>18</v>
      </c>
      <c r="G1944">
        <v>12</v>
      </c>
      <c r="H1944" t="s">
        <v>19</v>
      </c>
      <c r="I1944" t="s">
        <v>20</v>
      </c>
      <c r="J1944" t="s">
        <v>1542</v>
      </c>
      <c r="K1944">
        <v>4.3</v>
      </c>
      <c r="L1944">
        <v>29999</v>
      </c>
      <c r="M1944">
        <v>32999</v>
      </c>
      <c r="N1944">
        <v>3000</v>
      </c>
      <c r="O1944">
        <v>9.0911845810000003</v>
      </c>
    </row>
    <row r="1945" spans="1:15" x14ac:dyDescent="0.35">
      <c r="A1945" t="s">
        <v>15</v>
      </c>
      <c r="B1945" t="s">
        <v>331</v>
      </c>
      <c r="C1945" t="s">
        <v>35</v>
      </c>
      <c r="D1945" t="s">
        <v>18</v>
      </c>
      <c r="E1945">
        <v>16</v>
      </c>
      <c r="F1945" t="s">
        <v>18</v>
      </c>
      <c r="G1945">
        <v>64</v>
      </c>
      <c r="H1945" t="s">
        <v>652</v>
      </c>
      <c r="I1945" t="s">
        <v>20</v>
      </c>
      <c r="J1945" t="s">
        <v>332</v>
      </c>
      <c r="K1945">
        <v>4.3</v>
      </c>
      <c r="L1945">
        <v>1882</v>
      </c>
      <c r="M1945">
        <v>1882</v>
      </c>
      <c r="N1945">
        <v>0</v>
      </c>
      <c r="O1945">
        <v>0</v>
      </c>
    </row>
    <row r="1946" spans="1:15" x14ac:dyDescent="0.35">
      <c r="A1946" t="s">
        <v>60</v>
      </c>
      <c r="B1946" t="s">
        <v>267</v>
      </c>
      <c r="C1946" t="s">
        <v>1685</v>
      </c>
      <c r="D1946" t="s">
        <v>18</v>
      </c>
      <c r="E1946">
        <v>256</v>
      </c>
      <c r="F1946" t="s">
        <v>18</v>
      </c>
      <c r="G1946">
        <v>8</v>
      </c>
      <c r="H1946" t="s">
        <v>19</v>
      </c>
      <c r="I1946" t="s">
        <v>20</v>
      </c>
      <c r="J1946" t="s">
        <v>269</v>
      </c>
      <c r="K1946">
        <v>4.3</v>
      </c>
      <c r="L1946">
        <v>23490</v>
      </c>
      <c r="M1946">
        <v>25990</v>
      </c>
      <c r="N1946">
        <v>2500</v>
      </c>
      <c r="O1946">
        <v>9.6190842629999995</v>
      </c>
    </row>
    <row r="1947" spans="1:15" x14ac:dyDescent="0.35">
      <c r="A1947" t="s">
        <v>25</v>
      </c>
      <c r="B1947" t="s">
        <v>127</v>
      </c>
      <c r="C1947" t="s">
        <v>91</v>
      </c>
      <c r="D1947" t="s">
        <v>18</v>
      </c>
      <c r="E1947">
        <v>256</v>
      </c>
      <c r="F1947" t="s">
        <v>18</v>
      </c>
      <c r="G1947">
        <v>8</v>
      </c>
      <c r="H1947" t="s">
        <v>19</v>
      </c>
      <c r="I1947" t="s">
        <v>20</v>
      </c>
      <c r="J1947" t="s">
        <v>128</v>
      </c>
      <c r="K1947">
        <v>4.3</v>
      </c>
      <c r="L1947">
        <v>29999</v>
      </c>
      <c r="M1947">
        <v>31999</v>
      </c>
      <c r="N1947">
        <v>2000</v>
      </c>
      <c r="O1947">
        <v>6.2501953190000004</v>
      </c>
    </row>
    <row r="1948" spans="1:15" x14ac:dyDescent="0.35">
      <c r="A1948" t="s">
        <v>33</v>
      </c>
      <c r="B1948" t="s">
        <v>257</v>
      </c>
      <c r="C1948" t="s">
        <v>35</v>
      </c>
      <c r="D1948" t="s">
        <v>18</v>
      </c>
      <c r="E1948">
        <v>64</v>
      </c>
      <c r="F1948" t="s">
        <v>18</v>
      </c>
      <c r="G1948">
        <v>4</v>
      </c>
      <c r="H1948" t="s">
        <v>19</v>
      </c>
      <c r="I1948" t="s">
        <v>20</v>
      </c>
      <c r="J1948" t="s">
        <v>258</v>
      </c>
      <c r="K1948">
        <v>4.5999999999999996</v>
      </c>
      <c r="L1948">
        <v>63999</v>
      </c>
      <c r="M1948">
        <v>65900</v>
      </c>
      <c r="N1948">
        <v>1901</v>
      </c>
      <c r="O1948">
        <v>2.884673748</v>
      </c>
    </row>
    <row r="1949" spans="1:15" x14ac:dyDescent="0.35">
      <c r="A1949" t="s">
        <v>74</v>
      </c>
      <c r="B1949" t="s">
        <v>1599</v>
      </c>
      <c r="C1949" t="s">
        <v>35</v>
      </c>
      <c r="D1949" t="s">
        <v>18</v>
      </c>
      <c r="E1949">
        <v>16</v>
      </c>
      <c r="F1949" t="s">
        <v>18</v>
      </c>
      <c r="G1949">
        <v>2</v>
      </c>
      <c r="H1949" t="s">
        <v>19</v>
      </c>
      <c r="I1949" t="s">
        <v>20</v>
      </c>
      <c r="J1949" t="s">
        <v>1600</v>
      </c>
      <c r="K1949">
        <v>3.7</v>
      </c>
      <c r="L1949">
        <v>6200</v>
      </c>
      <c r="M1949">
        <v>9991</v>
      </c>
      <c r="N1949">
        <v>3791</v>
      </c>
      <c r="O1949">
        <v>37.944149729999999</v>
      </c>
    </row>
    <row r="1950" spans="1:15" x14ac:dyDescent="0.35">
      <c r="A1950" t="s">
        <v>25</v>
      </c>
      <c r="B1950" t="s">
        <v>403</v>
      </c>
      <c r="C1950" t="s">
        <v>1509</v>
      </c>
      <c r="D1950" t="s">
        <v>18</v>
      </c>
      <c r="E1950">
        <v>64</v>
      </c>
      <c r="F1950" t="s">
        <v>18</v>
      </c>
      <c r="G1950">
        <v>8</v>
      </c>
      <c r="H1950" t="s">
        <v>19</v>
      </c>
      <c r="I1950" t="s">
        <v>20</v>
      </c>
      <c r="J1950" t="s">
        <v>405</v>
      </c>
      <c r="K1950">
        <v>4.5</v>
      </c>
      <c r="L1950">
        <v>20999</v>
      </c>
      <c r="M1950">
        <v>20999</v>
      </c>
      <c r="N1950">
        <v>0</v>
      </c>
      <c r="O1950">
        <v>0</v>
      </c>
    </row>
    <row r="1951" spans="1:15" x14ac:dyDescent="0.35">
      <c r="A1951" t="s">
        <v>33</v>
      </c>
      <c r="B1951" t="s">
        <v>925</v>
      </c>
      <c r="C1951" t="s">
        <v>56</v>
      </c>
      <c r="D1951" t="s">
        <v>18</v>
      </c>
      <c r="E1951">
        <v>128</v>
      </c>
      <c r="F1951" t="s">
        <v>18</v>
      </c>
      <c r="G1951">
        <v>2</v>
      </c>
      <c r="H1951" t="s">
        <v>19</v>
      </c>
      <c r="I1951" t="s">
        <v>20</v>
      </c>
      <c r="J1951" t="s">
        <v>926</v>
      </c>
      <c r="K1951">
        <v>4.5</v>
      </c>
      <c r="L1951">
        <v>44900</v>
      </c>
      <c r="M1951">
        <v>44900</v>
      </c>
      <c r="N1951">
        <v>0</v>
      </c>
      <c r="O1951">
        <v>0</v>
      </c>
    </row>
    <row r="1952" spans="1:15" x14ac:dyDescent="0.35">
      <c r="A1952" t="s">
        <v>33</v>
      </c>
      <c r="B1952" t="s">
        <v>463</v>
      </c>
      <c r="C1952" t="s">
        <v>160</v>
      </c>
      <c r="D1952" t="s">
        <v>18</v>
      </c>
      <c r="E1952">
        <v>128</v>
      </c>
      <c r="F1952" t="s">
        <v>18</v>
      </c>
      <c r="G1952">
        <v>2</v>
      </c>
      <c r="H1952" t="s">
        <v>19</v>
      </c>
      <c r="I1952" t="s">
        <v>20</v>
      </c>
      <c r="J1952" t="s">
        <v>464</v>
      </c>
      <c r="K1952">
        <v>4.5</v>
      </c>
      <c r="L1952">
        <v>34900</v>
      </c>
      <c r="M1952">
        <v>34900</v>
      </c>
      <c r="N1952">
        <v>0</v>
      </c>
      <c r="O1952">
        <v>0</v>
      </c>
    </row>
    <row r="1953" spans="1:15" x14ac:dyDescent="0.35">
      <c r="A1953" t="s">
        <v>324</v>
      </c>
      <c r="B1953" t="s">
        <v>442</v>
      </c>
      <c r="C1953" t="s">
        <v>443</v>
      </c>
      <c r="D1953" t="s">
        <v>18</v>
      </c>
      <c r="E1953">
        <v>64</v>
      </c>
      <c r="F1953" t="s">
        <v>18</v>
      </c>
      <c r="G1953">
        <v>4</v>
      </c>
      <c r="H1953" t="s">
        <v>19</v>
      </c>
      <c r="I1953" t="s">
        <v>20</v>
      </c>
      <c r="J1953" t="s">
        <v>444</v>
      </c>
      <c r="K1953">
        <v>4.3</v>
      </c>
      <c r="L1953">
        <v>13999</v>
      </c>
      <c r="M1953">
        <v>16999</v>
      </c>
      <c r="N1953">
        <v>3000</v>
      </c>
      <c r="O1953">
        <v>17.648096949999999</v>
      </c>
    </row>
    <row r="1954" spans="1:15" x14ac:dyDescent="0.35">
      <c r="A1954" t="s">
        <v>25</v>
      </c>
      <c r="B1954" t="s">
        <v>148</v>
      </c>
      <c r="C1954" t="s">
        <v>1929</v>
      </c>
      <c r="D1954" t="s">
        <v>18</v>
      </c>
      <c r="E1954">
        <v>256</v>
      </c>
      <c r="F1954" t="s">
        <v>18</v>
      </c>
      <c r="G1954">
        <v>12</v>
      </c>
      <c r="H1954" t="s">
        <v>19</v>
      </c>
      <c r="I1954" t="s">
        <v>20</v>
      </c>
      <c r="J1954" t="s">
        <v>150</v>
      </c>
      <c r="K1954">
        <v>4.4000000000000004</v>
      </c>
      <c r="L1954">
        <v>35999</v>
      </c>
      <c r="M1954">
        <v>38999</v>
      </c>
      <c r="N1954">
        <v>3000</v>
      </c>
      <c r="O1954">
        <v>7.6925049359999997</v>
      </c>
    </row>
    <row r="1955" spans="1:15" x14ac:dyDescent="0.35">
      <c r="A1955" t="s">
        <v>15</v>
      </c>
      <c r="B1955" t="s">
        <v>1118</v>
      </c>
      <c r="C1955" t="s">
        <v>1637</v>
      </c>
      <c r="D1955" t="s">
        <v>18</v>
      </c>
      <c r="E1955">
        <v>128</v>
      </c>
      <c r="F1955" t="s">
        <v>18</v>
      </c>
      <c r="G1955">
        <v>8</v>
      </c>
      <c r="H1955" t="s">
        <v>19</v>
      </c>
      <c r="I1955" t="s">
        <v>20</v>
      </c>
      <c r="J1955" t="s">
        <v>1119</v>
      </c>
      <c r="K1955">
        <v>4.3</v>
      </c>
      <c r="L1955">
        <v>39999</v>
      </c>
      <c r="M1955">
        <v>45000</v>
      </c>
      <c r="N1955">
        <v>5001</v>
      </c>
      <c r="O1955">
        <v>11.11333333</v>
      </c>
    </row>
    <row r="1956" spans="1:15" x14ac:dyDescent="0.35">
      <c r="A1956" t="s">
        <v>78</v>
      </c>
      <c r="B1956" t="s">
        <v>1218</v>
      </c>
      <c r="C1956" t="s">
        <v>2139</v>
      </c>
      <c r="D1956" t="s">
        <v>18</v>
      </c>
      <c r="E1956">
        <v>128</v>
      </c>
      <c r="F1956" t="s">
        <v>18</v>
      </c>
      <c r="G1956">
        <v>8</v>
      </c>
      <c r="H1956" t="s">
        <v>19</v>
      </c>
      <c r="I1956" t="s">
        <v>20</v>
      </c>
      <c r="J1956" t="s">
        <v>1219</v>
      </c>
      <c r="K1956">
        <v>0</v>
      </c>
      <c r="L1956">
        <v>49999</v>
      </c>
      <c r="M1956">
        <v>55999</v>
      </c>
      <c r="N1956">
        <v>6000</v>
      </c>
      <c r="O1956">
        <v>10.71447704</v>
      </c>
    </row>
    <row r="1957" spans="1:15" x14ac:dyDescent="0.35">
      <c r="A1957" t="s">
        <v>22</v>
      </c>
      <c r="B1957" t="s">
        <v>773</v>
      </c>
      <c r="C1957" t="s">
        <v>35</v>
      </c>
      <c r="D1957" t="s">
        <v>18</v>
      </c>
      <c r="E1957">
        <v>32</v>
      </c>
      <c r="F1957" t="s">
        <v>39</v>
      </c>
      <c r="G1957">
        <v>16</v>
      </c>
      <c r="H1957" t="s">
        <v>774</v>
      </c>
      <c r="I1957" t="s">
        <v>20</v>
      </c>
      <c r="J1957" t="s">
        <v>775</v>
      </c>
      <c r="K1957">
        <v>3.8</v>
      </c>
      <c r="L1957">
        <v>3974</v>
      </c>
      <c r="M1957">
        <v>4179</v>
      </c>
      <c r="N1957">
        <v>205</v>
      </c>
      <c r="O1957">
        <v>4.9054797800000003</v>
      </c>
    </row>
    <row r="1958" spans="1:15" x14ac:dyDescent="0.35">
      <c r="A1958" t="s">
        <v>29</v>
      </c>
      <c r="B1958" t="s">
        <v>855</v>
      </c>
      <c r="C1958" t="s">
        <v>1123</v>
      </c>
      <c r="D1958" t="s">
        <v>18</v>
      </c>
      <c r="E1958">
        <v>32</v>
      </c>
      <c r="F1958" t="s">
        <v>18</v>
      </c>
      <c r="G1958">
        <v>2</v>
      </c>
      <c r="H1958" t="s">
        <v>19</v>
      </c>
      <c r="I1958" t="s">
        <v>20</v>
      </c>
      <c r="J1958" t="s">
        <v>856</v>
      </c>
      <c r="K1958">
        <v>4.4000000000000004</v>
      </c>
      <c r="L1958">
        <v>8999</v>
      </c>
      <c r="M1958">
        <v>8999</v>
      </c>
      <c r="N1958">
        <v>0</v>
      </c>
      <c r="O1958">
        <v>0</v>
      </c>
    </row>
    <row r="1959" spans="1:15" x14ac:dyDescent="0.35">
      <c r="A1959" t="s">
        <v>33</v>
      </c>
      <c r="B1959" t="s">
        <v>34</v>
      </c>
      <c r="C1959" t="s">
        <v>88</v>
      </c>
      <c r="D1959" t="s">
        <v>18</v>
      </c>
      <c r="E1959">
        <v>64</v>
      </c>
      <c r="F1959" t="s">
        <v>18</v>
      </c>
      <c r="G1959">
        <v>4</v>
      </c>
      <c r="H1959" t="s">
        <v>19</v>
      </c>
      <c r="I1959" t="s">
        <v>20</v>
      </c>
      <c r="J1959" t="s">
        <v>36</v>
      </c>
      <c r="K1959">
        <v>4.5999999999999996</v>
      </c>
      <c r="L1959">
        <v>54900</v>
      </c>
      <c r="M1959">
        <v>54900</v>
      </c>
      <c r="N1959">
        <v>0</v>
      </c>
      <c r="O1959">
        <v>0</v>
      </c>
    </row>
    <row r="1960" spans="1:15" x14ac:dyDescent="0.35">
      <c r="A1960" t="s">
        <v>37</v>
      </c>
      <c r="B1960" t="s">
        <v>2140</v>
      </c>
      <c r="C1960" t="s">
        <v>577</v>
      </c>
      <c r="D1960" t="s">
        <v>18</v>
      </c>
      <c r="E1960">
        <v>16</v>
      </c>
      <c r="F1960" t="s">
        <v>18</v>
      </c>
      <c r="G1960">
        <v>3</v>
      </c>
      <c r="H1960" t="s">
        <v>19</v>
      </c>
      <c r="I1960" t="s">
        <v>20</v>
      </c>
      <c r="J1960" t="s">
        <v>2141</v>
      </c>
      <c r="K1960">
        <v>3.7</v>
      </c>
      <c r="L1960">
        <v>8950</v>
      </c>
      <c r="M1960">
        <v>8950</v>
      </c>
      <c r="N1960">
        <v>0</v>
      </c>
      <c r="O1960">
        <v>0</v>
      </c>
    </row>
    <row r="1961" spans="1:15" x14ac:dyDescent="0.35">
      <c r="A1961" t="s">
        <v>50</v>
      </c>
      <c r="B1961" t="s">
        <v>531</v>
      </c>
      <c r="C1961" t="s">
        <v>532</v>
      </c>
      <c r="D1961" t="s">
        <v>18</v>
      </c>
      <c r="E1961">
        <v>64</v>
      </c>
      <c r="F1961" t="s">
        <v>18</v>
      </c>
      <c r="G1961">
        <v>4</v>
      </c>
      <c r="H1961" t="s">
        <v>19</v>
      </c>
      <c r="I1961" t="s">
        <v>20</v>
      </c>
      <c r="J1961" t="s">
        <v>533</v>
      </c>
      <c r="K1961">
        <v>4.2</v>
      </c>
      <c r="L1961">
        <v>12999</v>
      </c>
      <c r="M1961">
        <v>12999</v>
      </c>
      <c r="N1961">
        <v>0</v>
      </c>
      <c r="O1961">
        <v>0</v>
      </c>
    </row>
    <row r="1962" spans="1:15" x14ac:dyDescent="0.35">
      <c r="A1962" t="s">
        <v>33</v>
      </c>
      <c r="B1962" t="s">
        <v>279</v>
      </c>
      <c r="C1962" t="s">
        <v>1601</v>
      </c>
      <c r="D1962" t="s">
        <v>18</v>
      </c>
      <c r="E1962">
        <v>256</v>
      </c>
      <c r="F1962" t="s">
        <v>18</v>
      </c>
      <c r="G1962">
        <v>4</v>
      </c>
      <c r="H1962" t="s">
        <v>19</v>
      </c>
      <c r="I1962" t="s">
        <v>20</v>
      </c>
      <c r="J1962" t="s">
        <v>280</v>
      </c>
      <c r="K1962">
        <v>4.7</v>
      </c>
      <c r="L1962">
        <v>131900</v>
      </c>
      <c r="M1962">
        <v>131900</v>
      </c>
      <c r="N1962">
        <v>0</v>
      </c>
      <c r="O1962">
        <v>0</v>
      </c>
    </row>
    <row r="1963" spans="1:15" x14ac:dyDescent="0.35">
      <c r="A1963" t="s">
        <v>50</v>
      </c>
      <c r="B1963" t="s">
        <v>479</v>
      </c>
      <c r="C1963" t="s">
        <v>756</v>
      </c>
      <c r="D1963" t="s">
        <v>18</v>
      </c>
      <c r="E1963">
        <v>128</v>
      </c>
      <c r="F1963" t="s">
        <v>18</v>
      </c>
      <c r="G1963">
        <v>8</v>
      </c>
      <c r="H1963" t="s">
        <v>19</v>
      </c>
      <c r="I1963" t="s">
        <v>20</v>
      </c>
      <c r="J1963" t="s">
        <v>481</v>
      </c>
      <c r="K1963">
        <v>4.3</v>
      </c>
      <c r="L1963">
        <v>23999</v>
      </c>
      <c r="M1963">
        <v>25999</v>
      </c>
      <c r="N1963">
        <v>2000</v>
      </c>
      <c r="O1963">
        <v>7.6926035620000004</v>
      </c>
    </row>
    <row r="1964" spans="1:15" x14ac:dyDescent="0.35">
      <c r="A1964" t="s">
        <v>29</v>
      </c>
      <c r="B1964" t="s">
        <v>800</v>
      </c>
      <c r="C1964" t="s">
        <v>1123</v>
      </c>
      <c r="D1964" t="s">
        <v>18</v>
      </c>
      <c r="E1964">
        <v>64</v>
      </c>
      <c r="F1964" t="s">
        <v>18</v>
      </c>
      <c r="G1964">
        <v>4</v>
      </c>
      <c r="H1964" t="s">
        <v>19</v>
      </c>
      <c r="I1964" t="s">
        <v>20</v>
      </c>
      <c r="J1964" t="s">
        <v>801</v>
      </c>
      <c r="K1964">
        <v>4.3</v>
      </c>
      <c r="L1964">
        <v>10999</v>
      </c>
      <c r="M1964">
        <v>10999</v>
      </c>
      <c r="N1964">
        <v>0</v>
      </c>
      <c r="O1964">
        <v>0</v>
      </c>
    </row>
    <row r="1965" spans="1:15" x14ac:dyDescent="0.35">
      <c r="A1965" t="s">
        <v>74</v>
      </c>
      <c r="B1965" t="s">
        <v>1644</v>
      </c>
      <c r="C1965" t="s">
        <v>35</v>
      </c>
      <c r="D1965" t="s">
        <v>18</v>
      </c>
      <c r="E1965">
        <v>16</v>
      </c>
      <c r="F1965" t="s">
        <v>18</v>
      </c>
      <c r="G1965">
        <v>1</v>
      </c>
      <c r="H1965" t="s">
        <v>19</v>
      </c>
      <c r="I1965" t="s">
        <v>20</v>
      </c>
      <c r="J1965" t="s">
        <v>1645</v>
      </c>
      <c r="K1965">
        <v>3.8</v>
      </c>
      <c r="L1965">
        <v>5499</v>
      </c>
      <c r="M1965">
        <v>5499</v>
      </c>
      <c r="N1965">
        <v>0</v>
      </c>
      <c r="O1965">
        <v>0</v>
      </c>
    </row>
    <row r="1966" spans="1:15" x14ac:dyDescent="0.35">
      <c r="A1966" t="s">
        <v>124</v>
      </c>
      <c r="B1966" t="s">
        <v>2142</v>
      </c>
      <c r="C1966" t="s">
        <v>568</v>
      </c>
      <c r="D1966" t="s">
        <v>18</v>
      </c>
      <c r="E1966">
        <v>64</v>
      </c>
      <c r="F1966" t="s">
        <v>18</v>
      </c>
      <c r="G1966">
        <v>4</v>
      </c>
      <c r="H1966" t="s">
        <v>19</v>
      </c>
      <c r="I1966" t="s">
        <v>20</v>
      </c>
      <c r="J1966" t="s">
        <v>2143</v>
      </c>
      <c r="K1966">
        <v>4</v>
      </c>
      <c r="L1966">
        <v>62990</v>
      </c>
      <c r="M1966">
        <v>62990</v>
      </c>
      <c r="N1966">
        <v>0</v>
      </c>
      <c r="O1966">
        <v>0</v>
      </c>
    </row>
    <row r="1967" spans="1:15" x14ac:dyDescent="0.35">
      <c r="A1967" t="s">
        <v>50</v>
      </c>
      <c r="B1967" t="s">
        <v>1962</v>
      </c>
      <c r="C1967" t="s">
        <v>1509</v>
      </c>
      <c r="D1967" t="s">
        <v>18</v>
      </c>
      <c r="E1967">
        <v>64</v>
      </c>
      <c r="F1967" t="s">
        <v>18</v>
      </c>
      <c r="G1967">
        <v>4</v>
      </c>
      <c r="H1967" t="s">
        <v>19</v>
      </c>
      <c r="I1967" t="s">
        <v>20</v>
      </c>
      <c r="J1967" t="s">
        <v>1964</v>
      </c>
      <c r="K1967">
        <v>4.3</v>
      </c>
      <c r="L1967">
        <v>10499</v>
      </c>
      <c r="M1967">
        <v>11999</v>
      </c>
      <c r="N1967">
        <v>1500</v>
      </c>
      <c r="O1967">
        <v>12.501041750000001</v>
      </c>
    </row>
    <row r="1968" spans="1:15" x14ac:dyDescent="0.35">
      <c r="A1968" t="s">
        <v>33</v>
      </c>
      <c r="B1968" t="s">
        <v>1234</v>
      </c>
      <c r="C1968" t="s">
        <v>35</v>
      </c>
      <c r="D1968" t="s">
        <v>18</v>
      </c>
      <c r="E1968">
        <v>128</v>
      </c>
      <c r="F1968" t="s">
        <v>18</v>
      </c>
      <c r="G1968">
        <v>4</v>
      </c>
      <c r="H1968" t="s">
        <v>19</v>
      </c>
      <c r="I1968" t="s">
        <v>20</v>
      </c>
      <c r="J1968" t="s">
        <v>1235</v>
      </c>
      <c r="K1968">
        <v>4.5</v>
      </c>
      <c r="L1968">
        <v>61999</v>
      </c>
      <c r="M1968">
        <v>64900</v>
      </c>
      <c r="N1968">
        <v>2901</v>
      </c>
      <c r="O1968">
        <v>4.4699537749999996</v>
      </c>
    </row>
    <row r="1969" spans="1:15" x14ac:dyDescent="0.35">
      <c r="A1969" t="s">
        <v>64</v>
      </c>
      <c r="B1969" t="s">
        <v>2144</v>
      </c>
      <c r="C1969" t="s">
        <v>176</v>
      </c>
      <c r="D1969" t="s">
        <v>18</v>
      </c>
      <c r="E1969">
        <v>256</v>
      </c>
      <c r="F1969" t="s">
        <v>18</v>
      </c>
      <c r="G1969">
        <v>8</v>
      </c>
      <c r="H1969" t="s">
        <v>19</v>
      </c>
      <c r="I1969" t="s">
        <v>20</v>
      </c>
      <c r="J1969" t="s">
        <v>2145</v>
      </c>
      <c r="K1969">
        <v>4.3</v>
      </c>
      <c r="L1969">
        <v>13990</v>
      </c>
      <c r="M1969">
        <v>13990</v>
      </c>
      <c r="N1969">
        <v>0</v>
      </c>
      <c r="O1969">
        <v>0</v>
      </c>
    </row>
    <row r="1970" spans="1:15" x14ac:dyDescent="0.35">
      <c r="A1970" t="s">
        <v>25</v>
      </c>
      <c r="B1970" t="s">
        <v>199</v>
      </c>
      <c r="C1970" t="s">
        <v>200</v>
      </c>
      <c r="D1970" t="s">
        <v>18</v>
      </c>
      <c r="E1970">
        <v>128</v>
      </c>
      <c r="F1970" t="s">
        <v>18</v>
      </c>
      <c r="G1970">
        <v>8</v>
      </c>
      <c r="H1970" t="s">
        <v>19</v>
      </c>
      <c r="I1970" t="s">
        <v>20</v>
      </c>
      <c r="J1970" t="s">
        <v>201</v>
      </c>
      <c r="K1970">
        <v>4.4000000000000004</v>
      </c>
      <c r="L1970">
        <v>19999</v>
      </c>
      <c r="M1970">
        <v>19999</v>
      </c>
      <c r="N1970">
        <v>0</v>
      </c>
      <c r="O1970">
        <v>0</v>
      </c>
    </row>
    <row r="1971" spans="1:15" x14ac:dyDescent="0.35">
      <c r="A1971" t="s">
        <v>25</v>
      </c>
      <c r="B1971" t="s">
        <v>1926</v>
      </c>
      <c r="C1971" t="s">
        <v>1954</v>
      </c>
      <c r="D1971" t="s">
        <v>18</v>
      </c>
      <c r="E1971">
        <v>128</v>
      </c>
      <c r="F1971" t="s">
        <v>18</v>
      </c>
      <c r="G1971">
        <v>6</v>
      </c>
      <c r="H1971" t="s">
        <v>19</v>
      </c>
      <c r="I1971" t="s">
        <v>20</v>
      </c>
      <c r="J1971" t="s">
        <v>1928</v>
      </c>
      <c r="K1971">
        <v>4.3</v>
      </c>
      <c r="L1971">
        <v>25999</v>
      </c>
      <c r="M1971">
        <v>29999</v>
      </c>
      <c r="N1971">
        <v>4000</v>
      </c>
      <c r="O1971">
        <v>13.333777789999999</v>
      </c>
    </row>
    <row r="1972" spans="1:15" x14ac:dyDescent="0.35">
      <c r="A1972" t="s">
        <v>22</v>
      </c>
      <c r="B1972" t="s">
        <v>2038</v>
      </c>
      <c r="C1972" t="s">
        <v>2146</v>
      </c>
      <c r="D1972" t="s">
        <v>18</v>
      </c>
      <c r="E1972">
        <v>32</v>
      </c>
      <c r="F1972" t="s">
        <v>18</v>
      </c>
      <c r="G1972">
        <v>3</v>
      </c>
      <c r="H1972" t="s">
        <v>19</v>
      </c>
      <c r="I1972" t="s">
        <v>20</v>
      </c>
      <c r="J1972" t="s">
        <v>2039</v>
      </c>
      <c r="K1972">
        <v>4.2</v>
      </c>
      <c r="L1972">
        <v>10440</v>
      </c>
      <c r="M1972">
        <v>10440</v>
      </c>
      <c r="N1972">
        <v>0</v>
      </c>
      <c r="O1972">
        <v>0</v>
      </c>
    </row>
    <row r="1973" spans="1:15" x14ac:dyDescent="0.35">
      <c r="A1973" t="s">
        <v>25</v>
      </c>
      <c r="B1973" t="s">
        <v>521</v>
      </c>
      <c r="C1973" t="s">
        <v>334</v>
      </c>
      <c r="D1973" t="s">
        <v>18</v>
      </c>
      <c r="E1973">
        <v>128</v>
      </c>
      <c r="F1973" t="s">
        <v>18</v>
      </c>
      <c r="G1973">
        <v>6</v>
      </c>
      <c r="H1973" t="s">
        <v>19</v>
      </c>
      <c r="I1973" t="s">
        <v>20</v>
      </c>
      <c r="J1973" t="s">
        <v>522</v>
      </c>
      <c r="K1973">
        <v>4.5</v>
      </c>
      <c r="L1973">
        <v>19999</v>
      </c>
      <c r="M1973">
        <v>19999</v>
      </c>
      <c r="N1973">
        <v>0</v>
      </c>
      <c r="O1973">
        <v>0</v>
      </c>
    </row>
    <row r="1974" spans="1:15" x14ac:dyDescent="0.35">
      <c r="A1974" t="s">
        <v>15</v>
      </c>
      <c r="B1974" t="s">
        <v>366</v>
      </c>
      <c r="C1974" t="s">
        <v>80</v>
      </c>
      <c r="D1974" t="s">
        <v>18</v>
      </c>
      <c r="E1974">
        <v>128</v>
      </c>
      <c r="F1974" t="s">
        <v>18</v>
      </c>
      <c r="G1974">
        <v>6</v>
      </c>
      <c r="H1974" t="s">
        <v>19</v>
      </c>
      <c r="I1974" t="s">
        <v>20</v>
      </c>
      <c r="J1974" t="s">
        <v>367</v>
      </c>
      <c r="K1974">
        <v>4.2</v>
      </c>
      <c r="L1974">
        <v>17499</v>
      </c>
      <c r="M1974">
        <v>18999</v>
      </c>
      <c r="N1974">
        <v>1500</v>
      </c>
      <c r="O1974">
        <v>7.8951523760000004</v>
      </c>
    </row>
    <row r="1975" spans="1:15" x14ac:dyDescent="0.35">
      <c r="A1975" t="s">
        <v>15</v>
      </c>
      <c r="B1975" t="s">
        <v>469</v>
      </c>
      <c r="C1975" t="s">
        <v>222</v>
      </c>
      <c r="D1975" t="s">
        <v>18</v>
      </c>
      <c r="E1975">
        <v>128</v>
      </c>
      <c r="F1975" t="s">
        <v>18</v>
      </c>
      <c r="G1975">
        <v>8</v>
      </c>
      <c r="H1975" t="s">
        <v>19</v>
      </c>
      <c r="I1975" t="s">
        <v>20</v>
      </c>
      <c r="J1975" t="s">
        <v>470</v>
      </c>
      <c r="K1975">
        <v>4.5999999999999996</v>
      </c>
      <c r="L1975">
        <v>59900</v>
      </c>
      <c r="M1975">
        <v>59900</v>
      </c>
      <c r="N1975">
        <v>0</v>
      </c>
      <c r="O1975">
        <v>0</v>
      </c>
    </row>
    <row r="1976" spans="1:15" x14ac:dyDescent="0.35">
      <c r="A1976" t="s">
        <v>33</v>
      </c>
      <c r="B1976" t="s">
        <v>398</v>
      </c>
      <c r="C1976" t="s">
        <v>1293</v>
      </c>
      <c r="D1976" t="s">
        <v>698</v>
      </c>
      <c r="E1976">
        <v>1</v>
      </c>
      <c r="F1976" t="s">
        <v>18</v>
      </c>
      <c r="G1976">
        <v>4</v>
      </c>
      <c r="H1976" t="s">
        <v>19</v>
      </c>
      <c r="I1976" t="s">
        <v>20</v>
      </c>
      <c r="J1976" t="s">
        <v>399</v>
      </c>
      <c r="K1976">
        <v>4.7</v>
      </c>
      <c r="L1976">
        <v>169900</v>
      </c>
      <c r="M1976">
        <v>169900</v>
      </c>
      <c r="N1976">
        <v>0</v>
      </c>
      <c r="O1976">
        <v>0</v>
      </c>
    </row>
    <row r="1977" spans="1:15" x14ac:dyDescent="0.35">
      <c r="A1977" t="s">
        <v>15</v>
      </c>
      <c r="B1977" t="s">
        <v>2147</v>
      </c>
      <c r="C1977" t="s">
        <v>2148</v>
      </c>
      <c r="D1977" t="s">
        <v>18</v>
      </c>
      <c r="E1977">
        <v>8</v>
      </c>
      <c r="F1977" t="s">
        <v>18</v>
      </c>
      <c r="G1977">
        <v>1</v>
      </c>
      <c r="H1977" t="s">
        <v>19</v>
      </c>
      <c r="I1977" t="s">
        <v>20</v>
      </c>
      <c r="J1977" t="s">
        <v>2149</v>
      </c>
      <c r="K1977">
        <v>3</v>
      </c>
      <c r="L1977">
        <v>8999</v>
      </c>
      <c r="M1977">
        <v>8999</v>
      </c>
      <c r="N1977">
        <v>0</v>
      </c>
      <c r="O1977">
        <v>0</v>
      </c>
    </row>
    <row r="1978" spans="1:15" x14ac:dyDescent="0.35">
      <c r="A1978" t="s">
        <v>50</v>
      </c>
      <c r="B1978" t="s">
        <v>51</v>
      </c>
      <c r="C1978" t="s">
        <v>1801</v>
      </c>
      <c r="D1978" t="s">
        <v>18</v>
      </c>
      <c r="E1978">
        <v>64</v>
      </c>
      <c r="F1978" t="s">
        <v>18</v>
      </c>
      <c r="G1978">
        <v>6</v>
      </c>
      <c r="H1978" t="s">
        <v>19</v>
      </c>
      <c r="I1978" t="s">
        <v>20</v>
      </c>
      <c r="J1978" t="s">
        <v>53</v>
      </c>
      <c r="K1978">
        <v>4.2</v>
      </c>
      <c r="L1978">
        <v>18187</v>
      </c>
      <c r="M1978">
        <v>18990</v>
      </c>
      <c r="N1978">
        <v>803</v>
      </c>
      <c r="O1978">
        <v>4.2285413380000003</v>
      </c>
    </row>
    <row r="1979" spans="1:15" x14ac:dyDescent="0.35">
      <c r="A1979" t="s">
        <v>25</v>
      </c>
      <c r="B1979" t="s">
        <v>358</v>
      </c>
      <c r="C1979" t="s">
        <v>228</v>
      </c>
      <c r="D1979" t="s">
        <v>18</v>
      </c>
      <c r="E1979">
        <v>128</v>
      </c>
      <c r="F1979" t="s">
        <v>18</v>
      </c>
      <c r="G1979">
        <v>6</v>
      </c>
      <c r="H1979" t="s">
        <v>19</v>
      </c>
      <c r="I1979" t="s">
        <v>20</v>
      </c>
      <c r="J1979" t="s">
        <v>360</v>
      </c>
      <c r="K1979">
        <v>0</v>
      </c>
      <c r="L1979">
        <v>15999</v>
      </c>
      <c r="M1979">
        <v>17999</v>
      </c>
      <c r="N1979">
        <v>2000</v>
      </c>
      <c r="O1979">
        <v>11.111728429999999</v>
      </c>
    </row>
    <row r="1980" spans="1:15" x14ac:dyDescent="0.35">
      <c r="A1980" t="s">
        <v>60</v>
      </c>
      <c r="B1980" t="s">
        <v>409</v>
      </c>
      <c r="C1980" t="s">
        <v>410</v>
      </c>
      <c r="D1980" t="s">
        <v>18</v>
      </c>
      <c r="E1980">
        <v>128</v>
      </c>
      <c r="F1980" t="s">
        <v>18</v>
      </c>
      <c r="G1980">
        <v>6</v>
      </c>
      <c r="H1980" t="s">
        <v>19</v>
      </c>
      <c r="I1980" t="s">
        <v>20</v>
      </c>
      <c r="J1980" t="s">
        <v>411</v>
      </c>
      <c r="K1980">
        <v>4.2</v>
      </c>
      <c r="L1980">
        <v>20999</v>
      </c>
      <c r="M1980">
        <v>20999</v>
      </c>
      <c r="N1980">
        <v>0</v>
      </c>
      <c r="O1980">
        <v>0</v>
      </c>
    </row>
    <row r="1981" spans="1:15" x14ac:dyDescent="0.35">
      <c r="A1981" t="s">
        <v>15</v>
      </c>
      <c r="B1981" t="s">
        <v>1519</v>
      </c>
      <c r="C1981" t="s">
        <v>764</v>
      </c>
      <c r="D1981" t="s">
        <v>18</v>
      </c>
      <c r="E1981">
        <v>128</v>
      </c>
      <c r="F1981" t="s">
        <v>18</v>
      </c>
      <c r="G1981">
        <v>6</v>
      </c>
      <c r="H1981" t="s">
        <v>19</v>
      </c>
      <c r="I1981" t="s">
        <v>20</v>
      </c>
      <c r="J1981" t="s">
        <v>1521</v>
      </c>
      <c r="K1981">
        <v>4.0999999999999996</v>
      </c>
      <c r="L1981">
        <v>20999</v>
      </c>
      <c r="M1981">
        <v>23999</v>
      </c>
      <c r="N1981">
        <v>3000</v>
      </c>
      <c r="O1981">
        <v>12.50052086</v>
      </c>
    </row>
    <row r="1982" spans="1:15" x14ac:dyDescent="0.35">
      <c r="A1982" t="s">
        <v>33</v>
      </c>
      <c r="B1982" t="s">
        <v>560</v>
      </c>
      <c r="C1982" t="s">
        <v>730</v>
      </c>
      <c r="D1982" t="s">
        <v>18</v>
      </c>
      <c r="E1982">
        <v>128</v>
      </c>
      <c r="F1982" t="s">
        <v>18</v>
      </c>
      <c r="G1982">
        <v>6</v>
      </c>
      <c r="H1982" t="s">
        <v>19</v>
      </c>
      <c r="I1982" t="s">
        <v>20</v>
      </c>
      <c r="J1982" t="s">
        <v>561</v>
      </c>
      <c r="K1982">
        <v>0</v>
      </c>
      <c r="L1982">
        <v>129900</v>
      </c>
      <c r="M1982">
        <v>129900</v>
      </c>
      <c r="N1982">
        <v>0</v>
      </c>
      <c r="O1982">
        <v>0</v>
      </c>
    </row>
    <row r="1983" spans="1:15" x14ac:dyDescent="0.35">
      <c r="A1983" t="s">
        <v>50</v>
      </c>
      <c r="B1983" t="s">
        <v>654</v>
      </c>
      <c r="C1983" t="s">
        <v>35</v>
      </c>
      <c r="D1983" t="s">
        <v>18</v>
      </c>
      <c r="E1983">
        <v>64</v>
      </c>
      <c r="F1983" t="s">
        <v>18</v>
      </c>
      <c r="G1983">
        <v>4</v>
      </c>
      <c r="H1983" t="s">
        <v>19</v>
      </c>
      <c r="I1983" t="s">
        <v>20</v>
      </c>
      <c r="J1983" t="s">
        <v>655</v>
      </c>
      <c r="K1983">
        <v>4.4000000000000004</v>
      </c>
      <c r="L1983">
        <v>12349</v>
      </c>
      <c r="M1983">
        <v>12349</v>
      </c>
      <c r="N1983">
        <v>0</v>
      </c>
      <c r="O1983">
        <v>0</v>
      </c>
    </row>
    <row r="1984" spans="1:15" x14ac:dyDescent="0.35">
      <c r="A1984" t="s">
        <v>22</v>
      </c>
      <c r="B1984" t="s">
        <v>2150</v>
      </c>
      <c r="C1984" t="s">
        <v>35</v>
      </c>
      <c r="D1984" t="s">
        <v>39</v>
      </c>
      <c r="E1984">
        <v>2</v>
      </c>
      <c r="F1984" t="s">
        <v>39</v>
      </c>
      <c r="G1984">
        <v>16</v>
      </c>
      <c r="H1984" t="s">
        <v>19</v>
      </c>
      <c r="I1984" t="s">
        <v>20</v>
      </c>
      <c r="J1984" t="s">
        <v>2151</v>
      </c>
      <c r="K1984">
        <v>4.2</v>
      </c>
      <c r="L1984">
        <v>2875</v>
      </c>
      <c r="M1984">
        <v>2999</v>
      </c>
      <c r="N1984">
        <v>124</v>
      </c>
      <c r="O1984">
        <v>4.1347115710000004</v>
      </c>
    </row>
    <row r="1985" spans="1:15" x14ac:dyDescent="0.35">
      <c r="A1985" t="s">
        <v>33</v>
      </c>
      <c r="B1985" t="s">
        <v>279</v>
      </c>
      <c r="C1985" t="s">
        <v>163</v>
      </c>
      <c r="D1985" t="s">
        <v>18</v>
      </c>
      <c r="E1985">
        <v>512</v>
      </c>
      <c r="F1985" t="s">
        <v>18</v>
      </c>
      <c r="G1985">
        <v>4</v>
      </c>
      <c r="H1985" t="s">
        <v>19</v>
      </c>
      <c r="I1985" t="s">
        <v>20</v>
      </c>
      <c r="J1985" t="s">
        <v>280</v>
      </c>
      <c r="K1985">
        <v>4.7</v>
      </c>
      <c r="L1985">
        <v>150800</v>
      </c>
      <c r="M1985">
        <v>150800</v>
      </c>
      <c r="N1985">
        <v>0</v>
      </c>
      <c r="O1985">
        <v>0</v>
      </c>
    </row>
    <row r="1986" spans="1:15" x14ac:dyDescent="0.35">
      <c r="A1986" t="s">
        <v>15</v>
      </c>
      <c r="B1986" t="s">
        <v>594</v>
      </c>
      <c r="C1986" t="s">
        <v>88</v>
      </c>
      <c r="D1986" t="s">
        <v>18</v>
      </c>
      <c r="E1986">
        <v>32</v>
      </c>
      <c r="F1986" t="s">
        <v>18</v>
      </c>
      <c r="G1986">
        <v>3</v>
      </c>
      <c r="H1986" t="s">
        <v>19</v>
      </c>
      <c r="I1986" t="s">
        <v>20</v>
      </c>
      <c r="J1986" t="s">
        <v>595</v>
      </c>
      <c r="K1986">
        <v>4</v>
      </c>
      <c r="L1986">
        <v>11499</v>
      </c>
      <c r="M1986">
        <v>13499</v>
      </c>
      <c r="N1986">
        <v>2000</v>
      </c>
      <c r="O1986">
        <v>14.81591229</v>
      </c>
    </row>
    <row r="1987" spans="1:15" x14ac:dyDescent="0.35">
      <c r="A1987" t="s">
        <v>29</v>
      </c>
      <c r="B1987" t="s">
        <v>1189</v>
      </c>
      <c r="C1987" t="s">
        <v>1104</v>
      </c>
      <c r="D1987" t="s">
        <v>18</v>
      </c>
      <c r="E1987">
        <v>64</v>
      </c>
      <c r="F1987" t="s">
        <v>18</v>
      </c>
      <c r="G1987">
        <v>4</v>
      </c>
      <c r="H1987" t="s">
        <v>19</v>
      </c>
      <c r="I1987" t="s">
        <v>20</v>
      </c>
      <c r="J1987" t="s">
        <v>1191</v>
      </c>
      <c r="K1987">
        <v>4.4000000000000004</v>
      </c>
      <c r="L1987">
        <v>9999</v>
      </c>
      <c r="M1987">
        <v>11999</v>
      </c>
      <c r="N1987">
        <v>2000</v>
      </c>
      <c r="O1987">
        <v>16.668055670000001</v>
      </c>
    </row>
    <row r="1988" spans="1:15" x14ac:dyDescent="0.35">
      <c r="A1988" t="s">
        <v>22</v>
      </c>
      <c r="B1988" t="s">
        <v>1357</v>
      </c>
      <c r="C1988" t="s">
        <v>2152</v>
      </c>
      <c r="D1988" t="s">
        <v>18</v>
      </c>
      <c r="E1988">
        <v>32</v>
      </c>
      <c r="F1988" t="s">
        <v>39</v>
      </c>
      <c r="G1988">
        <v>64</v>
      </c>
      <c r="H1988" t="s">
        <v>774</v>
      </c>
      <c r="I1988" t="s">
        <v>20</v>
      </c>
      <c r="J1988" t="s">
        <v>1358</v>
      </c>
      <c r="K1988">
        <v>3.7</v>
      </c>
      <c r="L1988">
        <v>3499</v>
      </c>
      <c r="M1988">
        <v>3499</v>
      </c>
      <c r="N1988">
        <v>0</v>
      </c>
      <c r="O1988">
        <v>0</v>
      </c>
    </row>
    <row r="1989" spans="1:15" x14ac:dyDescent="0.35">
      <c r="A1989" t="s">
        <v>60</v>
      </c>
      <c r="B1989" t="s">
        <v>61</v>
      </c>
      <c r="C1989" t="s">
        <v>2153</v>
      </c>
      <c r="D1989" t="s">
        <v>18</v>
      </c>
      <c r="E1989">
        <v>32</v>
      </c>
      <c r="F1989" t="s">
        <v>18</v>
      </c>
      <c r="G1989">
        <v>3</v>
      </c>
      <c r="H1989" t="s">
        <v>19</v>
      </c>
      <c r="I1989" t="s">
        <v>20</v>
      </c>
      <c r="J1989" t="s">
        <v>63</v>
      </c>
      <c r="K1989">
        <v>4.3</v>
      </c>
      <c r="L1989">
        <v>10490</v>
      </c>
      <c r="M1989">
        <v>12990</v>
      </c>
      <c r="N1989">
        <v>2500</v>
      </c>
      <c r="O1989">
        <v>19.245573520000001</v>
      </c>
    </row>
    <row r="1990" spans="1:15" x14ac:dyDescent="0.35">
      <c r="A1990" t="s">
        <v>50</v>
      </c>
      <c r="B1990" t="s">
        <v>356</v>
      </c>
      <c r="C1990" t="s">
        <v>1800</v>
      </c>
      <c r="D1990" t="s">
        <v>18</v>
      </c>
      <c r="E1990">
        <v>128</v>
      </c>
      <c r="F1990" t="s">
        <v>18</v>
      </c>
      <c r="G1990">
        <v>6</v>
      </c>
      <c r="H1990" t="s">
        <v>19</v>
      </c>
      <c r="I1990" t="s">
        <v>20</v>
      </c>
      <c r="J1990" t="s">
        <v>357</v>
      </c>
      <c r="K1990">
        <v>4.3</v>
      </c>
      <c r="L1990">
        <v>24999</v>
      </c>
      <c r="M1990">
        <v>29999</v>
      </c>
      <c r="N1990">
        <v>5000</v>
      </c>
      <c r="O1990">
        <v>16.667222240000001</v>
      </c>
    </row>
    <row r="1991" spans="1:15" x14ac:dyDescent="0.35">
      <c r="A1991" t="s">
        <v>25</v>
      </c>
      <c r="B1991">
        <v>3</v>
      </c>
      <c r="C1991" t="s">
        <v>1431</v>
      </c>
      <c r="D1991" t="s">
        <v>18</v>
      </c>
      <c r="E1991">
        <v>32</v>
      </c>
      <c r="F1991" t="s">
        <v>18</v>
      </c>
      <c r="G1991">
        <v>3</v>
      </c>
      <c r="H1991" t="s">
        <v>19</v>
      </c>
      <c r="I1991" t="s">
        <v>20</v>
      </c>
      <c r="J1991" t="s">
        <v>1205</v>
      </c>
      <c r="K1991">
        <v>4.5</v>
      </c>
      <c r="L1991">
        <v>8499</v>
      </c>
      <c r="M1991">
        <v>10999</v>
      </c>
      <c r="N1991">
        <v>2500</v>
      </c>
      <c r="O1991">
        <v>22.729339029999998</v>
      </c>
    </row>
    <row r="1992" spans="1:15" x14ac:dyDescent="0.35">
      <c r="A1992" t="s">
        <v>185</v>
      </c>
      <c r="B1992" t="s">
        <v>2154</v>
      </c>
      <c r="C1992" t="s">
        <v>1845</v>
      </c>
      <c r="D1992" t="s">
        <v>18</v>
      </c>
      <c r="E1992">
        <v>16</v>
      </c>
      <c r="F1992" t="s">
        <v>18</v>
      </c>
      <c r="G1992">
        <v>2</v>
      </c>
      <c r="H1992" t="s">
        <v>19</v>
      </c>
      <c r="I1992" t="s">
        <v>20</v>
      </c>
      <c r="J1992" t="s">
        <v>2155</v>
      </c>
      <c r="K1992">
        <v>4.5</v>
      </c>
      <c r="L1992">
        <v>31971</v>
      </c>
      <c r="M1992">
        <v>31971</v>
      </c>
      <c r="N1992">
        <v>0</v>
      </c>
      <c r="O1992">
        <v>0</v>
      </c>
    </row>
    <row r="1993" spans="1:15" x14ac:dyDescent="0.35">
      <c r="A1993" t="s">
        <v>60</v>
      </c>
      <c r="B1993" t="s">
        <v>445</v>
      </c>
      <c r="C1993" t="s">
        <v>2156</v>
      </c>
      <c r="D1993" t="s">
        <v>18</v>
      </c>
      <c r="E1993">
        <v>64</v>
      </c>
      <c r="F1993" t="s">
        <v>18</v>
      </c>
      <c r="G1993">
        <v>4</v>
      </c>
      <c r="H1993" t="s">
        <v>19</v>
      </c>
      <c r="I1993" t="s">
        <v>20</v>
      </c>
      <c r="J1993" t="s">
        <v>446</v>
      </c>
      <c r="K1993">
        <v>4.4000000000000004</v>
      </c>
      <c r="L1993">
        <v>10490</v>
      </c>
      <c r="M1993">
        <v>11990</v>
      </c>
      <c r="N1993">
        <v>1500</v>
      </c>
      <c r="O1993">
        <v>12.51042535</v>
      </c>
    </row>
    <row r="1994" spans="1:15" x14ac:dyDescent="0.35">
      <c r="A1994" t="s">
        <v>22</v>
      </c>
      <c r="B1994" t="s">
        <v>945</v>
      </c>
      <c r="C1994" t="s">
        <v>84</v>
      </c>
      <c r="D1994" t="s">
        <v>18</v>
      </c>
      <c r="E1994">
        <v>32</v>
      </c>
      <c r="F1994" t="s">
        <v>18</v>
      </c>
      <c r="G1994">
        <v>2</v>
      </c>
      <c r="H1994" t="s">
        <v>19</v>
      </c>
      <c r="I1994" t="s">
        <v>20</v>
      </c>
      <c r="J1994" t="s">
        <v>946</v>
      </c>
      <c r="K1994">
        <v>4.4000000000000004</v>
      </c>
      <c r="L1994">
        <v>8999</v>
      </c>
      <c r="M1994">
        <v>10499</v>
      </c>
      <c r="N1994">
        <v>1500</v>
      </c>
      <c r="O1994">
        <v>14.28707496</v>
      </c>
    </row>
    <row r="1995" spans="1:15" x14ac:dyDescent="0.35">
      <c r="A1995" t="s">
        <v>37</v>
      </c>
      <c r="B1995" t="s">
        <v>1957</v>
      </c>
      <c r="C1995" t="s">
        <v>84</v>
      </c>
      <c r="D1995" t="s">
        <v>18</v>
      </c>
      <c r="E1995">
        <v>16</v>
      </c>
      <c r="F1995" t="s">
        <v>18</v>
      </c>
      <c r="G1995">
        <v>2</v>
      </c>
      <c r="H1995" t="s">
        <v>19</v>
      </c>
      <c r="I1995" t="s">
        <v>20</v>
      </c>
      <c r="J1995" t="s">
        <v>1958</v>
      </c>
      <c r="K1995">
        <v>3.8</v>
      </c>
      <c r="L1995">
        <v>4750</v>
      </c>
      <c r="M1995">
        <v>4750</v>
      </c>
      <c r="N1995">
        <v>0</v>
      </c>
      <c r="O1995">
        <v>0</v>
      </c>
    </row>
    <row r="1996" spans="1:15" x14ac:dyDescent="0.35">
      <c r="A1996" t="s">
        <v>25</v>
      </c>
      <c r="B1996" t="s">
        <v>605</v>
      </c>
      <c r="C1996" t="s">
        <v>244</v>
      </c>
      <c r="D1996" t="s">
        <v>18</v>
      </c>
      <c r="E1996">
        <v>64</v>
      </c>
      <c r="F1996" t="s">
        <v>18</v>
      </c>
      <c r="G1996">
        <v>4</v>
      </c>
      <c r="H1996" t="s">
        <v>19</v>
      </c>
      <c r="I1996" t="s">
        <v>20</v>
      </c>
      <c r="J1996" t="s">
        <v>606</v>
      </c>
      <c r="K1996">
        <v>4.5</v>
      </c>
      <c r="L1996">
        <v>10999</v>
      </c>
      <c r="M1996">
        <v>10999</v>
      </c>
      <c r="N1996">
        <v>0</v>
      </c>
      <c r="O1996">
        <v>0</v>
      </c>
    </row>
    <row r="1997" spans="1:15" x14ac:dyDescent="0.35">
      <c r="A1997" t="s">
        <v>22</v>
      </c>
      <c r="B1997" t="s">
        <v>1705</v>
      </c>
      <c r="C1997" t="s">
        <v>35</v>
      </c>
      <c r="D1997" t="s">
        <v>39</v>
      </c>
      <c r="E1997">
        <v>4</v>
      </c>
      <c r="F1997" t="s">
        <v>39</v>
      </c>
      <c r="G1997">
        <v>4</v>
      </c>
      <c r="H1997" t="s">
        <v>19</v>
      </c>
      <c r="I1997" t="s">
        <v>20</v>
      </c>
      <c r="J1997" t="s">
        <v>1706</v>
      </c>
      <c r="K1997">
        <v>4.2</v>
      </c>
      <c r="L1997">
        <v>1340</v>
      </c>
      <c r="M1997">
        <v>1340</v>
      </c>
      <c r="N1997">
        <v>0</v>
      </c>
      <c r="O1997">
        <v>0</v>
      </c>
    </row>
    <row r="1998" spans="1:15" x14ac:dyDescent="0.35">
      <c r="A1998" t="s">
        <v>78</v>
      </c>
      <c r="B1998" t="s">
        <v>502</v>
      </c>
      <c r="C1998" t="s">
        <v>154</v>
      </c>
      <c r="D1998" t="s">
        <v>18</v>
      </c>
      <c r="E1998">
        <v>16</v>
      </c>
      <c r="F1998" t="s">
        <v>18</v>
      </c>
      <c r="G1998">
        <v>3</v>
      </c>
      <c r="H1998" t="s">
        <v>19</v>
      </c>
      <c r="I1998" t="s">
        <v>20</v>
      </c>
      <c r="J1998" t="s">
        <v>503</v>
      </c>
      <c r="K1998">
        <v>4</v>
      </c>
      <c r="L1998">
        <v>13999</v>
      </c>
      <c r="M1998">
        <v>13999</v>
      </c>
      <c r="N1998">
        <v>0</v>
      </c>
      <c r="O1998">
        <v>0</v>
      </c>
    </row>
    <row r="1999" spans="1:15" x14ac:dyDescent="0.35">
      <c r="A1999" t="s">
        <v>60</v>
      </c>
      <c r="B1999" t="s">
        <v>2157</v>
      </c>
      <c r="C1999" t="s">
        <v>35</v>
      </c>
      <c r="D1999" t="s">
        <v>18</v>
      </c>
      <c r="E1999">
        <v>32</v>
      </c>
      <c r="F1999" t="s">
        <v>18</v>
      </c>
      <c r="G1999">
        <v>3</v>
      </c>
      <c r="H1999" t="s">
        <v>19</v>
      </c>
      <c r="I1999" t="s">
        <v>20</v>
      </c>
      <c r="J1999" t="s">
        <v>2158</v>
      </c>
      <c r="K1999">
        <v>4.2</v>
      </c>
      <c r="L1999">
        <v>14990</v>
      </c>
      <c r="M1999">
        <v>14990</v>
      </c>
      <c r="N1999">
        <v>0</v>
      </c>
      <c r="O1999">
        <v>0</v>
      </c>
    </row>
    <row r="2000" spans="1:15" x14ac:dyDescent="0.35">
      <c r="A2000" t="s">
        <v>60</v>
      </c>
      <c r="B2000" t="s">
        <v>857</v>
      </c>
      <c r="C2000" t="s">
        <v>35</v>
      </c>
      <c r="D2000" t="s">
        <v>18</v>
      </c>
      <c r="E2000">
        <v>64</v>
      </c>
      <c r="F2000" t="s">
        <v>18</v>
      </c>
      <c r="G2000">
        <v>6</v>
      </c>
      <c r="H2000" t="s">
        <v>19</v>
      </c>
      <c r="I2000" t="s">
        <v>20</v>
      </c>
      <c r="J2000" t="s">
        <v>858</v>
      </c>
      <c r="K2000">
        <v>4.4000000000000004</v>
      </c>
      <c r="L2000">
        <v>14990</v>
      </c>
      <c r="M2000">
        <v>14990</v>
      </c>
      <c r="N2000">
        <v>0</v>
      </c>
      <c r="O2000">
        <v>0</v>
      </c>
    </row>
    <row r="2001" spans="1:15" x14ac:dyDescent="0.35">
      <c r="A2001" t="s">
        <v>15</v>
      </c>
      <c r="B2001" t="s">
        <v>322</v>
      </c>
      <c r="C2001" t="s">
        <v>387</v>
      </c>
      <c r="D2001" t="s">
        <v>18</v>
      </c>
      <c r="E2001">
        <v>32</v>
      </c>
      <c r="F2001" t="s">
        <v>18</v>
      </c>
      <c r="G2001">
        <v>3</v>
      </c>
      <c r="H2001" t="s">
        <v>19</v>
      </c>
      <c r="I2001" t="s">
        <v>20</v>
      </c>
      <c r="J2001" t="s">
        <v>323</v>
      </c>
      <c r="K2001">
        <v>4.2</v>
      </c>
      <c r="L2001">
        <v>9499</v>
      </c>
      <c r="M2001">
        <v>10499</v>
      </c>
      <c r="N2001">
        <v>1000</v>
      </c>
      <c r="O2001">
        <v>9.5247166399999994</v>
      </c>
    </row>
    <row r="2002" spans="1:15" x14ac:dyDescent="0.35">
      <c r="A2002" t="s">
        <v>78</v>
      </c>
      <c r="B2002" t="s">
        <v>502</v>
      </c>
      <c r="C2002" t="s">
        <v>35</v>
      </c>
      <c r="D2002" t="s">
        <v>18</v>
      </c>
      <c r="E2002">
        <v>16</v>
      </c>
      <c r="F2002" t="s">
        <v>18</v>
      </c>
      <c r="G2002">
        <v>3</v>
      </c>
      <c r="H2002" t="s">
        <v>19</v>
      </c>
      <c r="I2002" t="s">
        <v>20</v>
      </c>
      <c r="J2002" t="s">
        <v>503</v>
      </c>
      <c r="K2002">
        <v>4</v>
      </c>
      <c r="L2002">
        <v>9999</v>
      </c>
      <c r="M2002">
        <v>9999</v>
      </c>
      <c r="N2002">
        <v>0</v>
      </c>
      <c r="O2002">
        <v>0</v>
      </c>
    </row>
    <row r="2003" spans="1:15" x14ac:dyDescent="0.35">
      <c r="A2003" t="s">
        <v>324</v>
      </c>
      <c r="B2003" t="s">
        <v>207</v>
      </c>
      <c r="C2003" t="s">
        <v>1120</v>
      </c>
      <c r="D2003" t="s">
        <v>18</v>
      </c>
      <c r="E2003">
        <v>128</v>
      </c>
      <c r="F2003" t="s">
        <v>18</v>
      </c>
      <c r="G2003">
        <v>6</v>
      </c>
      <c r="H2003" t="s">
        <v>19</v>
      </c>
      <c r="I2003" t="s">
        <v>20</v>
      </c>
      <c r="J2003" t="s">
        <v>852</v>
      </c>
      <c r="K2003">
        <v>4.5</v>
      </c>
      <c r="L2003">
        <v>24999</v>
      </c>
      <c r="M2003">
        <v>24999</v>
      </c>
      <c r="N2003">
        <v>0</v>
      </c>
      <c r="O2003">
        <v>0</v>
      </c>
    </row>
    <row r="2004" spans="1:15" x14ac:dyDescent="0.35">
      <c r="A2004" t="s">
        <v>78</v>
      </c>
      <c r="B2004" t="s">
        <v>502</v>
      </c>
      <c r="C2004" t="s">
        <v>88</v>
      </c>
      <c r="D2004" t="s">
        <v>18</v>
      </c>
      <c r="E2004">
        <v>32</v>
      </c>
      <c r="F2004" t="s">
        <v>18</v>
      </c>
      <c r="G2004">
        <v>3</v>
      </c>
      <c r="H2004" t="s">
        <v>19</v>
      </c>
      <c r="I2004" t="s">
        <v>20</v>
      </c>
      <c r="J2004" t="s">
        <v>503</v>
      </c>
      <c r="K2004">
        <v>4</v>
      </c>
      <c r="L2004">
        <v>14500</v>
      </c>
      <c r="M2004">
        <v>14500</v>
      </c>
      <c r="N2004">
        <v>0</v>
      </c>
      <c r="O2004">
        <v>0</v>
      </c>
    </row>
    <row r="2005" spans="1:15" x14ac:dyDescent="0.35">
      <c r="A2005" t="s">
        <v>37</v>
      </c>
      <c r="B2005" t="s">
        <v>1216</v>
      </c>
      <c r="C2005" t="s">
        <v>233</v>
      </c>
      <c r="D2005" t="s">
        <v>18</v>
      </c>
      <c r="E2005">
        <v>32</v>
      </c>
      <c r="F2005" t="s">
        <v>18</v>
      </c>
      <c r="G2005">
        <v>3</v>
      </c>
      <c r="H2005" t="s">
        <v>19</v>
      </c>
      <c r="I2005" t="s">
        <v>20</v>
      </c>
      <c r="J2005" t="s">
        <v>1217</v>
      </c>
      <c r="K2005">
        <v>4.2</v>
      </c>
      <c r="L2005">
        <v>7900</v>
      </c>
      <c r="M2005">
        <v>7900</v>
      </c>
      <c r="N2005">
        <v>0</v>
      </c>
      <c r="O2005">
        <v>0</v>
      </c>
    </row>
    <row r="2006" spans="1:15" x14ac:dyDescent="0.35">
      <c r="A2006" t="s">
        <v>33</v>
      </c>
      <c r="B2006" t="s">
        <v>1234</v>
      </c>
      <c r="C2006" t="s">
        <v>56</v>
      </c>
      <c r="D2006" t="s">
        <v>18</v>
      </c>
      <c r="E2006">
        <v>64</v>
      </c>
      <c r="F2006" t="s">
        <v>18</v>
      </c>
      <c r="G2006">
        <v>4</v>
      </c>
      <c r="H2006" t="s">
        <v>19</v>
      </c>
      <c r="I2006" t="s">
        <v>20</v>
      </c>
      <c r="J2006" t="s">
        <v>1235</v>
      </c>
      <c r="K2006">
        <v>4.5</v>
      </c>
      <c r="L2006">
        <v>56999</v>
      </c>
      <c r="M2006">
        <v>59900</v>
      </c>
      <c r="N2006">
        <v>2901</v>
      </c>
      <c r="O2006">
        <v>4.8430717860000003</v>
      </c>
    </row>
    <row r="2007" spans="1:15" x14ac:dyDescent="0.35">
      <c r="A2007" t="s">
        <v>33</v>
      </c>
      <c r="B2007" t="s">
        <v>34</v>
      </c>
      <c r="C2007" t="s">
        <v>119</v>
      </c>
      <c r="D2007" t="s">
        <v>18</v>
      </c>
      <c r="E2007">
        <v>128</v>
      </c>
      <c r="F2007" t="s">
        <v>18</v>
      </c>
      <c r="G2007">
        <v>4</v>
      </c>
      <c r="H2007" t="s">
        <v>19</v>
      </c>
      <c r="I2007" t="s">
        <v>20</v>
      </c>
      <c r="J2007" t="s">
        <v>36</v>
      </c>
      <c r="K2007">
        <v>4.5999999999999996</v>
      </c>
      <c r="L2007">
        <v>54900</v>
      </c>
      <c r="M2007">
        <v>54900</v>
      </c>
      <c r="N2007">
        <v>0</v>
      </c>
      <c r="O2007">
        <v>0</v>
      </c>
    </row>
    <row r="2008" spans="1:15" x14ac:dyDescent="0.35">
      <c r="A2008" t="s">
        <v>82</v>
      </c>
      <c r="B2008" t="s">
        <v>1890</v>
      </c>
      <c r="C2008" t="s">
        <v>568</v>
      </c>
      <c r="D2008" t="s">
        <v>18</v>
      </c>
      <c r="E2008">
        <v>64</v>
      </c>
      <c r="F2008" t="s">
        <v>18</v>
      </c>
      <c r="G2008">
        <v>4</v>
      </c>
      <c r="H2008" t="s">
        <v>19</v>
      </c>
      <c r="I2008" t="s">
        <v>20</v>
      </c>
      <c r="J2008" t="s">
        <v>1891</v>
      </c>
      <c r="K2008">
        <v>4.2</v>
      </c>
      <c r="L2008">
        <v>10999</v>
      </c>
      <c r="M2008">
        <v>14999</v>
      </c>
      <c r="N2008">
        <v>4000</v>
      </c>
      <c r="O2008">
        <v>26.668444560000001</v>
      </c>
    </row>
    <row r="2009" spans="1:15" x14ac:dyDescent="0.35">
      <c r="A2009" t="s">
        <v>22</v>
      </c>
      <c r="B2009">
        <v>8</v>
      </c>
      <c r="C2009" t="s">
        <v>1278</v>
      </c>
      <c r="D2009" t="s">
        <v>18</v>
      </c>
      <c r="E2009">
        <v>64</v>
      </c>
      <c r="F2009" t="s">
        <v>18</v>
      </c>
      <c r="G2009">
        <v>4</v>
      </c>
      <c r="H2009" t="s">
        <v>19</v>
      </c>
      <c r="I2009" t="s">
        <v>20</v>
      </c>
      <c r="J2009" t="s">
        <v>602</v>
      </c>
      <c r="K2009">
        <v>4</v>
      </c>
      <c r="L2009">
        <v>29490</v>
      </c>
      <c r="M2009">
        <v>29490</v>
      </c>
      <c r="N2009">
        <v>0</v>
      </c>
      <c r="O2009">
        <v>0</v>
      </c>
    </row>
    <row r="2010" spans="1:15" x14ac:dyDescent="0.35">
      <c r="A2010" t="s">
        <v>29</v>
      </c>
      <c r="B2010" t="s">
        <v>1132</v>
      </c>
      <c r="C2010" t="s">
        <v>31</v>
      </c>
      <c r="D2010" t="s">
        <v>18</v>
      </c>
      <c r="E2010">
        <v>32</v>
      </c>
      <c r="F2010" t="s">
        <v>18</v>
      </c>
      <c r="G2010">
        <v>3</v>
      </c>
      <c r="H2010" t="s">
        <v>19</v>
      </c>
      <c r="I2010" t="s">
        <v>20</v>
      </c>
      <c r="J2010" t="s">
        <v>1134</v>
      </c>
      <c r="K2010">
        <v>4.2</v>
      </c>
      <c r="L2010">
        <v>8999</v>
      </c>
      <c r="M2010">
        <v>8999</v>
      </c>
      <c r="N2010">
        <v>0</v>
      </c>
      <c r="O2010">
        <v>0</v>
      </c>
    </row>
    <row r="2011" spans="1:15" x14ac:dyDescent="0.35">
      <c r="A2011" t="s">
        <v>15</v>
      </c>
      <c r="B2011" t="s">
        <v>1728</v>
      </c>
      <c r="C2011" t="s">
        <v>1304</v>
      </c>
      <c r="D2011" t="s">
        <v>18</v>
      </c>
      <c r="E2011">
        <v>128</v>
      </c>
      <c r="F2011" t="s">
        <v>18</v>
      </c>
      <c r="G2011">
        <v>8</v>
      </c>
      <c r="H2011" t="s">
        <v>19</v>
      </c>
      <c r="I2011" t="s">
        <v>20</v>
      </c>
      <c r="J2011" t="s">
        <v>1730</v>
      </c>
      <c r="K2011">
        <v>4.4000000000000004</v>
      </c>
      <c r="L2011">
        <v>27499</v>
      </c>
      <c r="M2011">
        <v>34999</v>
      </c>
      <c r="N2011">
        <v>7500</v>
      </c>
      <c r="O2011">
        <v>21.429183689999999</v>
      </c>
    </row>
    <row r="2012" spans="1:15" x14ac:dyDescent="0.35">
      <c r="A2012" t="s">
        <v>33</v>
      </c>
      <c r="B2012" t="s">
        <v>342</v>
      </c>
      <c r="C2012" t="s">
        <v>163</v>
      </c>
      <c r="D2012" t="s">
        <v>18</v>
      </c>
      <c r="E2012">
        <v>128</v>
      </c>
      <c r="F2012" t="s">
        <v>18</v>
      </c>
      <c r="G2012">
        <v>2</v>
      </c>
      <c r="H2012" t="s">
        <v>19</v>
      </c>
      <c r="I2012" t="s">
        <v>20</v>
      </c>
      <c r="J2012" t="s">
        <v>343</v>
      </c>
      <c r="K2012">
        <v>4.5</v>
      </c>
      <c r="L2012">
        <v>55999</v>
      </c>
      <c r="M2012">
        <v>55999</v>
      </c>
      <c r="N2012">
        <v>0</v>
      </c>
      <c r="O2012">
        <v>0</v>
      </c>
    </row>
    <row r="2013" spans="1:15" x14ac:dyDescent="0.35">
      <c r="A2013" t="s">
        <v>33</v>
      </c>
      <c r="B2013" t="s">
        <v>34</v>
      </c>
      <c r="C2013" t="s">
        <v>35</v>
      </c>
      <c r="D2013" t="s">
        <v>18</v>
      </c>
      <c r="E2013">
        <v>128</v>
      </c>
      <c r="F2013" t="s">
        <v>18</v>
      </c>
      <c r="G2013">
        <v>4</v>
      </c>
      <c r="H2013" t="s">
        <v>19</v>
      </c>
      <c r="I2013" t="s">
        <v>20</v>
      </c>
      <c r="J2013" t="s">
        <v>36</v>
      </c>
      <c r="K2013">
        <v>4.5999999999999996</v>
      </c>
      <c r="L2013">
        <v>54900</v>
      </c>
      <c r="M2013">
        <v>54900</v>
      </c>
      <c r="N2013">
        <v>0</v>
      </c>
      <c r="O2013">
        <v>0</v>
      </c>
    </row>
    <row r="2014" spans="1:15" x14ac:dyDescent="0.35">
      <c r="A2014" t="s">
        <v>22</v>
      </c>
      <c r="B2014">
        <v>3</v>
      </c>
      <c r="C2014" t="s">
        <v>2159</v>
      </c>
      <c r="D2014" t="s">
        <v>18</v>
      </c>
      <c r="E2014">
        <v>16</v>
      </c>
      <c r="F2014" t="s">
        <v>18</v>
      </c>
      <c r="G2014">
        <v>2</v>
      </c>
      <c r="H2014" t="s">
        <v>19</v>
      </c>
      <c r="I2014" t="s">
        <v>20</v>
      </c>
      <c r="J2014" t="s">
        <v>1264</v>
      </c>
      <c r="K2014">
        <v>3.9</v>
      </c>
      <c r="L2014">
        <v>8588</v>
      </c>
      <c r="M2014">
        <v>8588</v>
      </c>
      <c r="N2014">
        <v>0</v>
      </c>
      <c r="O2014">
        <v>0</v>
      </c>
    </row>
    <row r="2015" spans="1:15" x14ac:dyDescent="0.35">
      <c r="A2015" t="s">
        <v>15</v>
      </c>
      <c r="B2015" t="s">
        <v>995</v>
      </c>
      <c r="C2015" t="s">
        <v>35</v>
      </c>
      <c r="D2015" t="s">
        <v>18</v>
      </c>
      <c r="E2015">
        <v>128</v>
      </c>
      <c r="F2015" t="s">
        <v>18</v>
      </c>
      <c r="G2015">
        <v>6</v>
      </c>
      <c r="H2015" t="s">
        <v>19</v>
      </c>
      <c r="I2015" t="s">
        <v>20</v>
      </c>
      <c r="J2015" t="s">
        <v>996</v>
      </c>
      <c r="K2015">
        <v>4.3</v>
      </c>
      <c r="L2015">
        <v>30900</v>
      </c>
      <c r="M2015">
        <v>30900</v>
      </c>
      <c r="N2015">
        <v>0</v>
      </c>
      <c r="O2015">
        <v>0</v>
      </c>
    </row>
    <row r="2016" spans="1:15" x14ac:dyDescent="0.35">
      <c r="A2016" t="s">
        <v>15</v>
      </c>
      <c r="B2016" t="s">
        <v>366</v>
      </c>
      <c r="C2016" t="s">
        <v>88</v>
      </c>
      <c r="D2016" t="s">
        <v>18</v>
      </c>
      <c r="E2016">
        <v>64</v>
      </c>
      <c r="F2016" t="s">
        <v>18</v>
      </c>
      <c r="G2016">
        <v>6</v>
      </c>
      <c r="H2016" t="s">
        <v>19</v>
      </c>
      <c r="I2016" t="s">
        <v>20</v>
      </c>
      <c r="J2016" t="s">
        <v>367</v>
      </c>
      <c r="K2016">
        <v>4.2</v>
      </c>
      <c r="L2016">
        <v>19999</v>
      </c>
      <c r="M2016">
        <v>19999</v>
      </c>
      <c r="N2016">
        <v>0</v>
      </c>
      <c r="O2016">
        <v>0</v>
      </c>
    </row>
    <row r="2017" spans="1:15" x14ac:dyDescent="0.35">
      <c r="A2017" t="s">
        <v>22</v>
      </c>
      <c r="B2017">
        <v>2.2000000000000002</v>
      </c>
      <c r="C2017" t="s">
        <v>23</v>
      </c>
      <c r="D2017" t="s">
        <v>18</v>
      </c>
      <c r="E2017">
        <v>16</v>
      </c>
      <c r="F2017" t="s">
        <v>18</v>
      </c>
      <c r="G2017">
        <v>2</v>
      </c>
      <c r="H2017" t="s">
        <v>19</v>
      </c>
      <c r="I2017" t="s">
        <v>20</v>
      </c>
      <c r="J2017" t="s">
        <v>1247</v>
      </c>
      <c r="K2017">
        <v>4</v>
      </c>
      <c r="L2017">
        <v>8599</v>
      </c>
      <c r="M2017">
        <v>8599</v>
      </c>
      <c r="N2017">
        <v>0</v>
      </c>
      <c r="O2017">
        <v>0</v>
      </c>
    </row>
    <row r="2018" spans="1:15" x14ac:dyDescent="0.35">
      <c r="A2018" t="s">
        <v>25</v>
      </c>
      <c r="B2018" t="s">
        <v>605</v>
      </c>
      <c r="C2018" t="s">
        <v>465</v>
      </c>
      <c r="D2018" t="s">
        <v>18</v>
      </c>
      <c r="E2018">
        <v>64</v>
      </c>
      <c r="F2018" t="s">
        <v>18</v>
      </c>
      <c r="G2018">
        <v>4</v>
      </c>
      <c r="H2018" t="s">
        <v>19</v>
      </c>
      <c r="I2018" t="s">
        <v>20</v>
      </c>
      <c r="J2018" t="s">
        <v>606</v>
      </c>
      <c r="K2018">
        <v>4.5</v>
      </c>
      <c r="L2018">
        <v>10999</v>
      </c>
      <c r="M2018">
        <v>10999</v>
      </c>
      <c r="N2018">
        <v>0</v>
      </c>
      <c r="O2018">
        <v>0</v>
      </c>
    </row>
    <row r="2019" spans="1:15" x14ac:dyDescent="0.35">
      <c r="A2019" t="s">
        <v>74</v>
      </c>
      <c r="B2019" t="s">
        <v>670</v>
      </c>
      <c r="C2019" t="s">
        <v>35</v>
      </c>
      <c r="D2019" t="s">
        <v>18</v>
      </c>
      <c r="E2019">
        <v>32</v>
      </c>
      <c r="F2019" t="s">
        <v>18</v>
      </c>
      <c r="G2019">
        <v>2</v>
      </c>
      <c r="H2019" t="s">
        <v>19</v>
      </c>
      <c r="I2019" t="s">
        <v>20</v>
      </c>
      <c r="J2019" t="s">
        <v>671</v>
      </c>
      <c r="K2019">
        <v>4</v>
      </c>
      <c r="L2019">
        <v>7490</v>
      </c>
      <c r="M2019">
        <v>8490</v>
      </c>
      <c r="N2019">
        <v>1000</v>
      </c>
      <c r="O2019">
        <v>11.77856302</v>
      </c>
    </row>
    <row r="2020" spans="1:15" x14ac:dyDescent="0.35">
      <c r="A2020" t="s">
        <v>64</v>
      </c>
      <c r="B2020" t="s">
        <v>1913</v>
      </c>
      <c r="C2020" t="s">
        <v>554</v>
      </c>
      <c r="D2020" t="s">
        <v>18</v>
      </c>
      <c r="E2020">
        <v>64</v>
      </c>
      <c r="F2020" t="s">
        <v>18</v>
      </c>
      <c r="G2020">
        <v>4</v>
      </c>
      <c r="H2020" t="s">
        <v>19</v>
      </c>
      <c r="I2020" t="s">
        <v>20</v>
      </c>
      <c r="J2020" t="s">
        <v>1914</v>
      </c>
      <c r="K2020">
        <v>0</v>
      </c>
      <c r="L2020">
        <v>29990</v>
      </c>
      <c r="M2020">
        <v>34990</v>
      </c>
      <c r="N2020">
        <v>5000</v>
      </c>
      <c r="O2020">
        <v>14.28979708</v>
      </c>
    </row>
    <row r="2021" spans="1:15" x14ac:dyDescent="0.35">
      <c r="A2021" t="s">
        <v>82</v>
      </c>
      <c r="B2021" t="s">
        <v>1051</v>
      </c>
      <c r="C2021" t="s">
        <v>1509</v>
      </c>
      <c r="D2021" t="s">
        <v>18</v>
      </c>
      <c r="E2021">
        <v>64</v>
      </c>
      <c r="F2021" t="s">
        <v>18</v>
      </c>
      <c r="G2021">
        <v>4</v>
      </c>
      <c r="H2021" t="s">
        <v>19</v>
      </c>
      <c r="I2021" t="s">
        <v>20</v>
      </c>
      <c r="J2021" t="s">
        <v>1053</v>
      </c>
      <c r="K2021">
        <v>4.3</v>
      </c>
      <c r="L2021">
        <v>9999</v>
      </c>
      <c r="M2021">
        <v>11999</v>
      </c>
      <c r="N2021">
        <v>2000</v>
      </c>
      <c r="O2021">
        <v>16.668055670000001</v>
      </c>
    </row>
    <row r="2022" spans="1:15" x14ac:dyDescent="0.35">
      <c r="A2022" t="s">
        <v>82</v>
      </c>
      <c r="B2022" t="s">
        <v>2105</v>
      </c>
      <c r="C2022" t="s">
        <v>35</v>
      </c>
      <c r="D2022" t="s">
        <v>18</v>
      </c>
      <c r="E2022">
        <v>16</v>
      </c>
      <c r="F2022" t="s">
        <v>18</v>
      </c>
      <c r="G2022">
        <v>2</v>
      </c>
      <c r="H2022" t="s">
        <v>19</v>
      </c>
      <c r="I2022" t="s">
        <v>20</v>
      </c>
      <c r="J2022" t="s">
        <v>2106</v>
      </c>
      <c r="K2022">
        <v>3.9</v>
      </c>
      <c r="L2022">
        <v>6399</v>
      </c>
      <c r="M2022">
        <v>6399</v>
      </c>
      <c r="N2022">
        <v>0</v>
      </c>
      <c r="O2022">
        <v>0</v>
      </c>
    </row>
    <row r="2023" spans="1:15" x14ac:dyDescent="0.35">
      <c r="A2023" t="s">
        <v>185</v>
      </c>
      <c r="B2023" t="s">
        <v>1930</v>
      </c>
      <c r="C2023" t="s">
        <v>163</v>
      </c>
      <c r="D2023" t="s">
        <v>18</v>
      </c>
      <c r="E2023">
        <v>128</v>
      </c>
      <c r="F2023" t="s">
        <v>18</v>
      </c>
      <c r="G2023">
        <v>4</v>
      </c>
      <c r="H2023" t="s">
        <v>19</v>
      </c>
      <c r="I2023" t="s">
        <v>20</v>
      </c>
      <c r="J2023" t="s">
        <v>1931</v>
      </c>
      <c r="K2023">
        <v>4.3</v>
      </c>
      <c r="L2023">
        <v>29999</v>
      </c>
      <c r="M2023">
        <v>29999</v>
      </c>
      <c r="N2023">
        <v>0</v>
      </c>
      <c r="O2023">
        <v>0</v>
      </c>
    </row>
    <row r="2024" spans="1:15" x14ac:dyDescent="0.35">
      <c r="A2024" t="s">
        <v>15</v>
      </c>
      <c r="B2024" t="s">
        <v>1446</v>
      </c>
      <c r="C2024" t="s">
        <v>80</v>
      </c>
      <c r="D2024" t="s">
        <v>18</v>
      </c>
      <c r="E2024">
        <v>128</v>
      </c>
      <c r="F2024" t="s">
        <v>18</v>
      </c>
      <c r="G2024">
        <v>6</v>
      </c>
      <c r="H2024" t="s">
        <v>19</v>
      </c>
      <c r="I2024" t="s">
        <v>20</v>
      </c>
      <c r="J2024" t="s">
        <v>1447</v>
      </c>
      <c r="K2024">
        <v>4.4000000000000004</v>
      </c>
      <c r="L2024">
        <v>24600</v>
      </c>
      <c r="M2024">
        <v>24600</v>
      </c>
      <c r="N2024">
        <v>0</v>
      </c>
      <c r="O2024">
        <v>0</v>
      </c>
    </row>
    <row r="2025" spans="1:15" x14ac:dyDescent="0.35">
      <c r="A2025" t="s">
        <v>78</v>
      </c>
      <c r="B2025" t="s">
        <v>371</v>
      </c>
      <c r="C2025" t="s">
        <v>163</v>
      </c>
      <c r="D2025" t="s">
        <v>18</v>
      </c>
      <c r="E2025">
        <v>32</v>
      </c>
      <c r="F2025" t="s">
        <v>18</v>
      </c>
      <c r="G2025">
        <v>3</v>
      </c>
      <c r="H2025" t="s">
        <v>19</v>
      </c>
      <c r="I2025" t="s">
        <v>20</v>
      </c>
      <c r="J2025" t="s">
        <v>372</v>
      </c>
      <c r="K2025">
        <v>4.3</v>
      </c>
      <c r="L2025">
        <v>12999</v>
      </c>
      <c r="M2025">
        <v>12999</v>
      </c>
      <c r="N2025">
        <v>0</v>
      </c>
      <c r="O2025">
        <v>0</v>
      </c>
    </row>
    <row r="2026" spans="1:15" x14ac:dyDescent="0.35">
      <c r="A2026" t="s">
        <v>25</v>
      </c>
      <c r="B2026" t="s">
        <v>1540</v>
      </c>
      <c r="C2026" t="s">
        <v>1541</v>
      </c>
      <c r="D2026" t="s">
        <v>18</v>
      </c>
      <c r="E2026">
        <v>128</v>
      </c>
      <c r="F2026" t="s">
        <v>18</v>
      </c>
      <c r="G2026">
        <v>8</v>
      </c>
      <c r="H2026" t="s">
        <v>19</v>
      </c>
      <c r="I2026" t="s">
        <v>20</v>
      </c>
      <c r="J2026" t="s">
        <v>1542</v>
      </c>
      <c r="K2026">
        <v>4.3</v>
      </c>
      <c r="L2026">
        <v>26999</v>
      </c>
      <c r="M2026">
        <v>29999</v>
      </c>
      <c r="N2026">
        <v>3000</v>
      </c>
      <c r="O2026">
        <v>10.000333339999999</v>
      </c>
    </row>
    <row r="2027" spans="1:15" x14ac:dyDescent="0.35">
      <c r="A2027" t="s">
        <v>15</v>
      </c>
      <c r="B2027" t="s">
        <v>1934</v>
      </c>
      <c r="C2027" t="s">
        <v>72</v>
      </c>
      <c r="D2027" t="s">
        <v>18</v>
      </c>
      <c r="E2027">
        <v>64</v>
      </c>
      <c r="F2027" t="s">
        <v>18</v>
      </c>
      <c r="G2027">
        <v>4</v>
      </c>
      <c r="H2027" t="s">
        <v>19</v>
      </c>
      <c r="I2027" t="s">
        <v>20</v>
      </c>
      <c r="J2027" t="s">
        <v>1936</v>
      </c>
      <c r="K2027">
        <v>4.4000000000000004</v>
      </c>
      <c r="L2027">
        <v>26600</v>
      </c>
      <c r="M2027">
        <v>26600</v>
      </c>
      <c r="N2027">
        <v>0</v>
      </c>
      <c r="O2027">
        <v>0</v>
      </c>
    </row>
    <row r="2028" spans="1:15" x14ac:dyDescent="0.35">
      <c r="A2028" t="s">
        <v>15</v>
      </c>
      <c r="B2028" t="s">
        <v>113</v>
      </c>
      <c r="C2028" t="s">
        <v>2160</v>
      </c>
      <c r="D2028" t="s">
        <v>18</v>
      </c>
      <c r="E2028">
        <v>128</v>
      </c>
      <c r="F2028" t="s">
        <v>18</v>
      </c>
      <c r="G2028">
        <v>6</v>
      </c>
      <c r="H2028" t="s">
        <v>19</v>
      </c>
      <c r="I2028" t="s">
        <v>20</v>
      </c>
      <c r="J2028" t="s">
        <v>115</v>
      </c>
      <c r="K2028">
        <v>4.5999999999999996</v>
      </c>
      <c r="L2028">
        <v>73600</v>
      </c>
      <c r="M2028">
        <v>73600</v>
      </c>
      <c r="N2028">
        <v>0</v>
      </c>
      <c r="O2028">
        <v>0</v>
      </c>
    </row>
    <row r="2029" spans="1:15" x14ac:dyDescent="0.35">
      <c r="A2029" t="s">
        <v>74</v>
      </c>
      <c r="B2029" t="s">
        <v>1977</v>
      </c>
      <c r="C2029" t="s">
        <v>35</v>
      </c>
      <c r="D2029" t="s">
        <v>18</v>
      </c>
      <c r="E2029">
        <v>128</v>
      </c>
      <c r="F2029" t="s">
        <v>18</v>
      </c>
      <c r="G2029">
        <v>6</v>
      </c>
      <c r="H2029" t="s">
        <v>19</v>
      </c>
      <c r="I2029" t="s">
        <v>20</v>
      </c>
      <c r="J2029" t="s">
        <v>1978</v>
      </c>
      <c r="K2029">
        <v>4.0999999999999996</v>
      </c>
      <c r="L2029">
        <v>18999</v>
      </c>
      <c r="M2029">
        <v>18999</v>
      </c>
      <c r="N2029">
        <v>0</v>
      </c>
      <c r="O2029">
        <v>0</v>
      </c>
    </row>
    <row r="2030" spans="1:15" x14ac:dyDescent="0.35">
      <c r="A2030" t="s">
        <v>185</v>
      </c>
      <c r="B2030" t="s">
        <v>197</v>
      </c>
      <c r="C2030" t="s">
        <v>163</v>
      </c>
      <c r="D2030" t="s">
        <v>18</v>
      </c>
      <c r="E2030">
        <v>32</v>
      </c>
      <c r="F2030" t="s">
        <v>18</v>
      </c>
      <c r="G2030">
        <v>4</v>
      </c>
      <c r="H2030" t="s">
        <v>19</v>
      </c>
      <c r="I2030" t="s">
        <v>20</v>
      </c>
      <c r="J2030" t="s">
        <v>198</v>
      </c>
      <c r="K2030">
        <v>4</v>
      </c>
      <c r="L2030">
        <v>52990</v>
      </c>
      <c r="M2030">
        <v>52990</v>
      </c>
      <c r="N2030">
        <v>0</v>
      </c>
      <c r="O2030">
        <v>0</v>
      </c>
    </row>
    <row r="2031" spans="1:15" x14ac:dyDescent="0.35">
      <c r="A2031" t="s">
        <v>37</v>
      </c>
      <c r="B2031" t="s">
        <v>2161</v>
      </c>
      <c r="C2031" t="s">
        <v>80</v>
      </c>
      <c r="D2031" t="s">
        <v>18</v>
      </c>
      <c r="E2031">
        <v>32</v>
      </c>
      <c r="F2031" t="s">
        <v>18</v>
      </c>
      <c r="G2031">
        <v>3</v>
      </c>
      <c r="H2031" t="s">
        <v>19</v>
      </c>
      <c r="I2031" t="s">
        <v>20</v>
      </c>
      <c r="J2031" t="s">
        <v>2162</v>
      </c>
      <c r="K2031">
        <v>4.0999999999999996</v>
      </c>
      <c r="L2031">
        <v>7990</v>
      </c>
      <c r="M2031">
        <v>7990</v>
      </c>
      <c r="N2031">
        <v>0</v>
      </c>
      <c r="O2031">
        <v>0</v>
      </c>
    </row>
    <row r="2032" spans="1:15" x14ac:dyDescent="0.35">
      <c r="A2032" t="s">
        <v>64</v>
      </c>
      <c r="B2032" t="s">
        <v>412</v>
      </c>
      <c r="C2032" t="s">
        <v>1567</v>
      </c>
      <c r="D2032" t="s">
        <v>18</v>
      </c>
      <c r="E2032">
        <v>256</v>
      </c>
      <c r="F2032" t="s">
        <v>18</v>
      </c>
      <c r="G2032">
        <v>12</v>
      </c>
      <c r="H2032" t="s">
        <v>19</v>
      </c>
      <c r="I2032" t="s">
        <v>20</v>
      </c>
      <c r="J2032" t="s">
        <v>414</v>
      </c>
      <c r="K2032">
        <v>4.4000000000000004</v>
      </c>
      <c r="L2032">
        <v>14990</v>
      </c>
      <c r="M2032">
        <v>14990</v>
      </c>
      <c r="N2032">
        <v>0</v>
      </c>
      <c r="O2032">
        <v>0</v>
      </c>
    </row>
    <row r="2033" spans="1:15" x14ac:dyDescent="0.35">
      <c r="A2033" t="s">
        <v>74</v>
      </c>
      <c r="B2033" t="s">
        <v>927</v>
      </c>
      <c r="C2033" t="s">
        <v>72</v>
      </c>
      <c r="D2033" t="s">
        <v>18</v>
      </c>
      <c r="E2033">
        <v>32</v>
      </c>
      <c r="F2033" t="s">
        <v>18</v>
      </c>
      <c r="G2033">
        <v>3</v>
      </c>
      <c r="H2033" t="s">
        <v>19</v>
      </c>
      <c r="I2033" t="s">
        <v>20</v>
      </c>
      <c r="J2033" t="s">
        <v>928</v>
      </c>
      <c r="K2033">
        <v>4.0999999999999996</v>
      </c>
      <c r="L2033">
        <v>7999</v>
      </c>
      <c r="M2033">
        <v>7999</v>
      </c>
      <c r="N2033">
        <v>0</v>
      </c>
      <c r="O2033">
        <v>0</v>
      </c>
    </row>
    <row r="2034" spans="1:15" x14ac:dyDescent="0.35">
      <c r="A2034" t="s">
        <v>33</v>
      </c>
      <c r="B2034" t="s">
        <v>560</v>
      </c>
      <c r="C2034" t="s">
        <v>730</v>
      </c>
      <c r="D2034" t="s">
        <v>698</v>
      </c>
      <c r="E2034">
        <v>1</v>
      </c>
      <c r="F2034" t="s">
        <v>18</v>
      </c>
      <c r="G2034">
        <v>6</v>
      </c>
      <c r="H2034" t="s">
        <v>19</v>
      </c>
      <c r="I2034" t="s">
        <v>20</v>
      </c>
      <c r="J2034" t="s">
        <v>561</v>
      </c>
      <c r="K2034">
        <v>0</v>
      </c>
      <c r="L2034">
        <v>179900</v>
      </c>
      <c r="M2034">
        <v>179900</v>
      </c>
      <c r="N2034">
        <v>0</v>
      </c>
      <c r="O2034">
        <v>0</v>
      </c>
    </row>
    <row r="2035" spans="1:15" x14ac:dyDescent="0.35">
      <c r="A2035" t="s">
        <v>33</v>
      </c>
      <c r="B2035" t="s">
        <v>383</v>
      </c>
      <c r="C2035" t="s">
        <v>163</v>
      </c>
      <c r="D2035" t="s">
        <v>18</v>
      </c>
      <c r="E2035">
        <v>512</v>
      </c>
      <c r="F2035" t="s">
        <v>18</v>
      </c>
      <c r="G2035">
        <v>6</v>
      </c>
      <c r="H2035" t="s">
        <v>19</v>
      </c>
      <c r="I2035" t="s">
        <v>20</v>
      </c>
      <c r="J2035" t="s">
        <v>384</v>
      </c>
      <c r="K2035">
        <v>4.5999999999999996</v>
      </c>
      <c r="L2035">
        <v>139900</v>
      </c>
      <c r="M2035">
        <v>139900</v>
      </c>
      <c r="N2035">
        <v>0</v>
      </c>
      <c r="O2035">
        <v>0</v>
      </c>
    </row>
    <row r="2036" spans="1:15" x14ac:dyDescent="0.35">
      <c r="A2036" t="s">
        <v>324</v>
      </c>
      <c r="B2036" t="s">
        <v>892</v>
      </c>
      <c r="C2036" t="s">
        <v>851</v>
      </c>
      <c r="D2036" t="s">
        <v>18</v>
      </c>
      <c r="E2036">
        <v>128</v>
      </c>
      <c r="F2036" t="s">
        <v>18</v>
      </c>
      <c r="G2036">
        <v>8</v>
      </c>
      <c r="H2036" t="s">
        <v>19</v>
      </c>
      <c r="I2036" t="s">
        <v>20</v>
      </c>
      <c r="J2036" t="s">
        <v>893</v>
      </c>
      <c r="K2036">
        <v>4.4000000000000004</v>
      </c>
      <c r="L2036">
        <v>20999</v>
      </c>
      <c r="M2036">
        <v>25999</v>
      </c>
      <c r="N2036">
        <v>5000</v>
      </c>
      <c r="O2036">
        <v>19.231508900000001</v>
      </c>
    </row>
    <row r="2037" spans="1:15" x14ac:dyDescent="0.35">
      <c r="A2037" t="s">
        <v>15</v>
      </c>
      <c r="B2037" t="s">
        <v>951</v>
      </c>
      <c r="C2037" t="s">
        <v>80</v>
      </c>
      <c r="D2037" t="s">
        <v>18</v>
      </c>
      <c r="E2037">
        <v>64</v>
      </c>
      <c r="F2037" t="s">
        <v>18</v>
      </c>
      <c r="G2037">
        <v>4</v>
      </c>
      <c r="H2037" t="s">
        <v>19</v>
      </c>
      <c r="I2037" t="s">
        <v>20</v>
      </c>
      <c r="J2037" t="s">
        <v>952</v>
      </c>
      <c r="K2037">
        <v>4.2</v>
      </c>
      <c r="L2037">
        <v>11510</v>
      </c>
      <c r="M2037">
        <v>11510</v>
      </c>
      <c r="N2037">
        <v>0</v>
      </c>
      <c r="O2037">
        <v>0</v>
      </c>
    </row>
    <row r="2038" spans="1:15" x14ac:dyDescent="0.35">
      <c r="A2038" t="s">
        <v>64</v>
      </c>
      <c r="B2038" t="s">
        <v>2163</v>
      </c>
      <c r="C2038" t="s">
        <v>759</v>
      </c>
      <c r="D2038" t="s">
        <v>18</v>
      </c>
      <c r="E2038">
        <v>64</v>
      </c>
      <c r="F2038" t="s">
        <v>18</v>
      </c>
      <c r="G2038">
        <v>4</v>
      </c>
      <c r="H2038" t="s">
        <v>19</v>
      </c>
      <c r="I2038" t="s">
        <v>20</v>
      </c>
      <c r="J2038" t="s">
        <v>2164</v>
      </c>
      <c r="K2038">
        <v>4.4000000000000004</v>
      </c>
      <c r="L2038">
        <v>32990</v>
      </c>
      <c r="M2038">
        <v>35990</v>
      </c>
      <c r="N2038">
        <v>3000</v>
      </c>
      <c r="O2038">
        <v>8.3356487910000006</v>
      </c>
    </row>
    <row r="2039" spans="1:15" x14ac:dyDescent="0.35">
      <c r="A2039" t="s">
        <v>60</v>
      </c>
      <c r="B2039" t="s">
        <v>2050</v>
      </c>
      <c r="C2039" t="s">
        <v>2165</v>
      </c>
      <c r="D2039" t="s">
        <v>18</v>
      </c>
      <c r="E2039">
        <v>256</v>
      </c>
      <c r="F2039" t="s">
        <v>18</v>
      </c>
      <c r="G2039">
        <v>8</v>
      </c>
      <c r="H2039" t="s">
        <v>19</v>
      </c>
      <c r="I2039" t="s">
        <v>20</v>
      </c>
      <c r="J2039" t="s">
        <v>2051</v>
      </c>
      <c r="K2039">
        <v>4.5999999999999996</v>
      </c>
      <c r="L2039">
        <v>60990</v>
      </c>
      <c r="M2039">
        <v>60990</v>
      </c>
      <c r="N2039">
        <v>0</v>
      </c>
      <c r="O2039">
        <v>0</v>
      </c>
    </row>
    <row r="2040" spans="1:15" x14ac:dyDescent="0.35">
      <c r="A2040" t="s">
        <v>15</v>
      </c>
      <c r="B2040" t="s">
        <v>2166</v>
      </c>
      <c r="C2040" t="s">
        <v>1653</v>
      </c>
      <c r="D2040" t="s">
        <v>18</v>
      </c>
      <c r="E2040">
        <v>16</v>
      </c>
      <c r="F2040" t="s">
        <v>18</v>
      </c>
      <c r="G2040">
        <v>2</v>
      </c>
      <c r="H2040" t="s">
        <v>19</v>
      </c>
      <c r="I2040" t="s">
        <v>20</v>
      </c>
      <c r="J2040" t="s">
        <v>2167</v>
      </c>
      <c r="K2040">
        <v>3.7</v>
      </c>
      <c r="L2040">
        <v>27330</v>
      </c>
      <c r="M2040">
        <v>27330</v>
      </c>
      <c r="N2040">
        <v>0</v>
      </c>
      <c r="O2040">
        <v>0</v>
      </c>
    </row>
    <row r="2041" spans="1:15" x14ac:dyDescent="0.35">
      <c r="A2041" t="s">
        <v>33</v>
      </c>
      <c r="B2041" t="s">
        <v>560</v>
      </c>
      <c r="C2041" t="s">
        <v>163</v>
      </c>
      <c r="D2041" t="s">
        <v>18</v>
      </c>
      <c r="E2041">
        <v>512</v>
      </c>
      <c r="F2041" t="s">
        <v>18</v>
      </c>
      <c r="G2041">
        <v>6</v>
      </c>
      <c r="H2041" t="s">
        <v>19</v>
      </c>
      <c r="I2041" t="s">
        <v>20</v>
      </c>
      <c r="J2041" t="s">
        <v>561</v>
      </c>
      <c r="K2041">
        <v>0</v>
      </c>
      <c r="L2041">
        <v>159900</v>
      </c>
      <c r="M2041">
        <v>159900</v>
      </c>
      <c r="N2041">
        <v>0</v>
      </c>
      <c r="O2041">
        <v>0</v>
      </c>
    </row>
    <row r="2042" spans="1:15" x14ac:dyDescent="0.35">
      <c r="A2042" t="s">
        <v>78</v>
      </c>
      <c r="B2042" t="s">
        <v>2168</v>
      </c>
      <c r="C2042" t="s">
        <v>759</v>
      </c>
      <c r="D2042" t="s">
        <v>18</v>
      </c>
      <c r="E2042">
        <v>512</v>
      </c>
      <c r="F2042" t="s">
        <v>18</v>
      </c>
      <c r="G2042">
        <v>18</v>
      </c>
      <c r="H2042" t="s">
        <v>19</v>
      </c>
      <c r="I2042" t="s">
        <v>20</v>
      </c>
      <c r="J2042" t="s">
        <v>2169</v>
      </c>
      <c r="K2042">
        <v>0</v>
      </c>
      <c r="L2042">
        <v>79999</v>
      </c>
      <c r="M2042">
        <v>85999</v>
      </c>
      <c r="N2042">
        <v>6000</v>
      </c>
      <c r="O2042">
        <v>6.9768253119999999</v>
      </c>
    </row>
    <row r="2043" spans="1:15" x14ac:dyDescent="0.35">
      <c r="A2043" t="s">
        <v>324</v>
      </c>
      <c r="B2043" t="s">
        <v>2170</v>
      </c>
      <c r="C2043" t="s">
        <v>2171</v>
      </c>
      <c r="D2043" t="s">
        <v>18</v>
      </c>
      <c r="E2043">
        <v>64</v>
      </c>
      <c r="F2043" t="s">
        <v>18</v>
      </c>
      <c r="G2043">
        <v>4</v>
      </c>
      <c r="H2043" t="s">
        <v>19</v>
      </c>
      <c r="I2043" t="s">
        <v>20</v>
      </c>
      <c r="J2043" t="s">
        <v>2172</v>
      </c>
      <c r="K2043">
        <v>4.3</v>
      </c>
      <c r="L2043">
        <v>9999</v>
      </c>
      <c r="M2043">
        <v>11999</v>
      </c>
      <c r="N2043">
        <v>2000</v>
      </c>
      <c r="O2043">
        <v>16.668055670000001</v>
      </c>
    </row>
    <row r="2044" spans="1:15" x14ac:dyDescent="0.35">
      <c r="A2044" t="s">
        <v>15</v>
      </c>
      <c r="B2044" t="s">
        <v>429</v>
      </c>
      <c r="C2044" t="s">
        <v>2173</v>
      </c>
      <c r="D2044" t="s">
        <v>18</v>
      </c>
      <c r="E2044">
        <v>16</v>
      </c>
      <c r="F2044" t="s">
        <v>18</v>
      </c>
      <c r="G2044">
        <v>2</v>
      </c>
      <c r="H2044" t="s">
        <v>19</v>
      </c>
      <c r="I2044" t="s">
        <v>20</v>
      </c>
      <c r="J2044" t="s">
        <v>430</v>
      </c>
      <c r="K2044">
        <v>4.3</v>
      </c>
      <c r="L2044">
        <v>17000</v>
      </c>
      <c r="M2044">
        <v>17000</v>
      </c>
      <c r="N2044">
        <v>0</v>
      </c>
      <c r="O2044">
        <v>0</v>
      </c>
    </row>
    <row r="2045" spans="1:15" x14ac:dyDescent="0.35">
      <c r="A2045" t="s">
        <v>33</v>
      </c>
      <c r="B2045" t="s">
        <v>342</v>
      </c>
      <c r="C2045" t="s">
        <v>163</v>
      </c>
      <c r="D2045" t="s">
        <v>18</v>
      </c>
      <c r="E2045">
        <v>16</v>
      </c>
      <c r="F2045" t="s">
        <v>18</v>
      </c>
      <c r="G2045">
        <v>2</v>
      </c>
      <c r="H2045" t="s">
        <v>19</v>
      </c>
      <c r="I2045" t="s">
        <v>20</v>
      </c>
      <c r="J2045" t="s">
        <v>343</v>
      </c>
      <c r="K2045">
        <v>4.5</v>
      </c>
      <c r="L2045">
        <v>41999</v>
      </c>
      <c r="M2045">
        <v>41999</v>
      </c>
      <c r="N2045">
        <v>0</v>
      </c>
      <c r="O2045">
        <v>0</v>
      </c>
    </row>
    <row r="2046" spans="1:15" x14ac:dyDescent="0.35">
      <c r="A2046" t="s">
        <v>25</v>
      </c>
      <c r="B2046" t="s">
        <v>403</v>
      </c>
      <c r="C2046" t="s">
        <v>2174</v>
      </c>
      <c r="D2046" t="s">
        <v>18</v>
      </c>
      <c r="E2046">
        <v>128</v>
      </c>
      <c r="F2046" t="s">
        <v>18</v>
      </c>
      <c r="G2046">
        <v>8</v>
      </c>
      <c r="H2046" t="s">
        <v>19</v>
      </c>
      <c r="I2046" t="s">
        <v>20</v>
      </c>
      <c r="J2046" t="s">
        <v>405</v>
      </c>
      <c r="K2046">
        <v>4.5</v>
      </c>
      <c r="L2046">
        <v>20999</v>
      </c>
      <c r="M2046">
        <v>20999</v>
      </c>
      <c r="N2046">
        <v>0</v>
      </c>
      <c r="O2046">
        <v>0</v>
      </c>
    </row>
    <row r="2047" spans="1:15" x14ac:dyDescent="0.35">
      <c r="A2047" t="s">
        <v>37</v>
      </c>
      <c r="B2047" t="s">
        <v>2175</v>
      </c>
      <c r="C2047" t="s">
        <v>56</v>
      </c>
      <c r="D2047" t="s">
        <v>18</v>
      </c>
      <c r="E2047">
        <v>16</v>
      </c>
      <c r="F2047" t="s">
        <v>18</v>
      </c>
      <c r="G2047">
        <v>1</v>
      </c>
      <c r="H2047" t="s">
        <v>19</v>
      </c>
      <c r="I2047" t="s">
        <v>20</v>
      </c>
      <c r="J2047" t="s">
        <v>2176</v>
      </c>
      <c r="K2047">
        <v>3.1</v>
      </c>
      <c r="L2047">
        <v>4150</v>
      </c>
      <c r="M2047">
        <v>7250</v>
      </c>
      <c r="N2047">
        <v>3100</v>
      </c>
      <c r="O2047">
        <v>42.758620690000001</v>
      </c>
    </row>
    <row r="2048" spans="1:15" x14ac:dyDescent="0.35">
      <c r="A2048" t="s">
        <v>15</v>
      </c>
      <c r="B2048" t="s">
        <v>510</v>
      </c>
      <c r="C2048" t="s">
        <v>35</v>
      </c>
      <c r="D2048" t="s">
        <v>18</v>
      </c>
      <c r="E2048">
        <v>32</v>
      </c>
      <c r="F2048" t="s">
        <v>18</v>
      </c>
      <c r="G2048">
        <v>3</v>
      </c>
      <c r="H2048" t="s">
        <v>19</v>
      </c>
      <c r="I2048" t="s">
        <v>20</v>
      </c>
      <c r="J2048" t="s">
        <v>511</v>
      </c>
      <c r="K2048">
        <v>4.3</v>
      </c>
      <c r="L2048">
        <v>11000</v>
      </c>
      <c r="M2048">
        <v>11000</v>
      </c>
      <c r="N2048">
        <v>0</v>
      </c>
      <c r="O2048">
        <v>0</v>
      </c>
    </row>
    <row r="2049" spans="1:15" x14ac:dyDescent="0.35">
      <c r="A2049" t="s">
        <v>15</v>
      </c>
      <c r="B2049" t="s">
        <v>1118</v>
      </c>
      <c r="C2049" t="s">
        <v>2177</v>
      </c>
      <c r="D2049" t="s">
        <v>18</v>
      </c>
      <c r="E2049">
        <v>128</v>
      </c>
      <c r="F2049" t="s">
        <v>18</v>
      </c>
      <c r="G2049">
        <v>6</v>
      </c>
      <c r="H2049" t="s">
        <v>19</v>
      </c>
      <c r="I2049" t="s">
        <v>20</v>
      </c>
      <c r="J2049" t="s">
        <v>1119</v>
      </c>
      <c r="K2049">
        <v>4.3</v>
      </c>
      <c r="L2049">
        <v>37999</v>
      </c>
      <c r="M2049">
        <v>43000</v>
      </c>
      <c r="N2049">
        <v>5001</v>
      </c>
      <c r="O2049">
        <v>11.63023256</v>
      </c>
    </row>
    <row r="2050" spans="1:15" x14ac:dyDescent="0.35">
      <c r="A2050" t="s">
        <v>60</v>
      </c>
      <c r="B2050" t="s">
        <v>1819</v>
      </c>
      <c r="C2050" t="s">
        <v>1204</v>
      </c>
      <c r="D2050" t="s">
        <v>18</v>
      </c>
      <c r="E2050">
        <v>64</v>
      </c>
      <c r="F2050" t="s">
        <v>18</v>
      </c>
      <c r="G2050">
        <v>4</v>
      </c>
      <c r="H2050" t="s">
        <v>19</v>
      </c>
      <c r="I2050" t="s">
        <v>20</v>
      </c>
      <c r="J2050" t="s">
        <v>1820</v>
      </c>
      <c r="K2050">
        <v>4.3</v>
      </c>
      <c r="L2050">
        <v>12990</v>
      </c>
      <c r="M2050">
        <v>13990</v>
      </c>
      <c r="N2050">
        <v>1000</v>
      </c>
      <c r="O2050">
        <v>7.1479628310000001</v>
      </c>
    </row>
    <row r="2051" spans="1:15" x14ac:dyDescent="0.35">
      <c r="A2051" t="s">
        <v>15</v>
      </c>
      <c r="B2051" t="s">
        <v>1896</v>
      </c>
      <c r="C2051" t="s">
        <v>1226</v>
      </c>
      <c r="D2051" t="s">
        <v>18</v>
      </c>
      <c r="E2051">
        <v>16</v>
      </c>
      <c r="F2051" t="s">
        <v>18</v>
      </c>
      <c r="G2051">
        <v>2</v>
      </c>
      <c r="H2051" t="s">
        <v>19</v>
      </c>
      <c r="I2051" t="s">
        <v>20</v>
      </c>
      <c r="J2051" t="s">
        <v>1897</v>
      </c>
      <c r="K2051">
        <v>3.9</v>
      </c>
      <c r="L2051">
        <v>15999</v>
      </c>
      <c r="M2051">
        <v>15999</v>
      </c>
      <c r="N2051">
        <v>0</v>
      </c>
      <c r="O2051">
        <v>0</v>
      </c>
    </row>
    <row r="2052" spans="1:15" x14ac:dyDescent="0.35">
      <c r="A2052" t="s">
        <v>124</v>
      </c>
      <c r="B2052" t="s">
        <v>2178</v>
      </c>
      <c r="C2052" t="s">
        <v>1151</v>
      </c>
      <c r="D2052" t="s">
        <v>18</v>
      </c>
      <c r="E2052">
        <v>4</v>
      </c>
      <c r="F2052" t="s">
        <v>18</v>
      </c>
      <c r="G2052">
        <v>1</v>
      </c>
      <c r="H2052" t="s">
        <v>19</v>
      </c>
      <c r="I2052" t="s">
        <v>20</v>
      </c>
      <c r="J2052" t="s">
        <v>2179</v>
      </c>
      <c r="K2052">
        <v>3.5</v>
      </c>
      <c r="L2052">
        <v>15200</v>
      </c>
      <c r="M2052">
        <v>15200</v>
      </c>
      <c r="N2052">
        <v>0</v>
      </c>
      <c r="O2052">
        <v>0</v>
      </c>
    </row>
    <row r="2053" spans="1:15" x14ac:dyDescent="0.35">
      <c r="A2053" t="s">
        <v>74</v>
      </c>
      <c r="B2053" t="s">
        <v>1774</v>
      </c>
      <c r="C2053" t="s">
        <v>35</v>
      </c>
      <c r="D2053" t="s">
        <v>18</v>
      </c>
      <c r="E2053">
        <v>8</v>
      </c>
      <c r="F2053" t="s">
        <v>18</v>
      </c>
      <c r="G2053">
        <v>1</v>
      </c>
      <c r="H2053" t="s">
        <v>19</v>
      </c>
      <c r="I2053" t="s">
        <v>20</v>
      </c>
      <c r="J2053" t="s">
        <v>1775</v>
      </c>
      <c r="K2053">
        <v>3.9</v>
      </c>
      <c r="L2053">
        <v>4599</v>
      </c>
      <c r="M2053">
        <v>4599</v>
      </c>
      <c r="N2053">
        <v>0</v>
      </c>
      <c r="O2053">
        <v>0</v>
      </c>
    </row>
    <row r="2054" spans="1:15" x14ac:dyDescent="0.35">
      <c r="A2054" t="s">
        <v>15</v>
      </c>
      <c r="B2054" t="s">
        <v>301</v>
      </c>
      <c r="C2054" t="s">
        <v>72</v>
      </c>
      <c r="D2054" t="s">
        <v>18</v>
      </c>
      <c r="E2054">
        <v>16</v>
      </c>
      <c r="F2054" t="s">
        <v>18</v>
      </c>
      <c r="G2054">
        <v>2</v>
      </c>
      <c r="H2054" t="s">
        <v>19</v>
      </c>
      <c r="I2054" t="s">
        <v>20</v>
      </c>
      <c r="J2054" t="s">
        <v>302</v>
      </c>
      <c r="K2054">
        <v>4.4000000000000004</v>
      </c>
      <c r="L2054">
        <v>10995</v>
      </c>
      <c r="M2054">
        <v>10995</v>
      </c>
      <c r="N2054">
        <v>0</v>
      </c>
      <c r="O2054">
        <v>0</v>
      </c>
    </row>
    <row r="2055" spans="1:15" x14ac:dyDescent="0.35">
      <c r="A2055" t="s">
        <v>29</v>
      </c>
      <c r="B2055" t="s">
        <v>703</v>
      </c>
      <c r="C2055" t="s">
        <v>154</v>
      </c>
      <c r="D2055" t="s">
        <v>18</v>
      </c>
      <c r="E2055">
        <v>32</v>
      </c>
      <c r="F2055" t="s">
        <v>18</v>
      </c>
      <c r="G2055">
        <v>2</v>
      </c>
      <c r="H2055" t="s">
        <v>19</v>
      </c>
      <c r="I2055" t="s">
        <v>20</v>
      </c>
      <c r="J2055" t="s">
        <v>705</v>
      </c>
      <c r="K2055">
        <v>4.3</v>
      </c>
      <c r="L2055">
        <v>7499</v>
      </c>
      <c r="M2055">
        <v>8999</v>
      </c>
      <c r="N2055">
        <v>1500</v>
      </c>
      <c r="O2055">
        <v>16.668518720000002</v>
      </c>
    </row>
    <row r="2056" spans="1:15" x14ac:dyDescent="0.35">
      <c r="A2056" t="s">
        <v>22</v>
      </c>
      <c r="B2056" t="s">
        <v>2180</v>
      </c>
      <c r="C2056" t="s">
        <v>35</v>
      </c>
      <c r="D2056" t="s">
        <v>39</v>
      </c>
      <c r="E2056">
        <v>4</v>
      </c>
      <c r="F2056" t="s">
        <v>39</v>
      </c>
      <c r="G2056">
        <v>4</v>
      </c>
      <c r="H2056" t="s">
        <v>19</v>
      </c>
      <c r="I2056" t="s">
        <v>20</v>
      </c>
      <c r="J2056" t="s">
        <v>2181</v>
      </c>
      <c r="K2056">
        <v>4.2</v>
      </c>
      <c r="L2056">
        <v>1000</v>
      </c>
      <c r="M2056">
        <v>1000</v>
      </c>
      <c r="N2056">
        <v>0</v>
      </c>
      <c r="O2056">
        <v>0</v>
      </c>
    </row>
    <row r="2057" spans="1:15" x14ac:dyDescent="0.35">
      <c r="A2057" t="s">
        <v>50</v>
      </c>
      <c r="B2057" t="s">
        <v>654</v>
      </c>
      <c r="C2057" t="s">
        <v>80</v>
      </c>
      <c r="D2057" t="s">
        <v>18</v>
      </c>
      <c r="E2057">
        <v>64</v>
      </c>
      <c r="F2057" t="s">
        <v>18</v>
      </c>
      <c r="G2057">
        <v>6</v>
      </c>
      <c r="H2057" t="s">
        <v>19</v>
      </c>
      <c r="I2057" t="s">
        <v>20</v>
      </c>
      <c r="J2057" t="s">
        <v>655</v>
      </c>
      <c r="K2057">
        <v>4.5</v>
      </c>
      <c r="L2057">
        <v>14990</v>
      </c>
      <c r="M2057">
        <v>14990</v>
      </c>
      <c r="N2057">
        <v>0</v>
      </c>
      <c r="O2057">
        <v>0</v>
      </c>
    </row>
    <row r="2058" spans="1:15" x14ac:dyDescent="0.35">
      <c r="A2058" t="s">
        <v>33</v>
      </c>
      <c r="B2058" t="s">
        <v>1044</v>
      </c>
      <c r="C2058" t="s">
        <v>72</v>
      </c>
      <c r="D2058" t="s">
        <v>18</v>
      </c>
      <c r="E2058">
        <v>16</v>
      </c>
      <c r="F2058" t="s">
        <v>18</v>
      </c>
      <c r="G2058">
        <v>1</v>
      </c>
      <c r="H2058" t="s">
        <v>19</v>
      </c>
      <c r="I2058" t="s">
        <v>20</v>
      </c>
      <c r="J2058" t="s">
        <v>1045</v>
      </c>
      <c r="K2058">
        <v>4.4000000000000004</v>
      </c>
      <c r="L2058">
        <v>36499</v>
      </c>
      <c r="M2058">
        <v>36499</v>
      </c>
      <c r="N2058">
        <v>0</v>
      </c>
      <c r="O2058">
        <v>0</v>
      </c>
    </row>
    <row r="2059" spans="1:15" x14ac:dyDescent="0.35">
      <c r="A2059" t="s">
        <v>25</v>
      </c>
      <c r="B2059" t="s">
        <v>1371</v>
      </c>
      <c r="C2059" t="s">
        <v>886</v>
      </c>
      <c r="D2059" t="s">
        <v>18</v>
      </c>
      <c r="E2059">
        <v>64</v>
      </c>
      <c r="F2059" t="s">
        <v>18</v>
      </c>
      <c r="G2059">
        <v>4</v>
      </c>
      <c r="H2059" t="s">
        <v>19</v>
      </c>
      <c r="I2059" t="s">
        <v>20</v>
      </c>
      <c r="J2059" t="s">
        <v>1373</v>
      </c>
      <c r="K2059">
        <v>4.3</v>
      </c>
      <c r="L2059">
        <v>8999</v>
      </c>
      <c r="M2059">
        <v>9999</v>
      </c>
      <c r="N2059">
        <v>1000</v>
      </c>
      <c r="O2059">
        <v>10.001000100000001</v>
      </c>
    </row>
    <row r="2060" spans="1:15" x14ac:dyDescent="0.35">
      <c r="A2060" t="s">
        <v>185</v>
      </c>
      <c r="B2060" t="s">
        <v>1522</v>
      </c>
      <c r="C2060" t="s">
        <v>35</v>
      </c>
      <c r="D2060" t="s">
        <v>18</v>
      </c>
      <c r="E2060">
        <v>128</v>
      </c>
      <c r="F2060" t="s">
        <v>18</v>
      </c>
      <c r="G2060">
        <v>6</v>
      </c>
      <c r="H2060" t="s">
        <v>19</v>
      </c>
      <c r="I2060" t="s">
        <v>20</v>
      </c>
      <c r="J2060" t="s">
        <v>1524</v>
      </c>
      <c r="K2060">
        <v>4.4000000000000004</v>
      </c>
      <c r="L2060">
        <v>44990</v>
      </c>
      <c r="M2060">
        <v>55000</v>
      </c>
      <c r="N2060">
        <v>10010</v>
      </c>
      <c r="O2060">
        <v>18.2</v>
      </c>
    </row>
    <row r="2061" spans="1:15" x14ac:dyDescent="0.35">
      <c r="A2061" t="s">
        <v>25</v>
      </c>
      <c r="B2061" t="s">
        <v>156</v>
      </c>
      <c r="C2061" t="s">
        <v>157</v>
      </c>
      <c r="D2061" t="s">
        <v>18</v>
      </c>
      <c r="E2061">
        <v>128</v>
      </c>
      <c r="F2061" t="s">
        <v>18</v>
      </c>
      <c r="G2061">
        <v>6</v>
      </c>
      <c r="H2061" t="s">
        <v>19</v>
      </c>
      <c r="I2061" t="s">
        <v>20</v>
      </c>
      <c r="J2061" t="s">
        <v>158</v>
      </c>
      <c r="K2061">
        <v>4.4000000000000004</v>
      </c>
      <c r="L2061">
        <v>15999</v>
      </c>
      <c r="M2061">
        <v>17999</v>
      </c>
      <c r="N2061">
        <v>2000</v>
      </c>
      <c r="O2061">
        <v>11.111728429999999</v>
      </c>
    </row>
    <row r="2062" spans="1:15" x14ac:dyDescent="0.35">
      <c r="A2062" t="s">
        <v>78</v>
      </c>
      <c r="B2062" t="s">
        <v>1316</v>
      </c>
      <c r="C2062" t="s">
        <v>163</v>
      </c>
      <c r="D2062" t="s">
        <v>18</v>
      </c>
      <c r="E2062">
        <v>64</v>
      </c>
      <c r="F2062" t="s">
        <v>18</v>
      </c>
      <c r="G2062">
        <v>6</v>
      </c>
      <c r="H2062" t="s">
        <v>19</v>
      </c>
      <c r="I2062" t="s">
        <v>20</v>
      </c>
      <c r="J2062" t="s">
        <v>1317</v>
      </c>
      <c r="K2062">
        <v>4.3</v>
      </c>
      <c r="L2062">
        <v>35999</v>
      </c>
      <c r="M2062">
        <v>35999</v>
      </c>
      <c r="N2062">
        <v>0</v>
      </c>
      <c r="O2062">
        <v>0</v>
      </c>
    </row>
    <row r="2063" spans="1:15" x14ac:dyDescent="0.35">
      <c r="A2063" t="s">
        <v>25</v>
      </c>
      <c r="B2063" t="s">
        <v>598</v>
      </c>
      <c r="C2063" t="s">
        <v>2182</v>
      </c>
      <c r="D2063" t="s">
        <v>18</v>
      </c>
      <c r="E2063">
        <v>64</v>
      </c>
      <c r="F2063" t="s">
        <v>18</v>
      </c>
      <c r="G2063">
        <v>4</v>
      </c>
      <c r="H2063" t="s">
        <v>19</v>
      </c>
      <c r="I2063" t="s">
        <v>20</v>
      </c>
      <c r="J2063" t="s">
        <v>1780</v>
      </c>
      <c r="K2063">
        <v>4.4000000000000004</v>
      </c>
      <c r="L2063">
        <v>10999</v>
      </c>
      <c r="M2063">
        <v>10999</v>
      </c>
      <c r="N2063">
        <v>0</v>
      </c>
      <c r="O2063">
        <v>0</v>
      </c>
    </row>
    <row r="2064" spans="1:15" x14ac:dyDescent="0.35">
      <c r="A2064" t="s">
        <v>22</v>
      </c>
      <c r="B2064">
        <v>3.4</v>
      </c>
      <c r="C2064" t="s">
        <v>1263</v>
      </c>
      <c r="D2064" t="s">
        <v>18</v>
      </c>
      <c r="E2064">
        <v>64</v>
      </c>
      <c r="F2064" t="s">
        <v>18</v>
      </c>
      <c r="G2064">
        <v>4</v>
      </c>
      <c r="H2064" t="s">
        <v>19</v>
      </c>
      <c r="I2064" t="s">
        <v>20</v>
      </c>
      <c r="J2064" t="s">
        <v>1330</v>
      </c>
      <c r="K2064">
        <v>3.9</v>
      </c>
      <c r="L2064">
        <v>11999</v>
      </c>
      <c r="M2064">
        <v>13999</v>
      </c>
      <c r="N2064">
        <v>2000</v>
      </c>
      <c r="O2064">
        <v>14.286734770000001</v>
      </c>
    </row>
    <row r="2065" spans="1:15" x14ac:dyDescent="0.35">
      <c r="A2065" t="s">
        <v>22</v>
      </c>
      <c r="B2065" t="s">
        <v>651</v>
      </c>
      <c r="C2065" t="s">
        <v>35</v>
      </c>
      <c r="D2065" t="s">
        <v>18</v>
      </c>
      <c r="E2065">
        <v>16</v>
      </c>
      <c r="F2065" t="s">
        <v>39</v>
      </c>
      <c r="G2065">
        <v>4</v>
      </c>
      <c r="H2065" t="s">
        <v>652</v>
      </c>
      <c r="I2065" t="s">
        <v>20</v>
      </c>
      <c r="J2065" t="s">
        <v>653</v>
      </c>
      <c r="K2065">
        <v>4.2</v>
      </c>
      <c r="L2065">
        <v>1860</v>
      </c>
      <c r="M2065">
        <v>1860</v>
      </c>
      <c r="N2065">
        <v>0</v>
      </c>
      <c r="O2065">
        <v>0</v>
      </c>
    </row>
    <row r="2066" spans="1:15" x14ac:dyDescent="0.35">
      <c r="A2066" t="s">
        <v>29</v>
      </c>
      <c r="B2066" t="s">
        <v>116</v>
      </c>
      <c r="C2066" t="s">
        <v>1490</v>
      </c>
      <c r="D2066" t="s">
        <v>18</v>
      </c>
      <c r="E2066">
        <v>32</v>
      </c>
      <c r="F2066" t="s">
        <v>18</v>
      </c>
      <c r="G2066">
        <v>3</v>
      </c>
      <c r="H2066" t="s">
        <v>19</v>
      </c>
      <c r="I2066" t="s">
        <v>20</v>
      </c>
      <c r="J2066" t="s">
        <v>118</v>
      </c>
      <c r="K2066">
        <v>4.3</v>
      </c>
      <c r="L2066">
        <v>8999</v>
      </c>
      <c r="M2066">
        <v>8999</v>
      </c>
      <c r="N2066">
        <v>0</v>
      </c>
      <c r="O2066">
        <v>0</v>
      </c>
    </row>
    <row r="2067" spans="1:15" x14ac:dyDescent="0.35">
      <c r="A2067" t="s">
        <v>15</v>
      </c>
      <c r="B2067" t="s">
        <v>1797</v>
      </c>
      <c r="C2067" t="s">
        <v>2183</v>
      </c>
      <c r="D2067" t="s">
        <v>18</v>
      </c>
      <c r="E2067">
        <v>32</v>
      </c>
      <c r="F2067" t="s">
        <v>18</v>
      </c>
      <c r="G2067">
        <v>3</v>
      </c>
      <c r="H2067" t="s">
        <v>19</v>
      </c>
      <c r="I2067" t="s">
        <v>20</v>
      </c>
      <c r="J2067" t="s">
        <v>1799</v>
      </c>
      <c r="K2067">
        <v>4.0999999999999996</v>
      </c>
      <c r="L2067">
        <v>51000</v>
      </c>
      <c r="M2067">
        <v>51000</v>
      </c>
      <c r="N2067">
        <v>0</v>
      </c>
      <c r="O2067">
        <v>0</v>
      </c>
    </row>
    <row r="2068" spans="1:15" x14ac:dyDescent="0.35">
      <c r="A2068" t="s">
        <v>185</v>
      </c>
      <c r="B2068" t="s">
        <v>1167</v>
      </c>
      <c r="C2068" t="s">
        <v>493</v>
      </c>
      <c r="D2068" t="s">
        <v>18</v>
      </c>
      <c r="E2068">
        <v>32</v>
      </c>
      <c r="F2068" t="s">
        <v>18</v>
      </c>
      <c r="G2068">
        <v>3</v>
      </c>
      <c r="H2068" t="s">
        <v>19</v>
      </c>
      <c r="I2068" t="s">
        <v>20</v>
      </c>
      <c r="J2068" t="s">
        <v>1169</v>
      </c>
      <c r="K2068">
        <v>3.9</v>
      </c>
      <c r="L2068">
        <v>9999</v>
      </c>
      <c r="M2068">
        <v>9999</v>
      </c>
      <c r="N2068">
        <v>0</v>
      </c>
      <c r="O2068">
        <v>0</v>
      </c>
    </row>
    <row r="2069" spans="1:15" x14ac:dyDescent="0.35">
      <c r="A2069" t="s">
        <v>33</v>
      </c>
      <c r="B2069" t="s">
        <v>463</v>
      </c>
      <c r="C2069" t="s">
        <v>163</v>
      </c>
      <c r="D2069" t="s">
        <v>18</v>
      </c>
      <c r="E2069">
        <v>32</v>
      </c>
      <c r="F2069" t="s">
        <v>18</v>
      </c>
      <c r="G2069">
        <v>2</v>
      </c>
      <c r="H2069" t="s">
        <v>19</v>
      </c>
      <c r="I2069" t="s">
        <v>20</v>
      </c>
      <c r="J2069" t="s">
        <v>464</v>
      </c>
      <c r="K2069">
        <v>4.5</v>
      </c>
      <c r="L2069">
        <v>24999</v>
      </c>
      <c r="M2069">
        <v>31500</v>
      </c>
      <c r="N2069">
        <v>6501</v>
      </c>
      <c r="O2069">
        <v>20.638095239999998</v>
      </c>
    </row>
    <row r="2070" spans="1:15" x14ac:dyDescent="0.35">
      <c r="A2070" t="s">
        <v>15</v>
      </c>
      <c r="B2070" t="s">
        <v>1001</v>
      </c>
      <c r="C2070" t="s">
        <v>35</v>
      </c>
      <c r="D2070" t="s">
        <v>18</v>
      </c>
      <c r="E2070">
        <v>32</v>
      </c>
      <c r="F2070" t="s">
        <v>18</v>
      </c>
      <c r="G2070">
        <v>3</v>
      </c>
      <c r="H2070" t="s">
        <v>19</v>
      </c>
      <c r="I2070" t="s">
        <v>20</v>
      </c>
      <c r="J2070" t="s">
        <v>1002</v>
      </c>
      <c r="K2070">
        <v>4.2</v>
      </c>
      <c r="L2070">
        <v>10990</v>
      </c>
      <c r="M2070">
        <v>10990</v>
      </c>
      <c r="N2070">
        <v>0</v>
      </c>
      <c r="O2070">
        <v>0</v>
      </c>
    </row>
    <row r="2071" spans="1:15" x14ac:dyDescent="0.35">
      <c r="A2071" t="s">
        <v>22</v>
      </c>
      <c r="B2071" t="s">
        <v>1252</v>
      </c>
      <c r="C2071" t="s">
        <v>80</v>
      </c>
      <c r="D2071" t="s">
        <v>18</v>
      </c>
      <c r="E2071">
        <v>64</v>
      </c>
      <c r="F2071" t="s">
        <v>18</v>
      </c>
      <c r="G2071">
        <v>4</v>
      </c>
      <c r="H2071" t="s">
        <v>19</v>
      </c>
      <c r="I2071" t="s">
        <v>20</v>
      </c>
      <c r="J2071" t="s">
        <v>1253</v>
      </c>
      <c r="K2071">
        <v>4.0999999999999996</v>
      </c>
      <c r="L2071">
        <v>9975</v>
      </c>
      <c r="M2071">
        <v>15999</v>
      </c>
      <c r="N2071">
        <v>6024</v>
      </c>
      <c r="O2071">
        <v>37.652353269999999</v>
      </c>
    </row>
    <row r="2072" spans="1:15" x14ac:dyDescent="0.35">
      <c r="A2072" t="s">
        <v>185</v>
      </c>
      <c r="B2072" t="s">
        <v>1696</v>
      </c>
      <c r="C2072" t="s">
        <v>35</v>
      </c>
      <c r="D2072" t="s">
        <v>18</v>
      </c>
      <c r="E2072">
        <v>32</v>
      </c>
      <c r="F2072" t="s">
        <v>18</v>
      </c>
      <c r="G2072">
        <v>3</v>
      </c>
      <c r="H2072" t="s">
        <v>19</v>
      </c>
      <c r="I2072" t="s">
        <v>20</v>
      </c>
      <c r="J2072" t="s">
        <v>1698</v>
      </c>
      <c r="K2072">
        <v>3.3</v>
      </c>
      <c r="L2072">
        <v>9990</v>
      </c>
      <c r="M2072">
        <v>9990</v>
      </c>
      <c r="N2072">
        <v>0</v>
      </c>
      <c r="O2072">
        <v>0</v>
      </c>
    </row>
    <row r="2073" spans="1:15" x14ac:dyDescent="0.35">
      <c r="A2073" t="s">
        <v>60</v>
      </c>
      <c r="B2073" t="s">
        <v>386</v>
      </c>
      <c r="C2073" t="s">
        <v>462</v>
      </c>
      <c r="D2073" t="s">
        <v>18</v>
      </c>
      <c r="E2073">
        <v>32</v>
      </c>
      <c r="F2073" t="s">
        <v>18</v>
      </c>
      <c r="G2073">
        <v>4</v>
      </c>
      <c r="H2073" t="s">
        <v>19</v>
      </c>
      <c r="I2073" t="s">
        <v>20</v>
      </c>
      <c r="J2073" t="s">
        <v>388</v>
      </c>
      <c r="K2073">
        <v>4.4000000000000004</v>
      </c>
      <c r="L2073">
        <v>13500</v>
      </c>
      <c r="M2073">
        <v>13500</v>
      </c>
      <c r="N2073">
        <v>0</v>
      </c>
      <c r="O2073">
        <v>0</v>
      </c>
    </row>
    <row r="2074" spans="1:15" x14ac:dyDescent="0.35">
      <c r="A2074" t="s">
        <v>64</v>
      </c>
      <c r="B2074" t="s">
        <v>1228</v>
      </c>
      <c r="C2074" t="s">
        <v>1536</v>
      </c>
      <c r="D2074" t="s">
        <v>18</v>
      </c>
      <c r="E2074">
        <v>64</v>
      </c>
      <c r="F2074" t="s">
        <v>18</v>
      </c>
      <c r="G2074">
        <v>6</v>
      </c>
      <c r="H2074" t="s">
        <v>19</v>
      </c>
      <c r="I2074" t="s">
        <v>20</v>
      </c>
      <c r="J2074" t="s">
        <v>1229</v>
      </c>
      <c r="K2074">
        <v>4.4000000000000004</v>
      </c>
      <c r="L2074">
        <v>37990</v>
      </c>
      <c r="M2074">
        <v>44990</v>
      </c>
      <c r="N2074">
        <v>7000</v>
      </c>
      <c r="O2074">
        <v>15.55901311</v>
      </c>
    </row>
    <row r="2075" spans="1:15" x14ac:dyDescent="0.35">
      <c r="A2075" t="s">
        <v>22</v>
      </c>
      <c r="B2075">
        <v>5.3</v>
      </c>
      <c r="C2075" t="s">
        <v>2184</v>
      </c>
      <c r="D2075" t="s">
        <v>18</v>
      </c>
      <c r="E2075">
        <v>64</v>
      </c>
      <c r="F2075" t="s">
        <v>18</v>
      </c>
      <c r="G2075">
        <v>4</v>
      </c>
      <c r="H2075" t="s">
        <v>19</v>
      </c>
      <c r="I2075" t="s">
        <v>20</v>
      </c>
      <c r="J2075" t="s">
        <v>1154</v>
      </c>
      <c r="K2075">
        <v>3.5</v>
      </c>
      <c r="L2075">
        <v>10999</v>
      </c>
      <c r="M2075">
        <v>10999</v>
      </c>
      <c r="N2075">
        <v>0</v>
      </c>
      <c r="O2075">
        <v>0</v>
      </c>
    </row>
    <row r="2076" spans="1:15" x14ac:dyDescent="0.35">
      <c r="A2076" t="s">
        <v>37</v>
      </c>
      <c r="B2076" t="s">
        <v>2185</v>
      </c>
      <c r="C2076" t="s">
        <v>72</v>
      </c>
      <c r="D2076" t="s">
        <v>18</v>
      </c>
      <c r="E2076">
        <v>32</v>
      </c>
      <c r="F2076" t="s">
        <v>18</v>
      </c>
      <c r="G2076">
        <v>4</v>
      </c>
      <c r="H2076" t="s">
        <v>19</v>
      </c>
      <c r="I2076" t="s">
        <v>20</v>
      </c>
      <c r="J2076" t="s">
        <v>2186</v>
      </c>
      <c r="K2076">
        <v>3.9</v>
      </c>
      <c r="L2076">
        <v>6399</v>
      </c>
      <c r="M2076">
        <v>6399</v>
      </c>
      <c r="N2076">
        <v>0</v>
      </c>
      <c r="O2076">
        <v>0</v>
      </c>
    </row>
    <row r="2077" spans="1:15" x14ac:dyDescent="0.35">
      <c r="A2077" t="s">
        <v>22</v>
      </c>
      <c r="B2077" t="s">
        <v>2187</v>
      </c>
      <c r="C2077" t="s">
        <v>35</v>
      </c>
      <c r="D2077" t="s">
        <v>39</v>
      </c>
      <c r="E2077">
        <v>4</v>
      </c>
      <c r="F2077" t="s">
        <v>39</v>
      </c>
      <c r="G2077">
        <v>4</v>
      </c>
      <c r="H2077" t="s">
        <v>19</v>
      </c>
      <c r="I2077" t="s">
        <v>20</v>
      </c>
      <c r="J2077" t="s">
        <v>2188</v>
      </c>
      <c r="K2077">
        <v>4.2</v>
      </c>
      <c r="L2077">
        <v>1399</v>
      </c>
      <c r="M2077">
        <v>1399</v>
      </c>
      <c r="N2077">
        <v>0</v>
      </c>
      <c r="O2077">
        <v>0</v>
      </c>
    </row>
    <row r="2078" spans="1:15" x14ac:dyDescent="0.35">
      <c r="A2078" t="s">
        <v>324</v>
      </c>
      <c r="B2078" t="s">
        <v>1007</v>
      </c>
      <c r="C2078" t="s">
        <v>1087</v>
      </c>
      <c r="D2078" t="s">
        <v>18</v>
      </c>
      <c r="E2078">
        <v>64</v>
      </c>
      <c r="F2078" t="s">
        <v>18</v>
      </c>
      <c r="G2078">
        <v>6</v>
      </c>
      <c r="H2078" t="s">
        <v>19</v>
      </c>
      <c r="I2078" t="s">
        <v>20</v>
      </c>
      <c r="J2078" t="s">
        <v>1009</v>
      </c>
      <c r="K2078">
        <v>4.5</v>
      </c>
      <c r="L2078">
        <v>14999</v>
      </c>
      <c r="M2078">
        <v>18999</v>
      </c>
      <c r="N2078">
        <v>4000</v>
      </c>
      <c r="O2078">
        <v>21.053739669999999</v>
      </c>
    </row>
    <row r="2079" spans="1:15" x14ac:dyDescent="0.35">
      <c r="A2079" t="s">
        <v>25</v>
      </c>
      <c r="B2079" t="s">
        <v>93</v>
      </c>
      <c r="C2079" t="s">
        <v>1277</v>
      </c>
      <c r="D2079" t="s">
        <v>18</v>
      </c>
      <c r="E2079">
        <v>64</v>
      </c>
      <c r="F2079" t="s">
        <v>18</v>
      </c>
      <c r="G2079">
        <v>4</v>
      </c>
      <c r="H2079" t="s">
        <v>19</v>
      </c>
      <c r="I2079" t="s">
        <v>20</v>
      </c>
      <c r="J2079" t="s">
        <v>95</v>
      </c>
      <c r="K2079">
        <v>4.3</v>
      </c>
      <c r="L2079">
        <v>10499</v>
      </c>
      <c r="M2079">
        <v>10999</v>
      </c>
      <c r="N2079">
        <v>500</v>
      </c>
      <c r="O2079">
        <v>4.5458678060000004</v>
      </c>
    </row>
    <row r="2080" spans="1:15" x14ac:dyDescent="0.35">
      <c r="A2080" t="s">
        <v>22</v>
      </c>
      <c r="B2080">
        <v>2</v>
      </c>
      <c r="C2080" t="s">
        <v>2189</v>
      </c>
      <c r="D2080" t="s">
        <v>18</v>
      </c>
      <c r="E2080">
        <v>8</v>
      </c>
      <c r="F2080" t="s">
        <v>18</v>
      </c>
      <c r="G2080">
        <v>1</v>
      </c>
      <c r="H2080" t="s">
        <v>19</v>
      </c>
      <c r="I2080" t="s">
        <v>20</v>
      </c>
      <c r="J2080" t="s">
        <v>1682</v>
      </c>
      <c r="K2080">
        <v>3.8</v>
      </c>
      <c r="L2080">
        <v>7007</v>
      </c>
      <c r="M2080">
        <v>7007</v>
      </c>
      <c r="N2080">
        <v>0</v>
      </c>
      <c r="O2080">
        <v>0</v>
      </c>
    </row>
    <row r="2081" spans="1:15" x14ac:dyDescent="0.35">
      <c r="A2081" t="s">
        <v>324</v>
      </c>
      <c r="B2081" t="s">
        <v>894</v>
      </c>
      <c r="C2081" t="s">
        <v>326</v>
      </c>
      <c r="D2081" t="s">
        <v>18</v>
      </c>
      <c r="E2081">
        <v>128</v>
      </c>
      <c r="F2081" t="s">
        <v>18</v>
      </c>
      <c r="G2081">
        <v>8</v>
      </c>
      <c r="H2081" t="s">
        <v>19</v>
      </c>
      <c r="I2081" t="s">
        <v>20</v>
      </c>
      <c r="J2081" t="s">
        <v>895</v>
      </c>
      <c r="K2081">
        <v>4.4000000000000004</v>
      </c>
      <c r="L2081">
        <v>18999</v>
      </c>
      <c r="M2081">
        <v>21999</v>
      </c>
      <c r="N2081">
        <v>3000</v>
      </c>
      <c r="O2081">
        <v>13.636983499999999</v>
      </c>
    </row>
    <row r="2082" spans="1:15" x14ac:dyDescent="0.35">
      <c r="A2082" t="s">
        <v>50</v>
      </c>
      <c r="B2082" t="s">
        <v>1514</v>
      </c>
      <c r="C2082" t="s">
        <v>1802</v>
      </c>
      <c r="D2082" t="s">
        <v>18</v>
      </c>
      <c r="E2082">
        <v>64</v>
      </c>
      <c r="F2082" t="s">
        <v>18</v>
      </c>
      <c r="G2082">
        <v>4</v>
      </c>
      <c r="H2082" t="s">
        <v>19</v>
      </c>
      <c r="I2082" t="s">
        <v>20</v>
      </c>
      <c r="J2082" t="s">
        <v>1515</v>
      </c>
      <c r="K2082">
        <v>4.2</v>
      </c>
      <c r="L2082">
        <v>13900</v>
      </c>
      <c r="M2082">
        <v>13900</v>
      </c>
      <c r="N2082">
        <v>0</v>
      </c>
      <c r="O2082">
        <v>0</v>
      </c>
    </row>
    <row r="2083" spans="1:15" x14ac:dyDescent="0.35">
      <c r="A2083" t="s">
        <v>25</v>
      </c>
      <c r="B2083" t="s">
        <v>1540</v>
      </c>
      <c r="C2083" t="s">
        <v>2138</v>
      </c>
      <c r="D2083" t="s">
        <v>18</v>
      </c>
      <c r="E2083">
        <v>128</v>
      </c>
      <c r="F2083" t="s">
        <v>18</v>
      </c>
      <c r="G2083">
        <v>8</v>
      </c>
      <c r="H2083" t="s">
        <v>19</v>
      </c>
      <c r="I2083" t="s">
        <v>20</v>
      </c>
      <c r="J2083" t="s">
        <v>1542</v>
      </c>
      <c r="K2083">
        <v>4.3</v>
      </c>
      <c r="L2083">
        <v>26999</v>
      </c>
      <c r="M2083">
        <v>29999</v>
      </c>
      <c r="N2083">
        <v>3000</v>
      </c>
      <c r="O2083">
        <v>10.000333339999999</v>
      </c>
    </row>
    <row r="2084" spans="1:15" x14ac:dyDescent="0.35">
      <c r="A2084" t="s">
        <v>15</v>
      </c>
      <c r="B2084" t="s">
        <v>434</v>
      </c>
      <c r="C2084" t="s">
        <v>788</v>
      </c>
      <c r="D2084" t="s">
        <v>18</v>
      </c>
      <c r="E2084">
        <v>256</v>
      </c>
      <c r="F2084" t="s">
        <v>18</v>
      </c>
      <c r="G2084">
        <v>8</v>
      </c>
      <c r="H2084" t="s">
        <v>19</v>
      </c>
      <c r="I2084" t="s">
        <v>20</v>
      </c>
      <c r="J2084" t="s">
        <v>436</v>
      </c>
      <c r="K2084">
        <v>4.3</v>
      </c>
      <c r="L2084">
        <v>37999</v>
      </c>
      <c r="M2084">
        <v>43999</v>
      </c>
      <c r="N2084">
        <v>6000</v>
      </c>
      <c r="O2084">
        <v>13.63667356</v>
      </c>
    </row>
    <row r="2085" spans="1:15" x14ac:dyDescent="0.35">
      <c r="A2085" t="s">
        <v>29</v>
      </c>
      <c r="B2085" t="s">
        <v>1189</v>
      </c>
      <c r="C2085" t="s">
        <v>1693</v>
      </c>
      <c r="D2085" t="s">
        <v>18</v>
      </c>
      <c r="E2085">
        <v>64</v>
      </c>
      <c r="F2085" t="s">
        <v>18</v>
      </c>
      <c r="G2085">
        <v>4</v>
      </c>
      <c r="H2085" t="s">
        <v>19</v>
      </c>
      <c r="I2085" t="s">
        <v>20</v>
      </c>
      <c r="J2085" t="s">
        <v>1191</v>
      </c>
      <c r="K2085">
        <v>4.4000000000000004</v>
      </c>
      <c r="L2085">
        <v>9999</v>
      </c>
      <c r="M2085">
        <v>11999</v>
      </c>
      <c r="N2085">
        <v>2000</v>
      </c>
      <c r="O2085">
        <v>16.668055670000001</v>
      </c>
    </row>
    <row r="2086" spans="1:15" x14ac:dyDescent="0.35">
      <c r="A2086" t="s">
        <v>33</v>
      </c>
      <c r="B2086" t="s">
        <v>279</v>
      </c>
      <c r="C2086" t="s">
        <v>500</v>
      </c>
      <c r="D2086" t="s">
        <v>18</v>
      </c>
      <c r="E2086">
        <v>64</v>
      </c>
      <c r="F2086" t="s">
        <v>18</v>
      </c>
      <c r="G2086">
        <v>4</v>
      </c>
      <c r="H2086" t="s">
        <v>19</v>
      </c>
      <c r="I2086" t="s">
        <v>20</v>
      </c>
      <c r="J2086" t="s">
        <v>280</v>
      </c>
      <c r="K2086">
        <v>4.7</v>
      </c>
      <c r="L2086">
        <v>117100</v>
      </c>
      <c r="M2086">
        <v>117100</v>
      </c>
      <c r="N2086">
        <v>0</v>
      </c>
      <c r="O2086">
        <v>0</v>
      </c>
    </row>
    <row r="2087" spans="1:15" x14ac:dyDescent="0.35">
      <c r="A2087" t="s">
        <v>15</v>
      </c>
      <c r="B2087" t="s">
        <v>1446</v>
      </c>
      <c r="C2087" t="s">
        <v>1133</v>
      </c>
      <c r="D2087" t="s">
        <v>18</v>
      </c>
      <c r="E2087">
        <v>16</v>
      </c>
      <c r="F2087" t="s">
        <v>18</v>
      </c>
      <c r="G2087">
        <v>2</v>
      </c>
      <c r="H2087" t="s">
        <v>19</v>
      </c>
      <c r="I2087" t="s">
        <v>20</v>
      </c>
      <c r="J2087" t="s">
        <v>1447</v>
      </c>
      <c r="K2087">
        <v>4.0999999999999996</v>
      </c>
      <c r="L2087">
        <v>19990</v>
      </c>
      <c r="M2087">
        <v>19990</v>
      </c>
      <c r="N2087">
        <v>0</v>
      </c>
      <c r="O2087">
        <v>0</v>
      </c>
    </row>
    <row r="2088" spans="1:15" x14ac:dyDescent="0.35">
      <c r="A2088" t="s">
        <v>60</v>
      </c>
      <c r="B2088" t="s">
        <v>439</v>
      </c>
      <c r="C2088" t="s">
        <v>829</v>
      </c>
      <c r="D2088" t="s">
        <v>18</v>
      </c>
      <c r="E2088">
        <v>64</v>
      </c>
      <c r="F2088" t="s">
        <v>18</v>
      </c>
      <c r="G2088">
        <v>4</v>
      </c>
      <c r="H2088" t="s">
        <v>19</v>
      </c>
      <c r="I2088" t="s">
        <v>20</v>
      </c>
      <c r="J2088" t="s">
        <v>441</v>
      </c>
      <c r="K2088">
        <v>4.3</v>
      </c>
      <c r="L2088">
        <v>14990</v>
      </c>
      <c r="M2088">
        <v>14990</v>
      </c>
      <c r="N2088">
        <v>0</v>
      </c>
      <c r="O2088">
        <v>0</v>
      </c>
    </row>
    <row r="2089" spans="1:15" x14ac:dyDescent="0.35">
      <c r="A2089" t="s">
        <v>29</v>
      </c>
      <c r="B2089" t="s">
        <v>792</v>
      </c>
      <c r="C2089" t="s">
        <v>244</v>
      </c>
      <c r="D2089" t="s">
        <v>18</v>
      </c>
      <c r="E2089">
        <v>64</v>
      </c>
      <c r="F2089" t="s">
        <v>18</v>
      </c>
      <c r="G2089">
        <v>4</v>
      </c>
      <c r="H2089" t="s">
        <v>19</v>
      </c>
      <c r="I2089" t="s">
        <v>20</v>
      </c>
      <c r="J2089" t="s">
        <v>793</v>
      </c>
      <c r="K2089">
        <v>4.4000000000000004</v>
      </c>
      <c r="L2089">
        <v>12999</v>
      </c>
      <c r="M2089">
        <v>12999</v>
      </c>
      <c r="N2089">
        <v>0</v>
      </c>
      <c r="O2089">
        <v>0</v>
      </c>
    </row>
    <row r="2090" spans="1:15" x14ac:dyDescent="0.35">
      <c r="A2090" t="s">
        <v>15</v>
      </c>
      <c r="B2090" t="s">
        <v>1474</v>
      </c>
      <c r="C2090" t="s">
        <v>1026</v>
      </c>
      <c r="D2090" t="s">
        <v>18</v>
      </c>
      <c r="E2090">
        <v>8</v>
      </c>
      <c r="F2090" t="s">
        <v>18</v>
      </c>
      <c r="G2090">
        <v>1</v>
      </c>
      <c r="H2090" t="s">
        <v>19</v>
      </c>
      <c r="I2090" t="s">
        <v>20</v>
      </c>
      <c r="J2090" t="s">
        <v>1476</v>
      </c>
      <c r="K2090">
        <v>4</v>
      </c>
      <c r="L2090">
        <v>7999</v>
      </c>
      <c r="M2090">
        <v>7999</v>
      </c>
      <c r="N2090">
        <v>0</v>
      </c>
      <c r="O2090">
        <v>0</v>
      </c>
    </row>
    <row r="2091" spans="1:15" x14ac:dyDescent="0.35">
      <c r="A2091" t="s">
        <v>29</v>
      </c>
      <c r="B2091" t="s">
        <v>1187</v>
      </c>
      <c r="C2091" t="s">
        <v>69</v>
      </c>
      <c r="D2091" t="s">
        <v>18</v>
      </c>
      <c r="E2091">
        <v>32</v>
      </c>
      <c r="F2091" t="s">
        <v>18</v>
      </c>
      <c r="G2091">
        <v>3</v>
      </c>
      <c r="H2091" t="s">
        <v>19</v>
      </c>
      <c r="I2091" t="s">
        <v>20</v>
      </c>
      <c r="J2091" t="s">
        <v>1188</v>
      </c>
      <c r="K2091">
        <v>4.2</v>
      </c>
      <c r="L2091">
        <v>9999</v>
      </c>
      <c r="M2091">
        <v>9999</v>
      </c>
      <c r="N2091">
        <v>0</v>
      </c>
      <c r="O2091">
        <v>0</v>
      </c>
    </row>
    <row r="2092" spans="1:15" x14ac:dyDescent="0.35">
      <c r="A2092" t="s">
        <v>324</v>
      </c>
      <c r="B2092" t="s">
        <v>894</v>
      </c>
      <c r="C2092" t="s">
        <v>1315</v>
      </c>
      <c r="D2092" t="s">
        <v>18</v>
      </c>
      <c r="E2092">
        <v>128</v>
      </c>
      <c r="F2092" t="s">
        <v>18</v>
      </c>
      <c r="G2092">
        <v>6</v>
      </c>
      <c r="H2092" t="s">
        <v>19</v>
      </c>
      <c r="I2092" t="s">
        <v>20</v>
      </c>
      <c r="J2092" t="s">
        <v>895</v>
      </c>
      <c r="K2092">
        <v>4.4000000000000004</v>
      </c>
      <c r="L2092">
        <v>16999</v>
      </c>
      <c r="M2092">
        <v>19999</v>
      </c>
      <c r="N2092">
        <v>3000</v>
      </c>
      <c r="O2092">
        <v>15.00075004</v>
      </c>
    </row>
    <row r="2093" spans="1:15" x14ac:dyDescent="0.35">
      <c r="A2093" t="s">
        <v>37</v>
      </c>
      <c r="B2093" t="s">
        <v>2190</v>
      </c>
      <c r="C2093" t="s">
        <v>407</v>
      </c>
      <c r="D2093" t="s">
        <v>18</v>
      </c>
      <c r="E2093">
        <v>32</v>
      </c>
      <c r="F2093" t="s">
        <v>18</v>
      </c>
      <c r="G2093">
        <v>4</v>
      </c>
      <c r="H2093" t="s">
        <v>19</v>
      </c>
      <c r="I2093" t="s">
        <v>20</v>
      </c>
      <c r="J2093" t="s">
        <v>2191</v>
      </c>
      <c r="K2093">
        <v>3.6</v>
      </c>
      <c r="L2093">
        <v>8000</v>
      </c>
      <c r="M2093">
        <v>8000</v>
      </c>
      <c r="N2093">
        <v>0</v>
      </c>
      <c r="O2093">
        <v>0</v>
      </c>
    </row>
    <row r="2094" spans="1:15" x14ac:dyDescent="0.35">
      <c r="A2094" t="s">
        <v>25</v>
      </c>
      <c r="B2094" t="s">
        <v>129</v>
      </c>
      <c r="C2094" t="s">
        <v>493</v>
      </c>
      <c r="D2094" t="s">
        <v>18</v>
      </c>
      <c r="E2094">
        <v>256</v>
      </c>
      <c r="F2094" t="s">
        <v>18</v>
      </c>
      <c r="G2094">
        <v>8</v>
      </c>
      <c r="H2094" t="s">
        <v>19</v>
      </c>
      <c r="I2094" t="s">
        <v>20</v>
      </c>
      <c r="J2094" t="s">
        <v>130</v>
      </c>
      <c r="K2094">
        <v>4.4000000000000004</v>
      </c>
      <c r="L2094">
        <v>28999</v>
      </c>
      <c r="M2094">
        <v>31999</v>
      </c>
      <c r="N2094">
        <v>3000</v>
      </c>
      <c r="O2094">
        <v>9.3752929779999992</v>
      </c>
    </row>
    <row r="2095" spans="1:15" x14ac:dyDescent="0.35">
      <c r="A2095" t="s">
        <v>22</v>
      </c>
      <c r="B2095">
        <v>5.4</v>
      </c>
      <c r="C2095" t="s">
        <v>656</v>
      </c>
      <c r="D2095" t="s">
        <v>18</v>
      </c>
      <c r="E2095">
        <v>64</v>
      </c>
      <c r="F2095" t="s">
        <v>18</v>
      </c>
      <c r="G2095">
        <v>6</v>
      </c>
      <c r="H2095" t="s">
        <v>19</v>
      </c>
      <c r="I2095" t="s">
        <v>20</v>
      </c>
      <c r="J2095" t="s">
        <v>657</v>
      </c>
      <c r="K2095">
        <v>3.9</v>
      </c>
      <c r="L2095">
        <v>14499</v>
      </c>
      <c r="M2095">
        <v>14499</v>
      </c>
      <c r="N2095">
        <v>0</v>
      </c>
      <c r="O2095">
        <v>0</v>
      </c>
    </row>
    <row r="2096" spans="1:15" x14ac:dyDescent="0.35">
      <c r="A2096" t="s">
        <v>50</v>
      </c>
      <c r="B2096" t="s">
        <v>640</v>
      </c>
      <c r="C2096" t="s">
        <v>2192</v>
      </c>
      <c r="D2096" t="s">
        <v>18</v>
      </c>
      <c r="E2096">
        <v>128</v>
      </c>
      <c r="F2096" t="s">
        <v>18</v>
      </c>
      <c r="G2096">
        <v>6</v>
      </c>
      <c r="H2096" t="s">
        <v>19</v>
      </c>
      <c r="I2096" t="s">
        <v>20</v>
      </c>
      <c r="J2096" t="s">
        <v>642</v>
      </c>
      <c r="K2096">
        <v>4.5</v>
      </c>
      <c r="L2096">
        <v>15449</v>
      </c>
      <c r="M2096">
        <v>15990</v>
      </c>
      <c r="N2096">
        <v>541</v>
      </c>
      <c r="O2096">
        <v>3.383364603</v>
      </c>
    </row>
    <row r="2097" spans="1:15" x14ac:dyDescent="0.35">
      <c r="A2097" t="s">
        <v>324</v>
      </c>
      <c r="B2097" t="s">
        <v>1734</v>
      </c>
      <c r="C2097" t="s">
        <v>326</v>
      </c>
      <c r="D2097" t="s">
        <v>18</v>
      </c>
      <c r="E2097">
        <v>64</v>
      </c>
      <c r="F2097" t="s">
        <v>18</v>
      </c>
      <c r="G2097">
        <v>6</v>
      </c>
      <c r="H2097" t="s">
        <v>19</v>
      </c>
      <c r="I2097" t="s">
        <v>20</v>
      </c>
      <c r="J2097" t="s">
        <v>1735</v>
      </c>
      <c r="K2097">
        <v>4.4000000000000004</v>
      </c>
      <c r="L2097">
        <v>14999</v>
      </c>
      <c r="M2097">
        <v>17999</v>
      </c>
      <c r="N2097">
        <v>3000</v>
      </c>
      <c r="O2097">
        <v>16.667592639999999</v>
      </c>
    </row>
    <row r="2098" spans="1:15" x14ac:dyDescent="0.35">
      <c r="A2098" t="s">
        <v>78</v>
      </c>
      <c r="B2098" t="s">
        <v>2193</v>
      </c>
      <c r="C2098" t="s">
        <v>35</v>
      </c>
      <c r="D2098" t="s">
        <v>18</v>
      </c>
      <c r="E2098">
        <v>16</v>
      </c>
      <c r="F2098" t="s">
        <v>18</v>
      </c>
      <c r="G2098">
        <v>2</v>
      </c>
      <c r="H2098" t="s">
        <v>19</v>
      </c>
      <c r="I2098" t="s">
        <v>20</v>
      </c>
      <c r="J2098" t="s">
        <v>2194</v>
      </c>
      <c r="K2098">
        <v>4.0999999999999996</v>
      </c>
      <c r="L2098">
        <v>7999</v>
      </c>
      <c r="M2098">
        <v>7999</v>
      </c>
      <c r="N2098">
        <v>0</v>
      </c>
      <c r="O2098">
        <v>0</v>
      </c>
    </row>
    <row r="2099" spans="1:15" x14ac:dyDescent="0.35">
      <c r="A2099" t="s">
        <v>50</v>
      </c>
      <c r="B2099" t="s">
        <v>640</v>
      </c>
      <c r="C2099" t="s">
        <v>2195</v>
      </c>
      <c r="D2099" t="s">
        <v>18</v>
      </c>
      <c r="E2099">
        <v>64</v>
      </c>
      <c r="F2099" t="s">
        <v>18</v>
      </c>
      <c r="G2099">
        <v>6</v>
      </c>
      <c r="H2099" t="s">
        <v>19</v>
      </c>
      <c r="I2099" t="s">
        <v>20</v>
      </c>
      <c r="J2099" t="s">
        <v>642</v>
      </c>
      <c r="K2099">
        <v>4.5</v>
      </c>
      <c r="L2099">
        <v>14980</v>
      </c>
      <c r="M2099">
        <v>14990</v>
      </c>
      <c r="N2099">
        <v>10</v>
      </c>
      <c r="O2099">
        <v>6.6711141000000002E-2</v>
      </c>
    </row>
    <row r="2100" spans="1:15" x14ac:dyDescent="0.35">
      <c r="A2100" t="s">
        <v>74</v>
      </c>
      <c r="B2100" t="s">
        <v>2196</v>
      </c>
      <c r="C2100" t="s">
        <v>88</v>
      </c>
      <c r="D2100" t="s">
        <v>18</v>
      </c>
      <c r="E2100">
        <v>16</v>
      </c>
      <c r="F2100" t="s">
        <v>18</v>
      </c>
      <c r="G2100">
        <v>2</v>
      </c>
      <c r="H2100" t="s">
        <v>19</v>
      </c>
      <c r="I2100" t="s">
        <v>20</v>
      </c>
      <c r="J2100" t="s">
        <v>2197</v>
      </c>
      <c r="K2100">
        <v>3.9</v>
      </c>
      <c r="L2100">
        <v>6750</v>
      </c>
      <c r="M2100">
        <v>6750</v>
      </c>
      <c r="N2100">
        <v>0</v>
      </c>
      <c r="O2100">
        <v>0</v>
      </c>
    </row>
    <row r="2101" spans="1:15" x14ac:dyDescent="0.35">
      <c r="A2101" t="s">
        <v>15</v>
      </c>
      <c r="B2101" t="s">
        <v>1699</v>
      </c>
      <c r="C2101" t="s">
        <v>88</v>
      </c>
      <c r="D2101" t="s">
        <v>18</v>
      </c>
      <c r="E2101">
        <v>16</v>
      </c>
      <c r="F2101" t="s">
        <v>18</v>
      </c>
      <c r="G2101">
        <v>2</v>
      </c>
      <c r="H2101" t="s">
        <v>19</v>
      </c>
      <c r="I2101" t="s">
        <v>20</v>
      </c>
      <c r="J2101" t="s">
        <v>1700</v>
      </c>
      <c r="K2101">
        <v>4.2</v>
      </c>
      <c r="L2101">
        <v>11250</v>
      </c>
      <c r="M2101">
        <v>11250</v>
      </c>
      <c r="N2101">
        <v>0</v>
      </c>
      <c r="O2101">
        <v>0</v>
      </c>
    </row>
    <row r="2102" spans="1:15" x14ac:dyDescent="0.35">
      <c r="A2102" t="s">
        <v>22</v>
      </c>
      <c r="B2102">
        <v>6310</v>
      </c>
      <c r="C2102" t="s">
        <v>35</v>
      </c>
      <c r="D2102" t="s">
        <v>39</v>
      </c>
      <c r="E2102">
        <v>8</v>
      </c>
      <c r="F2102" t="s">
        <v>39</v>
      </c>
      <c r="G2102">
        <v>16</v>
      </c>
      <c r="H2102" t="s">
        <v>19</v>
      </c>
      <c r="I2102" t="s">
        <v>20</v>
      </c>
      <c r="J2102" t="s">
        <v>930</v>
      </c>
      <c r="K2102">
        <v>0</v>
      </c>
      <c r="L2102">
        <v>4049</v>
      </c>
      <c r="M2102">
        <v>4049</v>
      </c>
      <c r="N2102">
        <v>0</v>
      </c>
      <c r="O2102">
        <v>0</v>
      </c>
    </row>
    <row r="2103" spans="1:15" x14ac:dyDescent="0.35">
      <c r="A2103" t="s">
        <v>29</v>
      </c>
      <c r="B2103" t="s">
        <v>1393</v>
      </c>
      <c r="C2103" t="s">
        <v>154</v>
      </c>
      <c r="D2103" t="s">
        <v>18</v>
      </c>
      <c r="E2103">
        <v>64</v>
      </c>
      <c r="F2103" t="s">
        <v>18</v>
      </c>
      <c r="G2103">
        <v>4</v>
      </c>
      <c r="H2103" t="s">
        <v>19</v>
      </c>
      <c r="I2103" t="s">
        <v>20</v>
      </c>
      <c r="J2103" t="s">
        <v>1394</v>
      </c>
      <c r="K2103">
        <v>4.3</v>
      </c>
      <c r="L2103">
        <v>9999</v>
      </c>
      <c r="M2103">
        <v>12999</v>
      </c>
      <c r="N2103">
        <v>3000</v>
      </c>
      <c r="O2103">
        <v>23.078698360000001</v>
      </c>
    </row>
    <row r="2104" spans="1:15" x14ac:dyDescent="0.35">
      <c r="A2104" t="s">
        <v>78</v>
      </c>
      <c r="B2104" t="s">
        <v>1218</v>
      </c>
      <c r="C2104" t="s">
        <v>759</v>
      </c>
      <c r="D2104" t="s">
        <v>18</v>
      </c>
      <c r="E2104">
        <v>256</v>
      </c>
      <c r="F2104" t="s">
        <v>18</v>
      </c>
      <c r="G2104">
        <v>12</v>
      </c>
      <c r="H2104" t="s">
        <v>19</v>
      </c>
      <c r="I2104" t="s">
        <v>20</v>
      </c>
      <c r="J2104" t="s">
        <v>1219</v>
      </c>
      <c r="K2104">
        <v>0</v>
      </c>
      <c r="L2104">
        <v>57999</v>
      </c>
      <c r="M2104">
        <v>63999</v>
      </c>
      <c r="N2104">
        <v>6000</v>
      </c>
      <c r="O2104">
        <v>9.3751464870000003</v>
      </c>
    </row>
    <row r="2105" spans="1:15" x14ac:dyDescent="0.35">
      <c r="A2105" t="s">
        <v>33</v>
      </c>
      <c r="B2105" t="s">
        <v>41</v>
      </c>
      <c r="C2105" t="s">
        <v>80</v>
      </c>
      <c r="D2105" t="s">
        <v>18</v>
      </c>
      <c r="E2105">
        <v>512</v>
      </c>
      <c r="F2105" t="s">
        <v>18</v>
      </c>
      <c r="G2105">
        <v>6</v>
      </c>
      <c r="H2105" t="s">
        <v>19</v>
      </c>
      <c r="I2105" t="s">
        <v>20</v>
      </c>
      <c r="J2105" t="s">
        <v>43</v>
      </c>
      <c r="K2105">
        <v>0</v>
      </c>
      <c r="L2105">
        <v>99900</v>
      </c>
      <c r="M2105">
        <v>99900</v>
      </c>
      <c r="N2105">
        <v>0</v>
      </c>
      <c r="O2105">
        <v>0</v>
      </c>
    </row>
    <row r="2106" spans="1:15" x14ac:dyDescent="0.35">
      <c r="A2106" t="s">
        <v>15</v>
      </c>
      <c r="B2106" t="s">
        <v>1196</v>
      </c>
      <c r="C2106" t="s">
        <v>1582</v>
      </c>
      <c r="D2106" t="s">
        <v>18</v>
      </c>
      <c r="E2106">
        <v>128</v>
      </c>
      <c r="F2106" t="s">
        <v>18</v>
      </c>
      <c r="G2106">
        <v>6</v>
      </c>
      <c r="H2106" t="s">
        <v>19</v>
      </c>
      <c r="I2106" t="s">
        <v>20</v>
      </c>
      <c r="J2106" t="s">
        <v>1197</v>
      </c>
      <c r="K2106">
        <v>4.3</v>
      </c>
      <c r="L2106">
        <v>17999</v>
      </c>
      <c r="M2106">
        <v>31000</v>
      </c>
      <c r="N2106">
        <v>13001</v>
      </c>
      <c r="O2106">
        <v>41.938709680000002</v>
      </c>
    </row>
    <row r="2107" spans="1:15" x14ac:dyDescent="0.35">
      <c r="A2107" t="s">
        <v>22</v>
      </c>
      <c r="B2107" t="s">
        <v>420</v>
      </c>
      <c r="C2107" t="s">
        <v>80</v>
      </c>
      <c r="D2107" t="s">
        <v>18</v>
      </c>
      <c r="E2107">
        <v>16</v>
      </c>
      <c r="F2107" t="s">
        <v>18</v>
      </c>
      <c r="G2107">
        <v>2</v>
      </c>
      <c r="H2107" t="s">
        <v>19</v>
      </c>
      <c r="I2107" t="s">
        <v>20</v>
      </c>
      <c r="J2107" t="s">
        <v>421</v>
      </c>
      <c r="K2107">
        <v>0</v>
      </c>
      <c r="L2107">
        <v>6499</v>
      </c>
      <c r="M2107">
        <v>6499</v>
      </c>
      <c r="N2107">
        <v>0</v>
      </c>
      <c r="O2107">
        <v>0</v>
      </c>
    </row>
    <row r="2108" spans="1:15" x14ac:dyDescent="0.35">
      <c r="A2108" t="s">
        <v>25</v>
      </c>
      <c r="B2108" t="s">
        <v>177</v>
      </c>
      <c r="C2108" t="s">
        <v>1722</v>
      </c>
      <c r="D2108" t="s">
        <v>18</v>
      </c>
      <c r="E2108">
        <v>64</v>
      </c>
      <c r="F2108" t="s">
        <v>18</v>
      </c>
      <c r="G2108">
        <v>4</v>
      </c>
      <c r="H2108" t="s">
        <v>19</v>
      </c>
      <c r="I2108" t="s">
        <v>20</v>
      </c>
      <c r="J2108" t="s">
        <v>179</v>
      </c>
      <c r="K2108">
        <v>4.3</v>
      </c>
      <c r="L2108">
        <v>13999</v>
      </c>
      <c r="M2108">
        <v>13999</v>
      </c>
      <c r="N2108">
        <v>0</v>
      </c>
      <c r="O2108">
        <v>0</v>
      </c>
    </row>
    <row r="2109" spans="1:15" x14ac:dyDescent="0.35">
      <c r="A2109" t="s">
        <v>15</v>
      </c>
      <c r="B2109" t="s">
        <v>1014</v>
      </c>
      <c r="C2109" t="s">
        <v>821</v>
      </c>
      <c r="D2109" t="s">
        <v>18</v>
      </c>
      <c r="E2109">
        <v>32</v>
      </c>
      <c r="F2109" t="s">
        <v>18</v>
      </c>
      <c r="G2109">
        <v>3</v>
      </c>
      <c r="H2109" t="s">
        <v>19</v>
      </c>
      <c r="I2109" t="s">
        <v>20</v>
      </c>
      <c r="J2109" t="s">
        <v>1015</v>
      </c>
      <c r="K2109">
        <v>4.3</v>
      </c>
      <c r="L2109">
        <v>8650</v>
      </c>
      <c r="M2109">
        <v>9290</v>
      </c>
      <c r="N2109">
        <v>640</v>
      </c>
      <c r="O2109">
        <v>6.8891280950000002</v>
      </c>
    </row>
    <row r="2110" spans="1:15" x14ac:dyDescent="0.35">
      <c r="A2110" t="s">
        <v>50</v>
      </c>
      <c r="B2110" t="s">
        <v>1812</v>
      </c>
      <c r="C2110" t="s">
        <v>886</v>
      </c>
      <c r="D2110" t="s">
        <v>18</v>
      </c>
      <c r="E2110">
        <v>32</v>
      </c>
      <c r="F2110" t="s">
        <v>18</v>
      </c>
      <c r="G2110">
        <v>2</v>
      </c>
      <c r="H2110" t="s">
        <v>19</v>
      </c>
      <c r="I2110" t="s">
        <v>20</v>
      </c>
      <c r="J2110" t="s">
        <v>1813</v>
      </c>
      <c r="K2110">
        <v>4.3</v>
      </c>
      <c r="L2110">
        <v>7798</v>
      </c>
      <c r="M2110">
        <v>7798</v>
      </c>
      <c r="N2110">
        <v>0</v>
      </c>
      <c r="O2110">
        <v>0</v>
      </c>
    </row>
    <row r="2111" spans="1:15" x14ac:dyDescent="0.35">
      <c r="A2111" t="s">
        <v>15</v>
      </c>
      <c r="B2111" t="s">
        <v>1777</v>
      </c>
      <c r="C2111" t="s">
        <v>72</v>
      </c>
      <c r="D2111" t="s">
        <v>18</v>
      </c>
      <c r="E2111">
        <v>64</v>
      </c>
      <c r="F2111" t="s">
        <v>18</v>
      </c>
      <c r="G2111">
        <v>4</v>
      </c>
      <c r="H2111" t="s">
        <v>19</v>
      </c>
      <c r="I2111" t="s">
        <v>20</v>
      </c>
      <c r="J2111" t="s">
        <v>1778</v>
      </c>
      <c r="K2111">
        <v>4.4000000000000004</v>
      </c>
      <c r="L2111">
        <v>25999</v>
      </c>
      <c r="M2111">
        <v>25999</v>
      </c>
      <c r="N2111">
        <v>0</v>
      </c>
      <c r="O2111">
        <v>0</v>
      </c>
    </row>
    <row r="2112" spans="1:15" x14ac:dyDescent="0.35">
      <c r="A2112" t="s">
        <v>74</v>
      </c>
      <c r="B2112" t="s">
        <v>670</v>
      </c>
      <c r="C2112" t="s">
        <v>80</v>
      </c>
      <c r="D2112" t="s">
        <v>18</v>
      </c>
      <c r="E2112">
        <v>64</v>
      </c>
      <c r="F2112" t="s">
        <v>18</v>
      </c>
      <c r="G2112">
        <v>4</v>
      </c>
      <c r="H2112" t="s">
        <v>19</v>
      </c>
      <c r="I2112" t="s">
        <v>20</v>
      </c>
      <c r="J2112" t="s">
        <v>671</v>
      </c>
      <c r="K2112">
        <v>3.9</v>
      </c>
      <c r="L2112">
        <v>7990</v>
      </c>
      <c r="M2112">
        <v>9999</v>
      </c>
      <c r="N2112">
        <v>2009</v>
      </c>
      <c r="O2112">
        <v>20.0920092</v>
      </c>
    </row>
    <row r="2113" spans="1:15" x14ac:dyDescent="0.35">
      <c r="A2113" t="s">
        <v>15</v>
      </c>
      <c r="B2113" t="s">
        <v>716</v>
      </c>
      <c r="C2113" t="s">
        <v>1702</v>
      </c>
      <c r="D2113" t="s">
        <v>18</v>
      </c>
      <c r="E2113">
        <v>128</v>
      </c>
      <c r="F2113" t="s">
        <v>18</v>
      </c>
      <c r="G2113">
        <v>8</v>
      </c>
      <c r="H2113" t="s">
        <v>19</v>
      </c>
      <c r="I2113" t="s">
        <v>20</v>
      </c>
      <c r="J2113" t="s">
        <v>718</v>
      </c>
      <c r="K2113">
        <v>4.3</v>
      </c>
      <c r="L2113">
        <v>24499</v>
      </c>
      <c r="M2113">
        <v>25900</v>
      </c>
      <c r="N2113">
        <v>1401</v>
      </c>
      <c r="O2113">
        <v>5.4092664089999998</v>
      </c>
    </row>
    <row r="2114" spans="1:15" x14ac:dyDescent="0.35">
      <c r="A2114" t="s">
        <v>33</v>
      </c>
      <c r="B2114" t="s">
        <v>41</v>
      </c>
      <c r="C2114" t="s">
        <v>56</v>
      </c>
      <c r="D2114" t="s">
        <v>18</v>
      </c>
      <c r="E2114">
        <v>512</v>
      </c>
      <c r="F2114" t="s">
        <v>18</v>
      </c>
      <c r="G2114">
        <v>6</v>
      </c>
      <c r="H2114" t="s">
        <v>19</v>
      </c>
      <c r="I2114" t="s">
        <v>20</v>
      </c>
      <c r="J2114" t="s">
        <v>43</v>
      </c>
      <c r="K2114">
        <v>0</v>
      </c>
      <c r="L2114">
        <v>99900</v>
      </c>
      <c r="M2114">
        <v>99900</v>
      </c>
      <c r="N2114">
        <v>0</v>
      </c>
      <c r="O2114">
        <v>0</v>
      </c>
    </row>
    <row r="2115" spans="1:15" x14ac:dyDescent="0.35">
      <c r="A2115" t="s">
        <v>324</v>
      </c>
      <c r="B2115" t="s">
        <v>325</v>
      </c>
      <c r="C2115" t="s">
        <v>167</v>
      </c>
      <c r="D2115" t="s">
        <v>18</v>
      </c>
      <c r="E2115">
        <v>64</v>
      </c>
      <c r="F2115" t="s">
        <v>18</v>
      </c>
      <c r="G2115">
        <v>6</v>
      </c>
      <c r="H2115" t="s">
        <v>19</v>
      </c>
      <c r="I2115" t="s">
        <v>20</v>
      </c>
      <c r="J2115" t="s">
        <v>327</v>
      </c>
      <c r="K2115">
        <v>4.3</v>
      </c>
      <c r="L2115">
        <v>11999</v>
      </c>
      <c r="M2115">
        <v>12999</v>
      </c>
      <c r="N2115">
        <v>1000</v>
      </c>
      <c r="O2115">
        <v>7.692899454</v>
      </c>
    </row>
    <row r="2116" spans="1:15" x14ac:dyDescent="0.35">
      <c r="A2116" t="s">
        <v>22</v>
      </c>
      <c r="B2116" t="s">
        <v>2198</v>
      </c>
      <c r="C2116" t="s">
        <v>35</v>
      </c>
      <c r="D2116" t="s">
        <v>39</v>
      </c>
      <c r="E2116">
        <v>128</v>
      </c>
      <c r="F2116" t="s">
        <v>39</v>
      </c>
      <c r="G2116">
        <v>64</v>
      </c>
      <c r="H2116" t="s">
        <v>19</v>
      </c>
      <c r="I2116" t="s">
        <v>20</v>
      </c>
      <c r="J2116" t="s">
        <v>2199</v>
      </c>
      <c r="K2116">
        <v>3.7</v>
      </c>
      <c r="L2116">
        <v>3599</v>
      </c>
      <c r="M2116">
        <v>3599</v>
      </c>
      <c r="N2116">
        <v>0</v>
      </c>
      <c r="O2116">
        <v>0</v>
      </c>
    </row>
    <row r="2117" spans="1:15" x14ac:dyDescent="0.35">
      <c r="A2117" t="s">
        <v>15</v>
      </c>
      <c r="B2117" t="s">
        <v>1306</v>
      </c>
      <c r="C2117" t="s">
        <v>1133</v>
      </c>
      <c r="D2117" t="s">
        <v>18</v>
      </c>
      <c r="E2117">
        <v>16</v>
      </c>
      <c r="F2117" t="s">
        <v>18</v>
      </c>
      <c r="G2117">
        <v>1</v>
      </c>
      <c r="H2117" t="s">
        <v>19</v>
      </c>
      <c r="I2117" t="s">
        <v>20</v>
      </c>
      <c r="J2117" t="s">
        <v>1307</v>
      </c>
      <c r="K2117">
        <v>4</v>
      </c>
      <c r="L2117">
        <v>8190</v>
      </c>
      <c r="M2117">
        <v>8190</v>
      </c>
      <c r="N2117">
        <v>0</v>
      </c>
      <c r="O2117">
        <v>0</v>
      </c>
    </row>
    <row r="2118" spans="1:15" x14ac:dyDescent="0.35">
      <c r="A2118" t="s">
        <v>82</v>
      </c>
      <c r="B2118" t="s">
        <v>1318</v>
      </c>
      <c r="C2118" t="s">
        <v>599</v>
      </c>
      <c r="D2118" t="s">
        <v>18</v>
      </c>
      <c r="E2118">
        <v>64</v>
      </c>
      <c r="F2118" t="s">
        <v>18</v>
      </c>
      <c r="G2118">
        <v>4</v>
      </c>
      <c r="H2118" t="s">
        <v>19</v>
      </c>
      <c r="I2118" t="s">
        <v>20</v>
      </c>
      <c r="J2118" t="s">
        <v>1319</v>
      </c>
      <c r="K2118">
        <v>4.3</v>
      </c>
      <c r="L2118">
        <v>9999</v>
      </c>
      <c r="M2118">
        <v>9999</v>
      </c>
      <c r="N2118">
        <v>0</v>
      </c>
      <c r="O2118">
        <v>0</v>
      </c>
    </row>
    <row r="2119" spans="1:15" x14ac:dyDescent="0.35">
      <c r="A2119" t="s">
        <v>60</v>
      </c>
      <c r="B2119" t="s">
        <v>1628</v>
      </c>
      <c r="C2119" t="s">
        <v>2200</v>
      </c>
      <c r="D2119" t="s">
        <v>18</v>
      </c>
      <c r="E2119">
        <v>128</v>
      </c>
      <c r="F2119" t="s">
        <v>18</v>
      </c>
      <c r="G2119">
        <v>4</v>
      </c>
      <c r="H2119" t="s">
        <v>19</v>
      </c>
      <c r="I2119" t="s">
        <v>20</v>
      </c>
      <c r="J2119" t="s">
        <v>1630</v>
      </c>
      <c r="K2119">
        <v>4.3</v>
      </c>
      <c r="L2119">
        <v>14990</v>
      </c>
      <c r="M2119">
        <v>18990</v>
      </c>
      <c r="N2119">
        <v>4000</v>
      </c>
      <c r="O2119">
        <v>21.063717749999999</v>
      </c>
    </row>
    <row r="2120" spans="1:15" x14ac:dyDescent="0.35">
      <c r="A2120" t="s">
        <v>15</v>
      </c>
      <c r="B2120" t="s">
        <v>2201</v>
      </c>
      <c r="C2120" t="s">
        <v>2202</v>
      </c>
      <c r="D2120" t="s">
        <v>18</v>
      </c>
      <c r="E2120">
        <v>128</v>
      </c>
      <c r="F2120" t="s">
        <v>18</v>
      </c>
      <c r="G2120">
        <v>4</v>
      </c>
      <c r="H2120" t="s">
        <v>19</v>
      </c>
      <c r="I2120" t="s">
        <v>20</v>
      </c>
      <c r="J2120" t="s">
        <v>2203</v>
      </c>
      <c r="K2120">
        <v>4.3</v>
      </c>
      <c r="L2120">
        <v>36900</v>
      </c>
      <c r="M2120">
        <v>36900</v>
      </c>
      <c r="N2120">
        <v>0</v>
      </c>
      <c r="O2120">
        <v>0</v>
      </c>
    </row>
    <row r="2121" spans="1:15" x14ac:dyDescent="0.35">
      <c r="A2121" t="s">
        <v>33</v>
      </c>
      <c r="B2121" t="s">
        <v>544</v>
      </c>
      <c r="C2121" t="s">
        <v>163</v>
      </c>
      <c r="D2121" t="s">
        <v>18</v>
      </c>
      <c r="E2121">
        <v>512</v>
      </c>
      <c r="F2121" t="s">
        <v>18</v>
      </c>
      <c r="G2121">
        <v>4</v>
      </c>
      <c r="H2121" t="s">
        <v>19</v>
      </c>
      <c r="I2121" t="s">
        <v>20</v>
      </c>
      <c r="J2121" t="s">
        <v>545</v>
      </c>
      <c r="K2121">
        <v>4.5999999999999996</v>
      </c>
      <c r="L2121">
        <v>144900</v>
      </c>
      <c r="M2121">
        <v>144900</v>
      </c>
      <c r="N2121">
        <v>0</v>
      </c>
      <c r="O2121">
        <v>0</v>
      </c>
    </row>
    <row r="2122" spans="1:15" x14ac:dyDescent="0.35">
      <c r="A2122" t="s">
        <v>137</v>
      </c>
      <c r="B2122" t="s">
        <v>1054</v>
      </c>
      <c r="C2122" t="s">
        <v>88</v>
      </c>
      <c r="D2122" t="s">
        <v>18</v>
      </c>
      <c r="E2122">
        <v>16</v>
      </c>
      <c r="F2122" t="s">
        <v>18</v>
      </c>
      <c r="G2122">
        <v>2</v>
      </c>
      <c r="H2122" t="s">
        <v>19</v>
      </c>
      <c r="I2122" t="s">
        <v>20</v>
      </c>
      <c r="J2122" t="s">
        <v>1055</v>
      </c>
      <c r="K2122">
        <v>4.5</v>
      </c>
      <c r="L2122">
        <v>25400</v>
      </c>
      <c r="M2122">
        <v>25400</v>
      </c>
      <c r="N2122">
        <v>0</v>
      </c>
      <c r="O2122">
        <v>0</v>
      </c>
    </row>
    <row r="2123" spans="1:15" x14ac:dyDescent="0.35">
      <c r="A2123" t="s">
        <v>37</v>
      </c>
      <c r="B2123" t="s">
        <v>315</v>
      </c>
      <c r="C2123" t="s">
        <v>1943</v>
      </c>
      <c r="D2123" t="s">
        <v>18</v>
      </c>
      <c r="E2123">
        <v>64</v>
      </c>
      <c r="F2123" t="s">
        <v>18</v>
      </c>
      <c r="G2123">
        <v>4</v>
      </c>
      <c r="H2123" t="s">
        <v>19</v>
      </c>
      <c r="I2123" t="s">
        <v>20</v>
      </c>
      <c r="J2123" t="s">
        <v>316</v>
      </c>
      <c r="K2123">
        <v>4.0999999999999996</v>
      </c>
      <c r="L2123">
        <v>10499</v>
      </c>
      <c r="M2123">
        <v>10499</v>
      </c>
      <c r="N2123">
        <v>0</v>
      </c>
      <c r="O2123">
        <v>0</v>
      </c>
    </row>
    <row r="2124" spans="1:15" x14ac:dyDescent="0.35">
      <c r="A2124" t="s">
        <v>15</v>
      </c>
      <c r="B2124" t="s">
        <v>2204</v>
      </c>
      <c r="C2124" t="s">
        <v>35</v>
      </c>
      <c r="D2124" t="s">
        <v>18</v>
      </c>
      <c r="E2124">
        <v>128</v>
      </c>
      <c r="F2124" t="s">
        <v>18</v>
      </c>
      <c r="G2124">
        <v>6</v>
      </c>
      <c r="H2124" t="s">
        <v>19</v>
      </c>
      <c r="I2124" t="s">
        <v>20</v>
      </c>
      <c r="J2124" t="s">
        <v>2205</v>
      </c>
      <c r="K2124">
        <v>4.2</v>
      </c>
      <c r="L2124">
        <v>14859</v>
      </c>
      <c r="M2124">
        <v>15663</v>
      </c>
      <c r="N2124">
        <v>804</v>
      </c>
      <c r="O2124">
        <v>5.1331162609999996</v>
      </c>
    </row>
    <row r="2125" spans="1:15" x14ac:dyDescent="0.35">
      <c r="A2125" t="s">
        <v>22</v>
      </c>
      <c r="B2125" t="s">
        <v>773</v>
      </c>
      <c r="C2125" t="s">
        <v>35</v>
      </c>
      <c r="D2125" t="s">
        <v>18</v>
      </c>
      <c r="E2125">
        <v>32</v>
      </c>
      <c r="F2125" t="s">
        <v>39</v>
      </c>
      <c r="G2125">
        <v>16</v>
      </c>
      <c r="H2125" t="s">
        <v>774</v>
      </c>
      <c r="I2125" t="s">
        <v>20</v>
      </c>
      <c r="J2125" t="s">
        <v>775</v>
      </c>
      <c r="K2125">
        <v>3.8</v>
      </c>
      <c r="L2125">
        <v>3499</v>
      </c>
      <c r="M2125">
        <v>3499</v>
      </c>
      <c r="N2125">
        <v>0</v>
      </c>
      <c r="O2125">
        <v>0</v>
      </c>
    </row>
    <row r="2126" spans="1:15" x14ac:dyDescent="0.35">
      <c r="A2126" t="s">
        <v>185</v>
      </c>
      <c r="B2126" t="s">
        <v>1661</v>
      </c>
      <c r="C2126" t="s">
        <v>42</v>
      </c>
      <c r="D2126" t="s">
        <v>18</v>
      </c>
      <c r="E2126">
        <v>64</v>
      </c>
      <c r="F2126" t="s">
        <v>18</v>
      </c>
      <c r="G2126">
        <v>4</v>
      </c>
      <c r="H2126" t="s">
        <v>19</v>
      </c>
      <c r="I2126" t="s">
        <v>20</v>
      </c>
      <c r="J2126" t="s">
        <v>1662</v>
      </c>
      <c r="K2126">
        <v>4.2</v>
      </c>
      <c r="L2126">
        <v>31490</v>
      </c>
      <c r="M2126">
        <v>31490</v>
      </c>
      <c r="N2126">
        <v>0</v>
      </c>
      <c r="O2126">
        <v>0</v>
      </c>
    </row>
    <row r="2127" spans="1:15" x14ac:dyDescent="0.35">
      <c r="A2127" t="s">
        <v>137</v>
      </c>
      <c r="B2127" t="s">
        <v>1054</v>
      </c>
      <c r="C2127" t="s">
        <v>2206</v>
      </c>
      <c r="D2127" t="s">
        <v>18</v>
      </c>
      <c r="E2127">
        <v>16</v>
      </c>
      <c r="F2127" t="s">
        <v>18</v>
      </c>
      <c r="G2127">
        <v>2</v>
      </c>
      <c r="H2127" t="s">
        <v>19</v>
      </c>
      <c r="I2127" t="s">
        <v>20</v>
      </c>
      <c r="J2127" t="s">
        <v>1055</v>
      </c>
      <c r="K2127">
        <v>4.3</v>
      </c>
      <c r="L2127">
        <v>25990</v>
      </c>
      <c r="M2127">
        <v>25990</v>
      </c>
      <c r="N2127">
        <v>0</v>
      </c>
      <c r="O2127">
        <v>0</v>
      </c>
    </row>
    <row r="2128" spans="1:15" x14ac:dyDescent="0.35">
      <c r="A2128" t="s">
        <v>124</v>
      </c>
      <c r="B2128">
        <v>628</v>
      </c>
      <c r="C2128" t="s">
        <v>2207</v>
      </c>
      <c r="D2128" t="s">
        <v>18</v>
      </c>
      <c r="E2128">
        <v>32</v>
      </c>
      <c r="F2128" t="s">
        <v>18</v>
      </c>
      <c r="G2128">
        <v>3</v>
      </c>
      <c r="H2128" t="s">
        <v>19</v>
      </c>
      <c r="I2128" t="s">
        <v>20</v>
      </c>
      <c r="J2128" t="s">
        <v>2208</v>
      </c>
      <c r="K2128">
        <v>3.7</v>
      </c>
      <c r="L2128">
        <v>15400</v>
      </c>
      <c r="M2128">
        <v>15400</v>
      </c>
      <c r="N2128">
        <v>0</v>
      </c>
      <c r="O2128">
        <v>0</v>
      </c>
    </row>
    <row r="2129" spans="1:15" x14ac:dyDescent="0.35">
      <c r="A2129" t="s">
        <v>50</v>
      </c>
      <c r="B2129" t="s">
        <v>531</v>
      </c>
      <c r="C2129" t="s">
        <v>2209</v>
      </c>
      <c r="D2129" t="s">
        <v>18</v>
      </c>
      <c r="E2129">
        <v>64</v>
      </c>
      <c r="F2129" t="s">
        <v>18</v>
      </c>
      <c r="G2129">
        <v>4</v>
      </c>
      <c r="H2129" t="s">
        <v>19</v>
      </c>
      <c r="I2129" t="s">
        <v>20</v>
      </c>
      <c r="J2129" t="s">
        <v>533</v>
      </c>
      <c r="K2129">
        <v>4.3</v>
      </c>
      <c r="L2129">
        <v>12999</v>
      </c>
      <c r="M2129">
        <v>13999</v>
      </c>
      <c r="N2129">
        <v>1000</v>
      </c>
      <c r="O2129">
        <v>7.1433673830000002</v>
      </c>
    </row>
    <row r="2130" spans="1:15" x14ac:dyDescent="0.35">
      <c r="A2130" t="s">
        <v>25</v>
      </c>
      <c r="B2130">
        <v>6</v>
      </c>
      <c r="C2130" t="s">
        <v>2071</v>
      </c>
      <c r="D2130" t="s">
        <v>18</v>
      </c>
      <c r="E2130">
        <v>64</v>
      </c>
      <c r="F2130" t="s">
        <v>18</v>
      </c>
      <c r="G2130">
        <v>4</v>
      </c>
      <c r="H2130" t="s">
        <v>19</v>
      </c>
      <c r="I2130" t="s">
        <v>20</v>
      </c>
      <c r="J2130" t="s">
        <v>664</v>
      </c>
      <c r="K2130">
        <v>4.4000000000000004</v>
      </c>
      <c r="L2130">
        <v>13999</v>
      </c>
      <c r="M2130">
        <v>14999</v>
      </c>
      <c r="N2130">
        <v>1000</v>
      </c>
      <c r="O2130">
        <v>6.6671111410000004</v>
      </c>
    </row>
    <row r="2131" spans="1:15" x14ac:dyDescent="0.35">
      <c r="A2131" t="s">
        <v>15</v>
      </c>
      <c r="B2131" t="s">
        <v>1797</v>
      </c>
      <c r="C2131" t="s">
        <v>2210</v>
      </c>
      <c r="D2131" t="s">
        <v>18</v>
      </c>
      <c r="E2131">
        <v>32</v>
      </c>
      <c r="F2131" t="s">
        <v>18</v>
      </c>
      <c r="G2131">
        <v>3</v>
      </c>
      <c r="H2131" t="s">
        <v>19</v>
      </c>
      <c r="I2131" t="s">
        <v>20</v>
      </c>
      <c r="J2131" t="s">
        <v>1799</v>
      </c>
      <c r="K2131">
        <v>4.0999999999999996</v>
      </c>
      <c r="L2131">
        <v>49990</v>
      </c>
      <c r="M2131">
        <v>49990</v>
      </c>
      <c r="N2131">
        <v>0</v>
      </c>
      <c r="O2131">
        <v>0</v>
      </c>
    </row>
    <row r="2132" spans="1:15" x14ac:dyDescent="0.35">
      <c r="A2132" t="s">
        <v>60</v>
      </c>
      <c r="B2132" t="s">
        <v>445</v>
      </c>
      <c r="C2132" t="s">
        <v>2156</v>
      </c>
      <c r="D2132" t="s">
        <v>18</v>
      </c>
      <c r="E2132">
        <v>32</v>
      </c>
      <c r="F2132" t="s">
        <v>18</v>
      </c>
      <c r="G2132">
        <v>3</v>
      </c>
      <c r="H2132" t="s">
        <v>19</v>
      </c>
      <c r="I2132" t="s">
        <v>20</v>
      </c>
      <c r="J2132" t="s">
        <v>446</v>
      </c>
      <c r="K2132">
        <v>4.4000000000000004</v>
      </c>
      <c r="L2132">
        <v>9490</v>
      </c>
      <c r="M2132">
        <v>10990</v>
      </c>
      <c r="N2132">
        <v>1500</v>
      </c>
      <c r="O2132">
        <v>13.648771610000001</v>
      </c>
    </row>
    <row r="2133" spans="1:15" x14ac:dyDescent="0.35">
      <c r="A2133" t="s">
        <v>50</v>
      </c>
      <c r="B2133" t="s">
        <v>194</v>
      </c>
      <c r="C2133" t="s">
        <v>713</v>
      </c>
      <c r="D2133" t="s">
        <v>18</v>
      </c>
      <c r="E2133">
        <v>256</v>
      </c>
      <c r="F2133" t="s">
        <v>18</v>
      </c>
      <c r="G2133">
        <v>8</v>
      </c>
      <c r="H2133" t="s">
        <v>19</v>
      </c>
      <c r="I2133" t="s">
        <v>20</v>
      </c>
      <c r="J2133" t="s">
        <v>196</v>
      </c>
      <c r="K2133">
        <v>4.2</v>
      </c>
      <c r="L2133">
        <v>38950</v>
      </c>
      <c r="M2133">
        <v>39990</v>
      </c>
      <c r="N2133">
        <v>1040</v>
      </c>
      <c r="O2133">
        <v>2.6006501630000001</v>
      </c>
    </row>
    <row r="2134" spans="1:15" x14ac:dyDescent="0.35">
      <c r="A2134" t="s">
        <v>15</v>
      </c>
      <c r="B2134" t="s">
        <v>151</v>
      </c>
      <c r="C2134" t="s">
        <v>72</v>
      </c>
      <c r="D2134" t="s">
        <v>18</v>
      </c>
      <c r="E2134">
        <v>32</v>
      </c>
      <c r="F2134" t="s">
        <v>18</v>
      </c>
      <c r="G2134">
        <v>4</v>
      </c>
      <c r="H2134" t="s">
        <v>19</v>
      </c>
      <c r="I2134" t="s">
        <v>20</v>
      </c>
      <c r="J2134" t="s">
        <v>152</v>
      </c>
      <c r="K2134">
        <v>4.3</v>
      </c>
      <c r="L2134">
        <v>19980</v>
      </c>
      <c r="M2134">
        <v>19980</v>
      </c>
      <c r="N2134">
        <v>0</v>
      </c>
      <c r="O2134">
        <v>0</v>
      </c>
    </row>
    <row r="2135" spans="1:15" x14ac:dyDescent="0.35">
      <c r="A2135" t="s">
        <v>15</v>
      </c>
      <c r="B2135" t="s">
        <v>820</v>
      </c>
      <c r="C2135" t="s">
        <v>176</v>
      </c>
      <c r="D2135" t="s">
        <v>18</v>
      </c>
      <c r="E2135">
        <v>64</v>
      </c>
      <c r="F2135" t="s">
        <v>18</v>
      </c>
      <c r="G2135">
        <v>4</v>
      </c>
      <c r="H2135" t="s">
        <v>19</v>
      </c>
      <c r="I2135" t="s">
        <v>20</v>
      </c>
      <c r="J2135" t="s">
        <v>822</v>
      </c>
      <c r="K2135">
        <v>4.3</v>
      </c>
      <c r="L2135">
        <v>11999</v>
      </c>
      <c r="M2135">
        <v>11999</v>
      </c>
      <c r="N2135">
        <v>0</v>
      </c>
      <c r="O2135">
        <v>0</v>
      </c>
    </row>
    <row r="2136" spans="1:15" x14ac:dyDescent="0.35">
      <c r="A2136" t="s">
        <v>37</v>
      </c>
      <c r="B2136" t="s">
        <v>678</v>
      </c>
      <c r="C2136" t="s">
        <v>80</v>
      </c>
      <c r="D2136" t="s">
        <v>18</v>
      </c>
      <c r="E2136">
        <v>32</v>
      </c>
      <c r="F2136" t="s">
        <v>18</v>
      </c>
      <c r="G2136">
        <v>3</v>
      </c>
      <c r="H2136" t="s">
        <v>19</v>
      </c>
      <c r="I2136" t="s">
        <v>20</v>
      </c>
      <c r="J2136" t="s">
        <v>679</v>
      </c>
      <c r="K2136">
        <v>4</v>
      </c>
      <c r="L2136">
        <v>6490</v>
      </c>
      <c r="M2136">
        <v>6490</v>
      </c>
      <c r="N2136">
        <v>0</v>
      </c>
      <c r="O2136">
        <v>0</v>
      </c>
    </row>
    <row r="2137" spans="1:15" x14ac:dyDescent="0.35">
      <c r="A2137" t="s">
        <v>29</v>
      </c>
      <c r="B2137" t="s">
        <v>2211</v>
      </c>
      <c r="C2137" t="s">
        <v>393</v>
      </c>
      <c r="D2137" t="s">
        <v>18</v>
      </c>
      <c r="E2137">
        <v>32</v>
      </c>
      <c r="F2137" t="s">
        <v>18</v>
      </c>
      <c r="G2137">
        <v>2</v>
      </c>
      <c r="H2137" t="s">
        <v>19</v>
      </c>
      <c r="I2137" t="s">
        <v>20</v>
      </c>
      <c r="J2137" t="s">
        <v>2212</v>
      </c>
      <c r="K2137">
        <v>4.3</v>
      </c>
      <c r="L2137">
        <v>7499</v>
      </c>
      <c r="M2137">
        <v>8999</v>
      </c>
      <c r="N2137">
        <v>1500</v>
      </c>
      <c r="O2137">
        <v>16.668518720000002</v>
      </c>
    </row>
    <row r="2138" spans="1:15" x14ac:dyDescent="0.35">
      <c r="A2138" t="s">
        <v>60</v>
      </c>
      <c r="B2138" t="s">
        <v>1628</v>
      </c>
      <c r="C2138" t="s">
        <v>359</v>
      </c>
      <c r="D2138" t="s">
        <v>18</v>
      </c>
      <c r="E2138">
        <v>128</v>
      </c>
      <c r="F2138" t="s">
        <v>18</v>
      </c>
      <c r="G2138">
        <v>4</v>
      </c>
      <c r="H2138" t="s">
        <v>19</v>
      </c>
      <c r="I2138" t="s">
        <v>20</v>
      </c>
      <c r="J2138" t="s">
        <v>1630</v>
      </c>
      <c r="K2138">
        <v>4.3</v>
      </c>
      <c r="L2138">
        <v>14990</v>
      </c>
      <c r="M2138">
        <v>18990</v>
      </c>
      <c r="N2138">
        <v>4000</v>
      </c>
      <c r="O2138">
        <v>21.063717749999999</v>
      </c>
    </row>
    <row r="2139" spans="1:15" x14ac:dyDescent="0.35">
      <c r="A2139" t="s">
        <v>60</v>
      </c>
      <c r="B2139" t="s">
        <v>205</v>
      </c>
      <c r="C2139" t="s">
        <v>56</v>
      </c>
      <c r="D2139" t="s">
        <v>18</v>
      </c>
      <c r="E2139">
        <v>32</v>
      </c>
      <c r="F2139" t="s">
        <v>18</v>
      </c>
      <c r="G2139">
        <v>2</v>
      </c>
      <c r="H2139" t="s">
        <v>19</v>
      </c>
      <c r="I2139" t="s">
        <v>20</v>
      </c>
      <c r="J2139" t="s">
        <v>206</v>
      </c>
      <c r="K2139">
        <v>4.3</v>
      </c>
      <c r="L2139">
        <v>12990</v>
      </c>
      <c r="M2139">
        <v>4990</v>
      </c>
      <c r="N2139">
        <v>-8000</v>
      </c>
      <c r="O2139">
        <v>-160.32064130000001</v>
      </c>
    </row>
    <row r="2140" spans="1:15" x14ac:dyDescent="0.35">
      <c r="A2140" t="s">
        <v>82</v>
      </c>
      <c r="B2140" t="s">
        <v>2213</v>
      </c>
      <c r="C2140" t="s">
        <v>88</v>
      </c>
      <c r="D2140" t="s">
        <v>18</v>
      </c>
      <c r="E2140">
        <v>16</v>
      </c>
      <c r="F2140" t="s">
        <v>18</v>
      </c>
      <c r="G2140">
        <v>1</v>
      </c>
      <c r="H2140" t="s">
        <v>19</v>
      </c>
      <c r="I2140" t="s">
        <v>20</v>
      </c>
      <c r="J2140" t="s">
        <v>2214</v>
      </c>
      <c r="K2140">
        <v>4.2</v>
      </c>
      <c r="L2140">
        <v>8999</v>
      </c>
      <c r="M2140">
        <v>8999</v>
      </c>
      <c r="N2140">
        <v>0</v>
      </c>
      <c r="O2140">
        <v>0</v>
      </c>
    </row>
    <row r="2141" spans="1:15" x14ac:dyDescent="0.35">
      <c r="A2141" t="s">
        <v>324</v>
      </c>
      <c r="B2141" t="s">
        <v>783</v>
      </c>
      <c r="C2141" t="s">
        <v>2005</v>
      </c>
      <c r="D2141" t="s">
        <v>18</v>
      </c>
      <c r="E2141">
        <v>32</v>
      </c>
      <c r="F2141" t="s">
        <v>18</v>
      </c>
      <c r="G2141">
        <v>3</v>
      </c>
      <c r="H2141" t="s">
        <v>19</v>
      </c>
      <c r="I2141" t="s">
        <v>20</v>
      </c>
      <c r="J2141" t="s">
        <v>785</v>
      </c>
      <c r="K2141">
        <v>4.4000000000000004</v>
      </c>
      <c r="L2141">
        <v>7999</v>
      </c>
      <c r="M2141">
        <v>10999</v>
      </c>
      <c r="N2141">
        <v>3000</v>
      </c>
      <c r="O2141">
        <v>27.275206839999999</v>
      </c>
    </row>
    <row r="2142" spans="1:15" x14ac:dyDescent="0.35">
      <c r="A2142" t="s">
        <v>15</v>
      </c>
      <c r="B2142" t="s">
        <v>2215</v>
      </c>
      <c r="C2142" t="s">
        <v>35</v>
      </c>
      <c r="D2142" t="s">
        <v>39</v>
      </c>
      <c r="E2142">
        <v>2</v>
      </c>
      <c r="F2142" t="s">
        <v>39</v>
      </c>
      <c r="G2142">
        <v>32</v>
      </c>
      <c r="H2142" t="s">
        <v>19</v>
      </c>
      <c r="I2142" t="s">
        <v>20</v>
      </c>
      <c r="J2142" t="s">
        <v>2216</v>
      </c>
      <c r="K2142">
        <v>4.2</v>
      </c>
      <c r="L2142">
        <v>2849</v>
      </c>
      <c r="M2142">
        <v>2849</v>
      </c>
      <c r="N2142">
        <v>0</v>
      </c>
      <c r="O2142">
        <v>0</v>
      </c>
    </row>
    <row r="2143" spans="1:15" x14ac:dyDescent="0.35">
      <c r="A2143" t="s">
        <v>50</v>
      </c>
      <c r="B2143" t="s">
        <v>1086</v>
      </c>
      <c r="C2143" t="s">
        <v>2217</v>
      </c>
      <c r="D2143" t="s">
        <v>18</v>
      </c>
      <c r="E2143">
        <v>128</v>
      </c>
      <c r="F2143" t="s">
        <v>18</v>
      </c>
      <c r="G2143">
        <v>8</v>
      </c>
      <c r="H2143" t="s">
        <v>19</v>
      </c>
      <c r="I2143" t="s">
        <v>20</v>
      </c>
      <c r="J2143" t="s">
        <v>1088</v>
      </c>
      <c r="K2143">
        <v>4.3</v>
      </c>
      <c r="L2143">
        <v>26989</v>
      </c>
      <c r="M2143">
        <v>26989</v>
      </c>
      <c r="N2143">
        <v>0</v>
      </c>
      <c r="O2143">
        <v>0</v>
      </c>
    </row>
    <row r="2144" spans="1:15" x14ac:dyDescent="0.35">
      <c r="A2144" t="s">
        <v>15</v>
      </c>
      <c r="B2144" t="s">
        <v>1323</v>
      </c>
      <c r="C2144" t="s">
        <v>72</v>
      </c>
      <c r="D2144" t="s">
        <v>18</v>
      </c>
      <c r="E2144">
        <v>16</v>
      </c>
      <c r="F2144" t="s">
        <v>18</v>
      </c>
      <c r="G2144">
        <v>3</v>
      </c>
      <c r="H2144" t="s">
        <v>19</v>
      </c>
      <c r="I2144" t="s">
        <v>20</v>
      </c>
      <c r="J2144" t="s">
        <v>1324</v>
      </c>
      <c r="K2144">
        <v>4.3</v>
      </c>
      <c r="L2144">
        <v>11200</v>
      </c>
      <c r="M2144">
        <v>11200</v>
      </c>
      <c r="N2144">
        <v>0</v>
      </c>
      <c r="O2144">
        <v>0</v>
      </c>
    </row>
    <row r="2145" spans="1:15" x14ac:dyDescent="0.35">
      <c r="A2145" t="s">
        <v>74</v>
      </c>
      <c r="B2145" t="s">
        <v>1022</v>
      </c>
      <c r="C2145" t="s">
        <v>72</v>
      </c>
      <c r="D2145" t="s">
        <v>18</v>
      </c>
      <c r="E2145">
        <v>32</v>
      </c>
      <c r="F2145" t="s">
        <v>18</v>
      </c>
      <c r="G2145">
        <v>4</v>
      </c>
      <c r="H2145" t="s">
        <v>19</v>
      </c>
      <c r="I2145" t="s">
        <v>20</v>
      </c>
      <c r="J2145" t="s">
        <v>1023</v>
      </c>
      <c r="K2145">
        <v>4</v>
      </c>
      <c r="L2145">
        <v>7490</v>
      </c>
      <c r="M2145">
        <v>7490</v>
      </c>
      <c r="N2145">
        <v>0</v>
      </c>
      <c r="O2145">
        <v>0</v>
      </c>
    </row>
    <row r="2146" spans="1:15" x14ac:dyDescent="0.35">
      <c r="A2146" t="s">
        <v>15</v>
      </c>
      <c r="B2146" t="s">
        <v>510</v>
      </c>
      <c r="C2146" t="s">
        <v>119</v>
      </c>
      <c r="D2146" t="s">
        <v>18</v>
      </c>
      <c r="E2146">
        <v>32</v>
      </c>
      <c r="F2146" t="s">
        <v>18</v>
      </c>
      <c r="G2146">
        <v>2</v>
      </c>
      <c r="H2146" t="s">
        <v>19</v>
      </c>
      <c r="I2146" t="s">
        <v>20</v>
      </c>
      <c r="J2146" t="s">
        <v>511</v>
      </c>
      <c r="K2146">
        <v>4.4000000000000004</v>
      </c>
      <c r="L2146">
        <v>10000</v>
      </c>
      <c r="M2146">
        <v>10000</v>
      </c>
      <c r="N2146">
        <v>0</v>
      </c>
      <c r="O2146">
        <v>0</v>
      </c>
    </row>
    <row r="2147" spans="1:15" x14ac:dyDescent="0.35">
      <c r="A2147" t="s">
        <v>15</v>
      </c>
      <c r="B2147" t="s">
        <v>1446</v>
      </c>
      <c r="C2147" t="s">
        <v>80</v>
      </c>
      <c r="D2147" t="s">
        <v>18</v>
      </c>
      <c r="E2147">
        <v>64</v>
      </c>
      <c r="F2147" t="s">
        <v>18</v>
      </c>
      <c r="G2147">
        <v>4</v>
      </c>
      <c r="H2147" t="s">
        <v>19</v>
      </c>
      <c r="I2147" t="s">
        <v>20</v>
      </c>
      <c r="J2147" t="s">
        <v>1447</v>
      </c>
      <c r="K2147">
        <v>4.4000000000000004</v>
      </c>
      <c r="L2147">
        <v>17990</v>
      </c>
      <c r="M2147">
        <v>25379</v>
      </c>
      <c r="N2147">
        <v>7389</v>
      </c>
      <c r="O2147">
        <v>29.11462233</v>
      </c>
    </row>
    <row r="2148" spans="1:15" x14ac:dyDescent="0.35">
      <c r="A2148" t="s">
        <v>25</v>
      </c>
      <c r="B2148" t="s">
        <v>1290</v>
      </c>
      <c r="C2148" t="s">
        <v>2218</v>
      </c>
      <c r="D2148" t="s">
        <v>18</v>
      </c>
      <c r="E2148">
        <v>128</v>
      </c>
      <c r="F2148" t="s">
        <v>18</v>
      </c>
      <c r="G2148">
        <v>8</v>
      </c>
      <c r="H2148" t="s">
        <v>19</v>
      </c>
      <c r="I2148" t="s">
        <v>20</v>
      </c>
      <c r="J2148" t="s">
        <v>1292</v>
      </c>
      <c r="K2148">
        <v>0</v>
      </c>
      <c r="L2148">
        <v>19999</v>
      </c>
      <c r="M2148">
        <v>22999</v>
      </c>
      <c r="N2148">
        <v>3000</v>
      </c>
      <c r="O2148">
        <v>13.044045390000001</v>
      </c>
    </row>
    <row r="2149" spans="1:15" x14ac:dyDescent="0.35">
      <c r="A2149" t="s">
        <v>15</v>
      </c>
      <c r="B2149" t="s">
        <v>120</v>
      </c>
      <c r="C2149" t="s">
        <v>35</v>
      </c>
      <c r="D2149" t="s">
        <v>18</v>
      </c>
      <c r="E2149">
        <v>8</v>
      </c>
      <c r="F2149" t="s">
        <v>18</v>
      </c>
      <c r="G2149">
        <v>2</v>
      </c>
      <c r="H2149" t="s">
        <v>19</v>
      </c>
      <c r="I2149" t="s">
        <v>20</v>
      </c>
      <c r="J2149" t="s">
        <v>121</v>
      </c>
      <c r="K2149">
        <v>4</v>
      </c>
      <c r="L2149">
        <v>6990</v>
      </c>
      <c r="M2149">
        <v>6990</v>
      </c>
      <c r="N2149">
        <v>0</v>
      </c>
      <c r="O2149">
        <v>0</v>
      </c>
    </row>
    <row r="2150" spans="1:15" x14ac:dyDescent="0.35">
      <c r="A2150" t="s">
        <v>33</v>
      </c>
      <c r="B2150" t="s">
        <v>342</v>
      </c>
      <c r="C2150" t="s">
        <v>407</v>
      </c>
      <c r="D2150" t="s">
        <v>18</v>
      </c>
      <c r="E2150">
        <v>32</v>
      </c>
      <c r="F2150" t="s">
        <v>18</v>
      </c>
      <c r="G2150">
        <v>2</v>
      </c>
      <c r="H2150" t="s">
        <v>19</v>
      </c>
      <c r="I2150" t="s">
        <v>20</v>
      </c>
      <c r="J2150" t="s">
        <v>343</v>
      </c>
      <c r="K2150">
        <v>4.5</v>
      </c>
      <c r="L2150">
        <v>31999</v>
      </c>
      <c r="M2150">
        <v>31999</v>
      </c>
      <c r="N2150">
        <v>0</v>
      </c>
      <c r="O2150">
        <v>0</v>
      </c>
    </row>
    <row r="2151" spans="1:15" x14ac:dyDescent="0.35">
      <c r="A2151" t="s">
        <v>22</v>
      </c>
      <c r="B2151" t="s">
        <v>598</v>
      </c>
      <c r="C2151" t="s">
        <v>1115</v>
      </c>
      <c r="D2151" t="s">
        <v>18</v>
      </c>
      <c r="E2151">
        <v>32</v>
      </c>
      <c r="F2151" t="s">
        <v>18</v>
      </c>
      <c r="G2151">
        <v>3</v>
      </c>
      <c r="H2151" t="s">
        <v>19</v>
      </c>
      <c r="I2151" t="s">
        <v>20</v>
      </c>
      <c r="J2151" t="s">
        <v>944</v>
      </c>
      <c r="K2151">
        <v>3.8</v>
      </c>
      <c r="L2151">
        <v>9999</v>
      </c>
      <c r="M2151">
        <v>9999</v>
      </c>
      <c r="N2151">
        <v>0</v>
      </c>
      <c r="O2151">
        <v>0</v>
      </c>
    </row>
    <row r="2152" spans="1:15" x14ac:dyDescent="0.35">
      <c r="A2152" t="s">
        <v>33</v>
      </c>
      <c r="B2152" t="s">
        <v>925</v>
      </c>
      <c r="C2152" t="s">
        <v>88</v>
      </c>
      <c r="D2152" t="s">
        <v>18</v>
      </c>
      <c r="E2152">
        <v>64</v>
      </c>
      <c r="F2152" t="s">
        <v>18</v>
      </c>
      <c r="G2152">
        <v>2</v>
      </c>
      <c r="H2152" t="s">
        <v>19</v>
      </c>
      <c r="I2152" t="s">
        <v>20</v>
      </c>
      <c r="J2152" t="s">
        <v>926</v>
      </c>
      <c r="K2152">
        <v>4.5</v>
      </c>
      <c r="L2152">
        <v>32999</v>
      </c>
      <c r="M2152">
        <v>39900</v>
      </c>
      <c r="N2152">
        <v>6901</v>
      </c>
      <c r="O2152">
        <v>17.295739350000002</v>
      </c>
    </row>
    <row r="2153" spans="1:15" x14ac:dyDescent="0.35">
      <c r="A2153" t="s">
        <v>78</v>
      </c>
      <c r="B2153" t="s">
        <v>2219</v>
      </c>
      <c r="C2153" t="s">
        <v>88</v>
      </c>
      <c r="D2153" t="s">
        <v>18</v>
      </c>
      <c r="E2153">
        <v>16</v>
      </c>
      <c r="F2153" t="s">
        <v>18</v>
      </c>
      <c r="G2153">
        <v>2</v>
      </c>
      <c r="H2153" t="s">
        <v>19</v>
      </c>
      <c r="I2153" t="s">
        <v>20</v>
      </c>
      <c r="J2153" t="s">
        <v>2220</v>
      </c>
      <c r="K2153">
        <v>3.7</v>
      </c>
      <c r="L2153">
        <v>4990</v>
      </c>
      <c r="M2153">
        <v>4990</v>
      </c>
      <c r="N2153">
        <v>0</v>
      </c>
      <c r="O2153">
        <v>0</v>
      </c>
    </row>
    <row r="2154" spans="1:15" x14ac:dyDescent="0.35">
      <c r="A2154" t="s">
        <v>22</v>
      </c>
      <c r="B2154" t="s">
        <v>2187</v>
      </c>
      <c r="C2154" t="s">
        <v>35</v>
      </c>
      <c r="D2154" t="s">
        <v>39</v>
      </c>
      <c r="E2154">
        <v>4</v>
      </c>
      <c r="F2154" t="s">
        <v>39</v>
      </c>
      <c r="G2154">
        <v>4</v>
      </c>
      <c r="H2154" t="s">
        <v>19</v>
      </c>
      <c r="I2154" t="s">
        <v>20</v>
      </c>
      <c r="J2154" t="s">
        <v>2188</v>
      </c>
      <c r="K2154">
        <v>4.2</v>
      </c>
      <c r="L2154">
        <v>1349</v>
      </c>
      <c r="M2154">
        <v>1349</v>
      </c>
      <c r="N2154">
        <v>0</v>
      </c>
      <c r="O2154">
        <v>0</v>
      </c>
    </row>
    <row r="2155" spans="1:15" x14ac:dyDescent="0.35">
      <c r="A2155" t="s">
        <v>74</v>
      </c>
      <c r="B2155" t="s">
        <v>2221</v>
      </c>
      <c r="C2155" t="s">
        <v>35</v>
      </c>
      <c r="D2155" t="s">
        <v>18</v>
      </c>
      <c r="E2155">
        <v>4</v>
      </c>
      <c r="F2155" t="s">
        <v>39</v>
      </c>
      <c r="G2155">
        <v>512</v>
      </c>
      <c r="H2155" t="s">
        <v>19</v>
      </c>
      <c r="I2155" t="s">
        <v>20</v>
      </c>
      <c r="J2155" t="s">
        <v>2222</v>
      </c>
      <c r="K2155">
        <v>3.6</v>
      </c>
      <c r="L2155">
        <v>4200</v>
      </c>
      <c r="M2155">
        <v>4200</v>
      </c>
      <c r="N2155">
        <v>0</v>
      </c>
      <c r="O2155">
        <v>0</v>
      </c>
    </row>
    <row r="2156" spans="1:15" x14ac:dyDescent="0.35">
      <c r="A2156" t="s">
        <v>78</v>
      </c>
      <c r="B2156" t="s">
        <v>2223</v>
      </c>
      <c r="C2156" t="s">
        <v>88</v>
      </c>
      <c r="D2156" t="s">
        <v>18</v>
      </c>
      <c r="E2156">
        <v>512</v>
      </c>
      <c r="F2156" t="s">
        <v>18</v>
      </c>
      <c r="G2156">
        <v>18</v>
      </c>
      <c r="H2156" t="s">
        <v>19</v>
      </c>
      <c r="I2156" t="s">
        <v>20</v>
      </c>
      <c r="J2156" t="s">
        <v>2224</v>
      </c>
      <c r="K2156">
        <v>0</v>
      </c>
      <c r="L2156">
        <v>79999</v>
      </c>
      <c r="M2156">
        <v>85999</v>
      </c>
      <c r="N2156">
        <v>6000</v>
      </c>
      <c r="O2156">
        <v>6.9768253119999999</v>
      </c>
    </row>
    <row r="2157" spans="1:15" x14ac:dyDescent="0.35">
      <c r="A2157" t="s">
        <v>15</v>
      </c>
      <c r="B2157" t="s">
        <v>1640</v>
      </c>
      <c r="C2157" t="s">
        <v>35</v>
      </c>
      <c r="D2157" t="s">
        <v>18</v>
      </c>
      <c r="E2157">
        <v>32</v>
      </c>
      <c r="F2157" t="s">
        <v>18</v>
      </c>
      <c r="G2157">
        <v>2</v>
      </c>
      <c r="H2157" t="s">
        <v>19</v>
      </c>
      <c r="I2157" t="s">
        <v>20</v>
      </c>
      <c r="J2157" t="s">
        <v>1641</v>
      </c>
      <c r="K2157">
        <v>4.3</v>
      </c>
      <c r="L2157">
        <v>8700</v>
      </c>
      <c r="M2157">
        <v>8700</v>
      </c>
      <c r="N2157">
        <v>0</v>
      </c>
      <c r="O2157">
        <v>0</v>
      </c>
    </row>
    <row r="2158" spans="1:15" x14ac:dyDescent="0.35">
      <c r="A2158" t="s">
        <v>50</v>
      </c>
      <c r="B2158" t="s">
        <v>246</v>
      </c>
      <c r="C2158" t="s">
        <v>35</v>
      </c>
      <c r="D2158" t="s">
        <v>18</v>
      </c>
      <c r="E2158">
        <v>32</v>
      </c>
      <c r="F2158" t="s">
        <v>18</v>
      </c>
      <c r="G2158">
        <v>3</v>
      </c>
      <c r="H2158" t="s">
        <v>19</v>
      </c>
      <c r="I2158" t="s">
        <v>20</v>
      </c>
      <c r="J2158" t="s">
        <v>247</v>
      </c>
      <c r="K2158">
        <v>4.2</v>
      </c>
      <c r="L2158">
        <v>9990</v>
      </c>
      <c r="M2158">
        <v>9990</v>
      </c>
      <c r="N2158">
        <v>0</v>
      </c>
      <c r="O2158">
        <v>0</v>
      </c>
    </row>
    <row r="2159" spans="1:15" x14ac:dyDescent="0.35">
      <c r="A2159" t="s">
        <v>15</v>
      </c>
      <c r="B2159" t="s">
        <v>1640</v>
      </c>
      <c r="C2159" t="s">
        <v>72</v>
      </c>
      <c r="D2159" t="s">
        <v>18</v>
      </c>
      <c r="E2159">
        <v>32</v>
      </c>
      <c r="F2159" t="s">
        <v>18</v>
      </c>
      <c r="G2159">
        <v>2</v>
      </c>
      <c r="H2159" t="s">
        <v>19</v>
      </c>
      <c r="I2159" t="s">
        <v>20</v>
      </c>
      <c r="J2159" t="s">
        <v>1641</v>
      </c>
      <c r="K2159">
        <v>4.3</v>
      </c>
      <c r="L2159">
        <v>8700</v>
      </c>
      <c r="M2159">
        <v>8700</v>
      </c>
      <c r="N2159">
        <v>0</v>
      </c>
      <c r="O2159">
        <v>0</v>
      </c>
    </row>
    <row r="2160" spans="1:15" x14ac:dyDescent="0.35">
      <c r="A2160" t="s">
        <v>15</v>
      </c>
      <c r="B2160" t="s">
        <v>636</v>
      </c>
      <c r="C2160" t="s">
        <v>2225</v>
      </c>
      <c r="D2160" t="s">
        <v>18</v>
      </c>
      <c r="E2160">
        <v>128</v>
      </c>
      <c r="F2160" t="s">
        <v>18</v>
      </c>
      <c r="G2160">
        <v>8</v>
      </c>
      <c r="H2160" t="s">
        <v>19</v>
      </c>
      <c r="I2160" t="s">
        <v>20</v>
      </c>
      <c r="J2160" t="s">
        <v>637</v>
      </c>
      <c r="K2160">
        <v>4.3</v>
      </c>
      <c r="L2160">
        <v>37499</v>
      </c>
      <c r="M2160">
        <v>40999</v>
      </c>
      <c r="N2160">
        <v>3500</v>
      </c>
      <c r="O2160">
        <v>8.5367935799999994</v>
      </c>
    </row>
    <row r="2161" spans="1:15" x14ac:dyDescent="0.35">
      <c r="A2161" t="s">
        <v>33</v>
      </c>
      <c r="B2161" t="s">
        <v>34</v>
      </c>
      <c r="C2161" t="s">
        <v>167</v>
      </c>
      <c r="D2161" t="s">
        <v>18</v>
      </c>
      <c r="E2161">
        <v>64</v>
      </c>
      <c r="F2161" t="s">
        <v>18</v>
      </c>
      <c r="G2161">
        <v>4</v>
      </c>
      <c r="H2161" t="s">
        <v>19</v>
      </c>
      <c r="I2161" t="s">
        <v>20</v>
      </c>
      <c r="J2161" t="s">
        <v>36</v>
      </c>
      <c r="K2161">
        <v>4.5999999999999996</v>
      </c>
      <c r="L2161">
        <v>49900</v>
      </c>
      <c r="M2161">
        <v>49900</v>
      </c>
      <c r="N2161">
        <v>0</v>
      </c>
      <c r="O2161">
        <v>0</v>
      </c>
    </row>
    <row r="2162" spans="1:15" x14ac:dyDescent="0.35">
      <c r="A2162" t="s">
        <v>33</v>
      </c>
      <c r="B2162" t="s">
        <v>34</v>
      </c>
      <c r="C2162" t="s">
        <v>119</v>
      </c>
      <c r="D2162" t="s">
        <v>18</v>
      </c>
      <c r="E2162">
        <v>128</v>
      </c>
      <c r="F2162" t="s">
        <v>18</v>
      </c>
      <c r="G2162">
        <v>4</v>
      </c>
      <c r="H2162" t="s">
        <v>19</v>
      </c>
      <c r="I2162" t="s">
        <v>20</v>
      </c>
      <c r="J2162" t="s">
        <v>36</v>
      </c>
      <c r="K2162">
        <v>4.5999999999999996</v>
      </c>
      <c r="L2162">
        <v>54900</v>
      </c>
      <c r="M2162">
        <v>54900</v>
      </c>
      <c r="N2162">
        <v>0</v>
      </c>
      <c r="O2162">
        <v>0</v>
      </c>
    </row>
    <row r="2163" spans="1:15" x14ac:dyDescent="0.35">
      <c r="A2163" t="s">
        <v>15</v>
      </c>
      <c r="B2163" t="s">
        <v>1707</v>
      </c>
      <c r="C2163" t="s">
        <v>666</v>
      </c>
      <c r="D2163" t="s">
        <v>18</v>
      </c>
      <c r="E2163">
        <v>64</v>
      </c>
      <c r="F2163" t="s">
        <v>18</v>
      </c>
      <c r="G2163">
        <v>4</v>
      </c>
      <c r="H2163" t="s">
        <v>19</v>
      </c>
      <c r="I2163" t="s">
        <v>20</v>
      </c>
      <c r="J2163" t="s">
        <v>1708</v>
      </c>
      <c r="K2163">
        <v>4.3</v>
      </c>
      <c r="L2163">
        <v>15990</v>
      </c>
      <c r="M2163">
        <v>15990</v>
      </c>
      <c r="N2163">
        <v>0</v>
      </c>
      <c r="O2163">
        <v>0</v>
      </c>
    </row>
    <row r="2164" spans="1:15" x14ac:dyDescent="0.35">
      <c r="A2164" t="s">
        <v>29</v>
      </c>
      <c r="B2164" t="s">
        <v>1393</v>
      </c>
      <c r="C2164" t="s">
        <v>817</v>
      </c>
      <c r="D2164" t="s">
        <v>18</v>
      </c>
      <c r="E2164">
        <v>64</v>
      </c>
      <c r="F2164" t="s">
        <v>18</v>
      </c>
      <c r="G2164">
        <v>4</v>
      </c>
      <c r="H2164" t="s">
        <v>19</v>
      </c>
      <c r="I2164" t="s">
        <v>20</v>
      </c>
      <c r="J2164" t="s">
        <v>1394</v>
      </c>
      <c r="K2164">
        <v>4.3</v>
      </c>
      <c r="L2164">
        <v>9999</v>
      </c>
      <c r="M2164">
        <v>12999</v>
      </c>
      <c r="N2164">
        <v>3000</v>
      </c>
      <c r="O2164">
        <v>23.078698360000001</v>
      </c>
    </row>
    <row r="2165" spans="1:15" x14ac:dyDescent="0.35">
      <c r="A2165" t="s">
        <v>15</v>
      </c>
      <c r="B2165" t="s">
        <v>1300</v>
      </c>
      <c r="C2165" t="s">
        <v>72</v>
      </c>
      <c r="D2165" t="s">
        <v>18</v>
      </c>
      <c r="E2165">
        <v>8</v>
      </c>
      <c r="F2165" t="s">
        <v>18</v>
      </c>
      <c r="G2165">
        <v>2</v>
      </c>
      <c r="H2165" t="s">
        <v>19</v>
      </c>
      <c r="I2165" t="s">
        <v>20</v>
      </c>
      <c r="J2165" t="s">
        <v>1301</v>
      </c>
      <c r="K2165">
        <v>4.3</v>
      </c>
      <c r="L2165">
        <v>10490</v>
      </c>
      <c r="M2165">
        <v>10490</v>
      </c>
      <c r="N2165">
        <v>0</v>
      </c>
      <c r="O2165">
        <v>0</v>
      </c>
    </row>
    <row r="2166" spans="1:15" x14ac:dyDescent="0.35">
      <c r="A2166" t="s">
        <v>15</v>
      </c>
      <c r="B2166" t="s">
        <v>1331</v>
      </c>
      <c r="C2166" t="s">
        <v>114</v>
      </c>
      <c r="D2166" t="s">
        <v>18</v>
      </c>
      <c r="E2166">
        <v>64</v>
      </c>
      <c r="F2166" t="s">
        <v>18</v>
      </c>
      <c r="G2166">
        <v>6</v>
      </c>
      <c r="H2166" t="s">
        <v>19</v>
      </c>
      <c r="I2166" t="s">
        <v>20</v>
      </c>
      <c r="J2166" t="s">
        <v>1333</v>
      </c>
      <c r="K2166">
        <v>4.5999999999999996</v>
      </c>
      <c r="L2166">
        <v>34899</v>
      </c>
      <c r="M2166">
        <v>74000</v>
      </c>
      <c r="N2166">
        <v>39101</v>
      </c>
      <c r="O2166">
        <v>52.839189189999999</v>
      </c>
    </row>
    <row r="2167" spans="1:15" x14ac:dyDescent="0.35">
      <c r="A2167" t="s">
        <v>37</v>
      </c>
      <c r="B2167" t="s">
        <v>1568</v>
      </c>
      <c r="C2167" t="s">
        <v>84</v>
      </c>
      <c r="D2167" t="s">
        <v>18</v>
      </c>
      <c r="E2167">
        <v>16</v>
      </c>
      <c r="F2167" t="s">
        <v>18</v>
      </c>
      <c r="G2167">
        <v>3</v>
      </c>
      <c r="H2167" t="s">
        <v>19</v>
      </c>
      <c r="I2167" t="s">
        <v>20</v>
      </c>
      <c r="J2167" t="s">
        <v>1569</v>
      </c>
      <c r="K2167">
        <v>3.9</v>
      </c>
      <c r="L2167">
        <v>5290</v>
      </c>
      <c r="M2167">
        <v>5290</v>
      </c>
      <c r="N2167">
        <v>0</v>
      </c>
      <c r="O2167">
        <v>0</v>
      </c>
    </row>
    <row r="2168" spans="1:15" x14ac:dyDescent="0.35">
      <c r="A2168" t="s">
        <v>15</v>
      </c>
      <c r="B2168" t="s">
        <v>1892</v>
      </c>
      <c r="C2168" t="s">
        <v>1077</v>
      </c>
      <c r="D2168" t="s">
        <v>18</v>
      </c>
      <c r="E2168">
        <v>256</v>
      </c>
      <c r="F2168" t="s">
        <v>18</v>
      </c>
      <c r="G2168">
        <v>12</v>
      </c>
      <c r="H2168" t="s">
        <v>19</v>
      </c>
      <c r="I2168" t="s">
        <v>20</v>
      </c>
      <c r="J2168" t="s">
        <v>1893</v>
      </c>
      <c r="K2168">
        <v>4.5999999999999996</v>
      </c>
      <c r="L2168">
        <v>59999</v>
      </c>
      <c r="M2168">
        <v>85000</v>
      </c>
      <c r="N2168">
        <v>25001</v>
      </c>
      <c r="O2168">
        <v>29.412941180000001</v>
      </c>
    </row>
    <row r="2169" spans="1:15" x14ac:dyDescent="0.35">
      <c r="A2169" t="s">
        <v>29</v>
      </c>
      <c r="B2169" t="s">
        <v>761</v>
      </c>
      <c r="C2169" t="s">
        <v>2074</v>
      </c>
      <c r="D2169" t="s">
        <v>18</v>
      </c>
      <c r="E2169">
        <v>64</v>
      </c>
      <c r="F2169" t="s">
        <v>18</v>
      </c>
      <c r="G2169">
        <v>4</v>
      </c>
      <c r="H2169" t="s">
        <v>19</v>
      </c>
      <c r="I2169" t="s">
        <v>20</v>
      </c>
      <c r="J2169" t="s">
        <v>763</v>
      </c>
      <c r="K2169">
        <v>4.0999999999999996</v>
      </c>
      <c r="L2169">
        <v>11999</v>
      </c>
      <c r="M2169">
        <v>11999</v>
      </c>
      <c r="N2169">
        <v>0</v>
      </c>
      <c r="O2169">
        <v>0</v>
      </c>
    </row>
    <row r="2170" spans="1:15" x14ac:dyDescent="0.35">
      <c r="A2170" t="s">
        <v>33</v>
      </c>
      <c r="B2170" t="s">
        <v>499</v>
      </c>
      <c r="C2170" t="s">
        <v>163</v>
      </c>
      <c r="D2170" t="s">
        <v>18</v>
      </c>
      <c r="E2170">
        <v>256</v>
      </c>
      <c r="F2170" t="s">
        <v>18</v>
      </c>
      <c r="G2170">
        <v>4</v>
      </c>
      <c r="H2170" t="s">
        <v>19</v>
      </c>
      <c r="I2170" t="s">
        <v>20</v>
      </c>
      <c r="J2170" t="s">
        <v>501</v>
      </c>
      <c r="K2170">
        <v>4.5999999999999996</v>
      </c>
      <c r="L2170">
        <v>79999</v>
      </c>
      <c r="M2170">
        <v>106600</v>
      </c>
      <c r="N2170">
        <v>26601</v>
      </c>
      <c r="O2170">
        <v>24.954033769999999</v>
      </c>
    </row>
    <row r="2171" spans="1:15" x14ac:dyDescent="0.35">
      <c r="A2171" t="s">
        <v>15</v>
      </c>
      <c r="B2171" t="s">
        <v>758</v>
      </c>
      <c r="C2171" t="s">
        <v>2067</v>
      </c>
      <c r="D2171" t="s">
        <v>18</v>
      </c>
      <c r="E2171">
        <v>128</v>
      </c>
      <c r="F2171" t="s">
        <v>18</v>
      </c>
      <c r="G2171">
        <v>8</v>
      </c>
      <c r="H2171" t="s">
        <v>19</v>
      </c>
      <c r="I2171" t="s">
        <v>20</v>
      </c>
      <c r="J2171" t="s">
        <v>760</v>
      </c>
      <c r="K2171">
        <v>4.3</v>
      </c>
      <c r="L2171">
        <v>88999</v>
      </c>
      <c r="M2171">
        <v>95999</v>
      </c>
      <c r="N2171">
        <v>7000</v>
      </c>
      <c r="O2171">
        <v>7.2917426220000001</v>
      </c>
    </row>
    <row r="2172" spans="1:15" x14ac:dyDescent="0.35">
      <c r="A2172" t="s">
        <v>324</v>
      </c>
      <c r="B2172" t="s">
        <v>2016</v>
      </c>
      <c r="C2172" t="s">
        <v>2226</v>
      </c>
      <c r="D2172" t="s">
        <v>18</v>
      </c>
      <c r="E2172">
        <v>128</v>
      </c>
      <c r="F2172" t="s">
        <v>18</v>
      </c>
      <c r="G2172">
        <v>6</v>
      </c>
      <c r="H2172" t="s">
        <v>19</v>
      </c>
      <c r="I2172" t="s">
        <v>20</v>
      </c>
      <c r="J2172" t="s">
        <v>2018</v>
      </c>
      <c r="K2172">
        <v>4.3</v>
      </c>
      <c r="L2172">
        <v>28999</v>
      </c>
      <c r="M2172">
        <v>32999</v>
      </c>
      <c r="N2172">
        <v>4000</v>
      </c>
      <c r="O2172">
        <v>12.12157944</v>
      </c>
    </row>
    <row r="2173" spans="1:15" x14ac:dyDescent="0.35">
      <c r="A2173" t="s">
        <v>22</v>
      </c>
      <c r="B2173">
        <v>5.3</v>
      </c>
      <c r="C2173" t="s">
        <v>1153</v>
      </c>
      <c r="D2173" t="s">
        <v>18</v>
      </c>
      <c r="E2173">
        <v>64</v>
      </c>
      <c r="F2173" t="s">
        <v>18</v>
      </c>
      <c r="G2173">
        <v>6</v>
      </c>
      <c r="H2173" t="s">
        <v>19</v>
      </c>
      <c r="I2173" t="s">
        <v>20</v>
      </c>
      <c r="J2173" t="s">
        <v>1154</v>
      </c>
      <c r="K2173">
        <v>3.7</v>
      </c>
      <c r="L2173">
        <v>12999</v>
      </c>
      <c r="M2173">
        <v>12999</v>
      </c>
      <c r="N2173">
        <v>0</v>
      </c>
      <c r="O2173">
        <v>0</v>
      </c>
    </row>
    <row r="2174" spans="1:15" x14ac:dyDescent="0.35">
      <c r="A2174" t="s">
        <v>15</v>
      </c>
      <c r="B2174" t="s">
        <v>2227</v>
      </c>
      <c r="C2174" t="s">
        <v>1176</v>
      </c>
      <c r="D2174" t="s">
        <v>18</v>
      </c>
      <c r="E2174">
        <v>256</v>
      </c>
      <c r="F2174" t="s">
        <v>18</v>
      </c>
      <c r="G2174">
        <v>8</v>
      </c>
      <c r="H2174" t="s">
        <v>19</v>
      </c>
      <c r="I2174" t="s">
        <v>20</v>
      </c>
      <c r="J2174" t="s">
        <v>2228</v>
      </c>
      <c r="K2174">
        <v>0</v>
      </c>
      <c r="L2174">
        <v>66000</v>
      </c>
      <c r="M2174">
        <v>66000</v>
      </c>
      <c r="N2174">
        <v>0</v>
      </c>
      <c r="O2174">
        <v>0</v>
      </c>
    </row>
    <row r="2175" spans="1:15" x14ac:dyDescent="0.35">
      <c r="A2175" t="s">
        <v>25</v>
      </c>
      <c r="B2175" t="s">
        <v>2027</v>
      </c>
      <c r="C2175" t="s">
        <v>2229</v>
      </c>
      <c r="D2175" t="s">
        <v>18</v>
      </c>
      <c r="E2175">
        <v>256</v>
      </c>
      <c r="F2175" t="s">
        <v>18</v>
      </c>
      <c r="G2175">
        <v>12</v>
      </c>
      <c r="H2175" t="s">
        <v>19</v>
      </c>
      <c r="I2175" t="s">
        <v>20</v>
      </c>
      <c r="J2175" t="s">
        <v>2028</v>
      </c>
      <c r="K2175">
        <v>4.3</v>
      </c>
      <c r="L2175">
        <v>47999</v>
      </c>
      <c r="M2175">
        <v>47999</v>
      </c>
      <c r="N2175">
        <v>0</v>
      </c>
      <c r="O2175">
        <v>0</v>
      </c>
    </row>
    <row r="2176" spans="1:15" x14ac:dyDescent="0.35">
      <c r="A2176" t="s">
        <v>33</v>
      </c>
      <c r="B2176" t="s">
        <v>34</v>
      </c>
      <c r="C2176" t="s">
        <v>154</v>
      </c>
      <c r="D2176" t="s">
        <v>18</v>
      </c>
      <c r="E2176">
        <v>256</v>
      </c>
      <c r="F2176" t="s">
        <v>18</v>
      </c>
      <c r="G2176">
        <v>4</v>
      </c>
      <c r="H2176" t="s">
        <v>19</v>
      </c>
      <c r="I2176" t="s">
        <v>20</v>
      </c>
      <c r="J2176" t="s">
        <v>36</v>
      </c>
      <c r="K2176">
        <v>4.5999999999999996</v>
      </c>
      <c r="L2176">
        <v>64900</v>
      </c>
      <c r="M2176">
        <v>64900</v>
      </c>
      <c r="N2176">
        <v>0</v>
      </c>
      <c r="O2176">
        <v>0</v>
      </c>
    </row>
    <row r="2177" spans="1:15" x14ac:dyDescent="0.35">
      <c r="A2177" t="s">
        <v>29</v>
      </c>
      <c r="B2177" t="s">
        <v>1663</v>
      </c>
      <c r="C2177" t="s">
        <v>2230</v>
      </c>
      <c r="D2177" t="s">
        <v>18</v>
      </c>
      <c r="E2177">
        <v>128</v>
      </c>
      <c r="F2177" t="s">
        <v>18</v>
      </c>
      <c r="G2177">
        <v>8</v>
      </c>
      <c r="H2177" t="s">
        <v>19</v>
      </c>
      <c r="I2177" t="s">
        <v>20</v>
      </c>
      <c r="J2177" t="s">
        <v>1665</v>
      </c>
      <c r="K2177">
        <v>4.2</v>
      </c>
      <c r="L2177">
        <v>18999</v>
      </c>
      <c r="M2177">
        <v>18999</v>
      </c>
      <c r="N2177">
        <v>0</v>
      </c>
      <c r="O2177">
        <v>0</v>
      </c>
    </row>
    <row r="2178" spans="1:15" x14ac:dyDescent="0.35">
      <c r="A2178" t="s">
        <v>15</v>
      </c>
      <c r="B2178" t="s">
        <v>1446</v>
      </c>
      <c r="C2178" t="s">
        <v>334</v>
      </c>
      <c r="D2178" t="s">
        <v>18</v>
      </c>
      <c r="E2178">
        <v>16</v>
      </c>
      <c r="F2178" t="s">
        <v>18</v>
      </c>
      <c r="G2178">
        <v>2</v>
      </c>
      <c r="H2178" t="s">
        <v>19</v>
      </c>
      <c r="I2178" t="s">
        <v>20</v>
      </c>
      <c r="J2178" t="s">
        <v>1447</v>
      </c>
      <c r="K2178">
        <v>4.0999999999999996</v>
      </c>
      <c r="L2178">
        <v>19990</v>
      </c>
      <c r="M2178">
        <v>19990</v>
      </c>
      <c r="N2178">
        <v>0</v>
      </c>
      <c r="O2178">
        <v>0</v>
      </c>
    </row>
    <row r="2179" spans="1:15" x14ac:dyDescent="0.35">
      <c r="A2179" t="s">
        <v>50</v>
      </c>
      <c r="B2179" t="s">
        <v>508</v>
      </c>
      <c r="C2179" t="s">
        <v>2231</v>
      </c>
      <c r="D2179" t="s">
        <v>18</v>
      </c>
      <c r="E2179">
        <v>64</v>
      </c>
      <c r="F2179" t="s">
        <v>18</v>
      </c>
      <c r="G2179">
        <v>4</v>
      </c>
      <c r="H2179" t="s">
        <v>19</v>
      </c>
      <c r="I2179" t="s">
        <v>20</v>
      </c>
      <c r="J2179" t="s">
        <v>509</v>
      </c>
      <c r="K2179">
        <v>4.2</v>
      </c>
      <c r="L2179">
        <v>11499</v>
      </c>
      <c r="M2179">
        <v>13999</v>
      </c>
      <c r="N2179">
        <v>2500</v>
      </c>
      <c r="O2179">
        <v>17.858418459999999</v>
      </c>
    </row>
    <row r="2180" spans="1:15" x14ac:dyDescent="0.35">
      <c r="A2180" t="s">
        <v>15</v>
      </c>
      <c r="B2180" t="s">
        <v>54</v>
      </c>
      <c r="C2180" t="s">
        <v>80</v>
      </c>
      <c r="D2180" t="s">
        <v>18</v>
      </c>
      <c r="E2180">
        <v>128</v>
      </c>
      <c r="F2180" t="s">
        <v>18</v>
      </c>
      <c r="G2180">
        <v>4</v>
      </c>
      <c r="H2180" t="s">
        <v>19</v>
      </c>
      <c r="I2180" t="s">
        <v>20</v>
      </c>
      <c r="J2180" t="s">
        <v>55</v>
      </c>
      <c r="K2180">
        <v>4.2</v>
      </c>
      <c r="L2180">
        <v>14999</v>
      </c>
      <c r="M2180">
        <v>14999</v>
      </c>
      <c r="N2180">
        <v>0</v>
      </c>
      <c r="O2180">
        <v>0</v>
      </c>
    </row>
    <row r="2181" spans="1:15" x14ac:dyDescent="0.35">
      <c r="A2181" t="s">
        <v>25</v>
      </c>
      <c r="B2181" t="s">
        <v>1998</v>
      </c>
      <c r="C2181" t="s">
        <v>1999</v>
      </c>
      <c r="D2181" t="s">
        <v>18</v>
      </c>
      <c r="E2181">
        <v>128</v>
      </c>
      <c r="F2181" t="s">
        <v>18</v>
      </c>
      <c r="G2181">
        <v>6</v>
      </c>
      <c r="H2181" t="s">
        <v>19</v>
      </c>
      <c r="I2181" t="s">
        <v>20</v>
      </c>
      <c r="J2181" t="s">
        <v>2000</v>
      </c>
      <c r="K2181">
        <v>4.8</v>
      </c>
      <c r="L2181">
        <v>17499</v>
      </c>
      <c r="M2181">
        <v>20999</v>
      </c>
      <c r="N2181">
        <v>3500</v>
      </c>
      <c r="O2181">
        <v>16.66746036</v>
      </c>
    </row>
    <row r="2182" spans="1:15" x14ac:dyDescent="0.35">
      <c r="A2182" t="s">
        <v>60</v>
      </c>
      <c r="B2182" t="s">
        <v>205</v>
      </c>
      <c r="C2182" t="s">
        <v>119</v>
      </c>
      <c r="D2182" t="s">
        <v>18</v>
      </c>
      <c r="E2182">
        <v>64</v>
      </c>
      <c r="F2182" t="s">
        <v>18</v>
      </c>
      <c r="G2182">
        <v>4</v>
      </c>
      <c r="H2182" t="s">
        <v>19</v>
      </c>
      <c r="I2182" t="s">
        <v>20</v>
      </c>
      <c r="J2182" t="s">
        <v>206</v>
      </c>
      <c r="K2182">
        <v>4.4000000000000004</v>
      </c>
      <c r="L2182">
        <v>15677</v>
      </c>
      <c r="M2182">
        <v>15677</v>
      </c>
      <c r="N2182">
        <v>0</v>
      </c>
      <c r="O2182">
        <v>0</v>
      </c>
    </row>
    <row r="2183" spans="1:15" x14ac:dyDescent="0.35">
      <c r="A2183" t="s">
        <v>60</v>
      </c>
      <c r="B2183" t="s">
        <v>860</v>
      </c>
      <c r="C2183" t="s">
        <v>646</v>
      </c>
      <c r="D2183" t="s">
        <v>18</v>
      </c>
      <c r="E2183">
        <v>256</v>
      </c>
      <c r="F2183" t="s">
        <v>18</v>
      </c>
      <c r="G2183">
        <v>12</v>
      </c>
      <c r="H2183" t="s">
        <v>19</v>
      </c>
      <c r="I2183" t="s">
        <v>20</v>
      </c>
      <c r="J2183" t="s">
        <v>862</v>
      </c>
      <c r="K2183">
        <v>4.4000000000000004</v>
      </c>
      <c r="L2183">
        <v>39990</v>
      </c>
      <c r="M2183">
        <v>46990</v>
      </c>
      <c r="N2183">
        <v>7000</v>
      </c>
      <c r="O2183">
        <v>14.89678655</v>
      </c>
    </row>
    <row r="2184" spans="1:15" x14ac:dyDescent="0.35">
      <c r="A2184" t="s">
        <v>15</v>
      </c>
      <c r="B2184" t="s">
        <v>1602</v>
      </c>
      <c r="C2184" t="s">
        <v>1209</v>
      </c>
      <c r="D2184" t="s">
        <v>18</v>
      </c>
      <c r="E2184">
        <v>32</v>
      </c>
      <c r="F2184" t="s">
        <v>18</v>
      </c>
      <c r="G2184">
        <v>2</v>
      </c>
      <c r="H2184" t="s">
        <v>19</v>
      </c>
      <c r="I2184" t="s">
        <v>20</v>
      </c>
      <c r="J2184" t="s">
        <v>1604</v>
      </c>
      <c r="K2184">
        <v>3.6</v>
      </c>
      <c r="L2184">
        <v>19999</v>
      </c>
      <c r="M2184">
        <v>19999</v>
      </c>
      <c r="N2184">
        <v>0</v>
      </c>
      <c r="O2184">
        <v>0</v>
      </c>
    </row>
    <row r="2185" spans="1:15" x14ac:dyDescent="0.35">
      <c r="A2185" t="s">
        <v>25</v>
      </c>
      <c r="B2185" t="s">
        <v>2078</v>
      </c>
      <c r="C2185" t="s">
        <v>2137</v>
      </c>
      <c r="D2185" t="s">
        <v>18</v>
      </c>
      <c r="E2185">
        <v>64</v>
      </c>
      <c r="F2185" t="s">
        <v>18</v>
      </c>
      <c r="G2185">
        <v>3</v>
      </c>
      <c r="H2185" t="s">
        <v>19</v>
      </c>
      <c r="I2185" t="s">
        <v>20</v>
      </c>
      <c r="J2185" t="s">
        <v>2080</v>
      </c>
      <c r="K2185">
        <v>4.4000000000000004</v>
      </c>
      <c r="L2185">
        <v>11999</v>
      </c>
      <c r="M2185">
        <v>11999</v>
      </c>
      <c r="N2185">
        <v>0</v>
      </c>
      <c r="O2185">
        <v>0</v>
      </c>
    </row>
    <row r="2186" spans="1:15" x14ac:dyDescent="0.35">
      <c r="A2186" t="s">
        <v>33</v>
      </c>
      <c r="B2186" t="s">
        <v>560</v>
      </c>
      <c r="C2186" t="s">
        <v>72</v>
      </c>
      <c r="D2186" t="s">
        <v>18</v>
      </c>
      <c r="E2186">
        <v>512</v>
      </c>
      <c r="F2186" t="s">
        <v>18</v>
      </c>
      <c r="G2186">
        <v>6</v>
      </c>
      <c r="H2186" t="s">
        <v>19</v>
      </c>
      <c r="I2186" t="s">
        <v>20</v>
      </c>
      <c r="J2186" t="s">
        <v>561</v>
      </c>
      <c r="K2186">
        <v>0</v>
      </c>
      <c r="L2186">
        <v>159900</v>
      </c>
      <c r="M2186">
        <v>159900</v>
      </c>
      <c r="N2186">
        <v>0</v>
      </c>
      <c r="O2186">
        <v>0</v>
      </c>
    </row>
    <row r="2187" spans="1:15" x14ac:dyDescent="0.35">
      <c r="A2187" t="s">
        <v>15</v>
      </c>
      <c r="B2187" t="s">
        <v>820</v>
      </c>
      <c r="C2187" t="s">
        <v>176</v>
      </c>
      <c r="D2187" t="s">
        <v>18</v>
      </c>
      <c r="E2187">
        <v>64</v>
      </c>
      <c r="F2187" t="s">
        <v>18</v>
      </c>
      <c r="G2187">
        <v>32</v>
      </c>
      <c r="H2187" t="s">
        <v>19</v>
      </c>
      <c r="I2187" t="s">
        <v>20</v>
      </c>
      <c r="J2187" t="s">
        <v>822</v>
      </c>
      <c r="K2187">
        <v>4.2</v>
      </c>
      <c r="L2187">
        <v>9990</v>
      </c>
      <c r="M2187">
        <v>9990</v>
      </c>
      <c r="N2187">
        <v>0</v>
      </c>
      <c r="O2187">
        <v>0</v>
      </c>
    </row>
    <row r="2188" spans="1:15" x14ac:dyDescent="0.35">
      <c r="A2188" t="s">
        <v>124</v>
      </c>
      <c r="B2188" t="s">
        <v>2142</v>
      </c>
      <c r="C2188" t="s">
        <v>1384</v>
      </c>
      <c r="D2188" t="s">
        <v>18</v>
      </c>
      <c r="E2188">
        <v>64</v>
      </c>
      <c r="F2188" t="s">
        <v>18</v>
      </c>
      <c r="G2188">
        <v>4</v>
      </c>
      <c r="H2188" t="s">
        <v>19</v>
      </c>
      <c r="I2188" t="s">
        <v>20</v>
      </c>
      <c r="J2188" t="s">
        <v>2143</v>
      </c>
      <c r="K2188">
        <v>4</v>
      </c>
      <c r="L2188">
        <v>62990</v>
      </c>
      <c r="M2188">
        <v>62990</v>
      </c>
      <c r="N2188">
        <v>0</v>
      </c>
      <c r="O2188">
        <v>0</v>
      </c>
    </row>
    <row r="2189" spans="1:15" x14ac:dyDescent="0.35">
      <c r="A2189" t="s">
        <v>50</v>
      </c>
      <c r="B2189" t="s">
        <v>1974</v>
      </c>
      <c r="C2189" t="s">
        <v>72</v>
      </c>
      <c r="D2189" t="s">
        <v>18</v>
      </c>
      <c r="E2189">
        <v>32</v>
      </c>
      <c r="F2189" t="s">
        <v>18</v>
      </c>
      <c r="G2189">
        <v>3</v>
      </c>
      <c r="H2189" t="s">
        <v>19</v>
      </c>
      <c r="I2189" t="s">
        <v>20</v>
      </c>
      <c r="J2189" t="s">
        <v>1975</v>
      </c>
      <c r="K2189">
        <v>4.4000000000000004</v>
      </c>
      <c r="L2189">
        <v>8590</v>
      </c>
      <c r="M2189">
        <v>8590</v>
      </c>
      <c r="N2189">
        <v>0</v>
      </c>
      <c r="O2189">
        <v>0</v>
      </c>
    </row>
    <row r="2190" spans="1:15" x14ac:dyDescent="0.35">
      <c r="A2190" t="s">
        <v>33</v>
      </c>
      <c r="B2190" t="s">
        <v>499</v>
      </c>
      <c r="C2190" t="s">
        <v>1601</v>
      </c>
      <c r="D2190" t="s">
        <v>18</v>
      </c>
      <c r="E2190">
        <v>256</v>
      </c>
      <c r="F2190" t="s">
        <v>18</v>
      </c>
      <c r="G2190">
        <v>4</v>
      </c>
      <c r="H2190" t="s">
        <v>19</v>
      </c>
      <c r="I2190" t="s">
        <v>20</v>
      </c>
      <c r="J2190" t="s">
        <v>501</v>
      </c>
      <c r="K2190">
        <v>4.5999999999999996</v>
      </c>
      <c r="L2190">
        <v>121300</v>
      </c>
      <c r="M2190">
        <v>121300</v>
      </c>
      <c r="N2190">
        <v>0</v>
      </c>
      <c r="O2190">
        <v>0</v>
      </c>
    </row>
    <row r="2191" spans="1:15" x14ac:dyDescent="0.35">
      <c r="A2191" t="s">
        <v>15</v>
      </c>
      <c r="B2191" t="s">
        <v>1407</v>
      </c>
      <c r="C2191" t="s">
        <v>2031</v>
      </c>
      <c r="D2191" t="s">
        <v>18</v>
      </c>
      <c r="E2191">
        <v>128</v>
      </c>
      <c r="F2191" t="s">
        <v>18</v>
      </c>
      <c r="G2191">
        <v>8</v>
      </c>
      <c r="H2191" t="s">
        <v>19</v>
      </c>
      <c r="I2191" t="s">
        <v>20</v>
      </c>
      <c r="J2191" t="s">
        <v>1408</v>
      </c>
      <c r="K2191">
        <v>4.4000000000000004</v>
      </c>
      <c r="L2191">
        <v>71999</v>
      </c>
      <c r="M2191">
        <v>100999</v>
      </c>
      <c r="N2191">
        <v>29000</v>
      </c>
      <c r="O2191">
        <v>28.713155579999999</v>
      </c>
    </row>
    <row r="2192" spans="1:15" x14ac:dyDescent="0.35">
      <c r="A2192" t="s">
        <v>33</v>
      </c>
      <c r="B2192" t="s">
        <v>44</v>
      </c>
      <c r="C2192" t="s">
        <v>80</v>
      </c>
      <c r="D2192" t="s">
        <v>18</v>
      </c>
      <c r="E2192">
        <v>256</v>
      </c>
      <c r="F2192" t="s">
        <v>18</v>
      </c>
      <c r="G2192">
        <v>3</v>
      </c>
      <c r="H2192" t="s">
        <v>19</v>
      </c>
      <c r="I2192" t="s">
        <v>20</v>
      </c>
      <c r="J2192" t="s">
        <v>46</v>
      </c>
      <c r="K2192">
        <v>4.5999999999999996</v>
      </c>
      <c r="L2192">
        <v>91900</v>
      </c>
      <c r="M2192">
        <v>91900</v>
      </c>
      <c r="N2192">
        <v>0</v>
      </c>
      <c r="O2192">
        <v>0</v>
      </c>
    </row>
    <row r="2193" spans="1:15" x14ac:dyDescent="0.35">
      <c r="A2193" t="s">
        <v>29</v>
      </c>
      <c r="B2193" t="s">
        <v>1282</v>
      </c>
      <c r="C2193" t="s">
        <v>117</v>
      </c>
      <c r="D2193" t="s">
        <v>18</v>
      </c>
      <c r="E2193">
        <v>16</v>
      </c>
      <c r="F2193" t="s">
        <v>18</v>
      </c>
      <c r="G2193">
        <v>2</v>
      </c>
      <c r="H2193" t="s">
        <v>19</v>
      </c>
      <c r="I2193" t="s">
        <v>20</v>
      </c>
      <c r="J2193" t="s">
        <v>1284</v>
      </c>
      <c r="K2193">
        <v>4.0999999999999996</v>
      </c>
      <c r="L2193">
        <v>6999</v>
      </c>
      <c r="M2193">
        <v>6999</v>
      </c>
      <c r="N2193">
        <v>0</v>
      </c>
      <c r="O2193">
        <v>0</v>
      </c>
    </row>
    <row r="2194" spans="1:15" x14ac:dyDescent="0.35">
      <c r="A2194" t="s">
        <v>74</v>
      </c>
      <c r="B2194" t="s">
        <v>1607</v>
      </c>
      <c r="C2194" t="s">
        <v>632</v>
      </c>
      <c r="D2194" t="s">
        <v>18</v>
      </c>
      <c r="E2194">
        <v>32</v>
      </c>
      <c r="F2194" t="s">
        <v>18</v>
      </c>
      <c r="G2194">
        <v>4</v>
      </c>
      <c r="H2194" t="s">
        <v>19</v>
      </c>
      <c r="I2194" t="s">
        <v>20</v>
      </c>
      <c r="J2194" t="s">
        <v>1608</v>
      </c>
      <c r="K2194">
        <v>4.0999999999999996</v>
      </c>
      <c r="L2194">
        <v>11999</v>
      </c>
      <c r="M2194">
        <v>11999</v>
      </c>
      <c r="N2194">
        <v>0</v>
      </c>
      <c r="O2194">
        <v>0</v>
      </c>
    </row>
    <row r="2195" spans="1:15" x14ac:dyDescent="0.35">
      <c r="A2195" t="s">
        <v>185</v>
      </c>
      <c r="B2195" t="s">
        <v>1993</v>
      </c>
      <c r="C2195" t="s">
        <v>349</v>
      </c>
      <c r="D2195" t="s">
        <v>18</v>
      </c>
      <c r="E2195">
        <v>64</v>
      </c>
      <c r="F2195" t="s">
        <v>18</v>
      </c>
      <c r="G2195">
        <v>4</v>
      </c>
      <c r="H2195" t="s">
        <v>19</v>
      </c>
      <c r="I2195" t="s">
        <v>20</v>
      </c>
      <c r="J2195" t="s">
        <v>1994</v>
      </c>
      <c r="K2195">
        <v>3.2</v>
      </c>
      <c r="L2195">
        <v>20998</v>
      </c>
      <c r="M2195">
        <v>20998</v>
      </c>
      <c r="N2195">
        <v>0</v>
      </c>
      <c r="O2195">
        <v>0</v>
      </c>
    </row>
    <row r="2196" spans="1:15" x14ac:dyDescent="0.35">
      <c r="A2196" t="s">
        <v>15</v>
      </c>
      <c r="B2196" t="s">
        <v>344</v>
      </c>
      <c r="C2196" t="s">
        <v>72</v>
      </c>
      <c r="D2196" t="s">
        <v>18</v>
      </c>
      <c r="E2196">
        <v>8</v>
      </c>
      <c r="F2196" t="s">
        <v>18</v>
      </c>
      <c r="G2196">
        <v>1</v>
      </c>
      <c r="H2196" t="s">
        <v>19</v>
      </c>
      <c r="I2196" t="s">
        <v>20</v>
      </c>
      <c r="J2196" t="s">
        <v>345</v>
      </c>
      <c r="K2196">
        <v>3.3</v>
      </c>
      <c r="L2196">
        <v>6990</v>
      </c>
      <c r="M2196">
        <v>6990</v>
      </c>
      <c r="N2196">
        <v>0</v>
      </c>
      <c r="O2196">
        <v>0</v>
      </c>
    </row>
    <row r="2197" spans="1:15" x14ac:dyDescent="0.35">
      <c r="A2197" t="s">
        <v>185</v>
      </c>
      <c r="B2197" t="s">
        <v>2014</v>
      </c>
      <c r="C2197" t="s">
        <v>187</v>
      </c>
      <c r="D2197" t="s">
        <v>18</v>
      </c>
      <c r="E2197">
        <v>16</v>
      </c>
      <c r="F2197" t="s">
        <v>18</v>
      </c>
      <c r="G2197">
        <v>2</v>
      </c>
      <c r="H2197" t="s">
        <v>19</v>
      </c>
      <c r="I2197" t="s">
        <v>20</v>
      </c>
      <c r="J2197" t="s">
        <v>2015</v>
      </c>
      <c r="K2197">
        <v>4.0999999999999996</v>
      </c>
      <c r="L2197">
        <v>7499</v>
      </c>
      <c r="M2197">
        <v>7499</v>
      </c>
      <c r="N2197">
        <v>0</v>
      </c>
      <c r="O2197">
        <v>0</v>
      </c>
    </row>
    <row r="2198" spans="1:15" x14ac:dyDescent="0.35">
      <c r="A2198" t="s">
        <v>60</v>
      </c>
      <c r="B2198" t="s">
        <v>735</v>
      </c>
      <c r="C2198" t="s">
        <v>80</v>
      </c>
      <c r="D2198" t="s">
        <v>18</v>
      </c>
      <c r="E2198">
        <v>32</v>
      </c>
      <c r="F2198" t="s">
        <v>18</v>
      </c>
      <c r="G2198">
        <v>3</v>
      </c>
      <c r="H2198" t="s">
        <v>19</v>
      </c>
      <c r="I2198" t="s">
        <v>20</v>
      </c>
      <c r="J2198" t="s">
        <v>736</v>
      </c>
      <c r="K2198">
        <v>4.0999999999999996</v>
      </c>
      <c r="L2198">
        <v>10490</v>
      </c>
      <c r="M2198">
        <v>10490</v>
      </c>
      <c r="N2198">
        <v>0</v>
      </c>
      <c r="O2198">
        <v>0</v>
      </c>
    </row>
    <row r="2199" spans="1:15" x14ac:dyDescent="0.35">
      <c r="A2199" t="s">
        <v>50</v>
      </c>
      <c r="B2199" t="s">
        <v>2232</v>
      </c>
      <c r="C2199" t="s">
        <v>474</v>
      </c>
      <c r="D2199" t="s">
        <v>18</v>
      </c>
      <c r="E2199">
        <v>128</v>
      </c>
      <c r="F2199" t="s">
        <v>18</v>
      </c>
      <c r="G2199">
        <v>4</v>
      </c>
      <c r="H2199" t="s">
        <v>19</v>
      </c>
      <c r="I2199" t="s">
        <v>20</v>
      </c>
      <c r="J2199" t="s">
        <v>2233</v>
      </c>
      <c r="K2199">
        <v>4.3</v>
      </c>
      <c r="L2199">
        <v>14990</v>
      </c>
      <c r="M2199">
        <v>14990</v>
      </c>
      <c r="N2199">
        <v>0</v>
      </c>
      <c r="O2199">
        <v>0</v>
      </c>
    </row>
    <row r="2200" spans="1:15" x14ac:dyDescent="0.35">
      <c r="A2200" t="s">
        <v>15</v>
      </c>
      <c r="B2200" t="s">
        <v>1527</v>
      </c>
      <c r="C2200" t="s">
        <v>143</v>
      </c>
      <c r="D2200" t="s">
        <v>18</v>
      </c>
      <c r="E2200">
        <v>32</v>
      </c>
      <c r="F2200" t="s">
        <v>18</v>
      </c>
      <c r="G2200">
        <v>3</v>
      </c>
      <c r="H2200" t="s">
        <v>19</v>
      </c>
      <c r="I2200" t="s">
        <v>20</v>
      </c>
      <c r="J2200" t="s">
        <v>1528</v>
      </c>
      <c r="K2200">
        <v>4.2</v>
      </c>
      <c r="L2200">
        <v>11745</v>
      </c>
      <c r="M2200">
        <v>11745</v>
      </c>
      <c r="N2200">
        <v>0</v>
      </c>
      <c r="O2200">
        <v>0</v>
      </c>
    </row>
    <row r="2201" spans="1:15" x14ac:dyDescent="0.35">
      <c r="A2201" t="s">
        <v>22</v>
      </c>
      <c r="B2201">
        <v>515</v>
      </c>
      <c r="C2201" t="s">
        <v>35</v>
      </c>
      <c r="D2201" t="s">
        <v>39</v>
      </c>
      <c r="E2201">
        <v>256</v>
      </c>
      <c r="F2201" t="s">
        <v>39</v>
      </c>
      <c r="G2201">
        <v>512</v>
      </c>
      <c r="H2201" t="s">
        <v>19</v>
      </c>
      <c r="I2201" t="s">
        <v>20</v>
      </c>
      <c r="J2201" t="s">
        <v>2234</v>
      </c>
      <c r="K2201">
        <v>3</v>
      </c>
      <c r="L2201">
        <v>8999</v>
      </c>
      <c r="M2201">
        <v>8999</v>
      </c>
      <c r="N2201">
        <v>0</v>
      </c>
      <c r="O2201">
        <v>0</v>
      </c>
    </row>
    <row r="2202" spans="1:15" x14ac:dyDescent="0.35">
      <c r="A2202" t="s">
        <v>29</v>
      </c>
      <c r="B2202" t="s">
        <v>1915</v>
      </c>
      <c r="C2202" t="s">
        <v>615</v>
      </c>
      <c r="D2202" t="s">
        <v>18</v>
      </c>
      <c r="E2202">
        <v>32</v>
      </c>
      <c r="F2202" t="s">
        <v>18</v>
      </c>
      <c r="G2202">
        <v>3</v>
      </c>
      <c r="H2202" t="s">
        <v>19</v>
      </c>
      <c r="I2202" t="s">
        <v>20</v>
      </c>
      <c r="J2202" t="s">
        <v>1916</v>
      </c>
      <c r="K2202">
        <v>4.4000000000000004</v>
      </c>
      <c r="L2202">
        <v>9999</v>
      </c>
      <c r="M2202">
        <v>9999</v>
      </c>
      <c r="N2202">
        <v>0</v>
      </c>
      <c r="O2202">
        <v>0</v>
      </c>
    </row>
    <row r="2203" spans="1:15" x14ac:dyDescent="0.35">
      <c r="A2203" t="s">
        <v>15</v>
      </c>
      <c r="B2203" t="s">
        <v>103</v>
      </c>
      <c r="C2203" t="s">
        <v>1688</v>
      </c>
      <c r="D2203" t="s">
        <v>18</v>
      </c>
      <c r="E2203">
        <v>64</v>
      </c>
      <c r="F2203" t="s">
        <v>18</v>
      </c>
      <c r="G2203">
        <v>6</v>
      </c>
      <c r="H2203" t="s">
        <v>19</v>
      </c>
      <c r="I2203" t="s">
        <v>20</v>
      </c>
      <c r="J2203" t="s">
        <v>105</v>
      </c>
      <c r="K2203">
        <v>4.5</v>
      </c>
      <c r="L2203">
        <v>70000</v>
      </c>
      <c r="M2203">
        <v>70000</v>
      </c>
      <c r="N2203">
        <v>0</v>
      </c>
      <c r="O2203">
        <v>0</v>
      </c>
    </row>
    <row r="2204" spans="1:15" x14ac:dyDescent="0.35">
      <c r="A2204" t="s">
        <v>82</v>
      </c>
      <c r="B2204" t="s">
        <v>1824</v>
      </c>
      <c r="C2204" t="s">
        <v>2235</v>
      </c>
      <c r="D2204" t="s">
        <v>18</v>
      </c>
      <c r="E2204">
        <v>64</v>
      </c>
      <c r="F2204" t="s">
        <v>18</v>
      </c>
      <c r="G2204">
        <v>6</v>
      </c>
      <c r="H2204" t="s">
        <v>19</v>
      </c>
      <c r="I2204" t="s">
        <v>20</v>
      </c>
      <c r="J2204" t="s">
        <v>1825</v>
      </c>
      <c r="K2204">
        <v>4.3</v>
      </c>
      <c r="L2204">
        <v>24999</v>
      </c>
      <c r="M2204">
        <v>24999</v>
      </c>
      <c r="N2204">
        <v>0</v>
      </c>
      <c r="O2204">
        <v>0</v>
      </c>
    </row>
    <row r="2205" spans="1:15" x14ac:dyDescent="0.35">
      <c r="A2205" t="s">
        <v>50</v>
      </c>
      <c r="B2205" t="s">
        <v>202</v>
      </c>
      <c r="C2205" t="s">
        <v>2236</v>
      </c>
      <c r="D2205" t="s">
        <v>18</v>
      </c>
      <c r="E2205">
        <v>64</v>
      </c>
      <c r="F2205" t="s">
        <v>18</v>
      </c>
      <c r="G2205">
        <v>4</v>
      </c>
      <c r="H2205" t="s">
        <v>19</v>
      </c>
      <c r="I2205" t="s">
        <v>20</v>
      </c>
      <c r="J2205" t="s">
        <v>204</v>
      </c>
      <c r="K2205">
        <v>0</v>
      </c>
      <c r="L2205">
        <v>11999</v>
      </c>
      <c r="M2205">
        <v>14999</v>
      </c>
      <c r="N2205">
        <v>3000</v>
      </c>
      <c r="O2205">
        <v>20.001333420000002</v>
      </c>
    </row>
    <row r="2206" spans="1:15" x14ac:dyDescent="0.35">
      <c r="A2206" t="s">
        <v>33</v>
      </c>
      <c r="B2206" t="s">
        <v>560</v>
      </c>
      <c r="C2206" t="s">
        <v>1320</v>
      </c>
      <c r="D2206" t="s">
        <v>18</v>
      </c>
      <c r="E2206">
        <v>256</v>
      </c>
      <c r="F2206" t="s">
        <v>18</v>
      </c>
      <c r="G2206">
        <v>6</v>
      </c>
      <c r="H2206" t="s">
        <v>19</v>
      </c>
      <c r="I2206" t="s">
        <v>20</v>
      </c>
      <c r="J2206" t="s">
        <v>561</v>
      </c>
      <c r="K2206">
        <v>0</v>
      </c>
      <c r="L2206">
        <v>139900</v>
      </c>
      <c r="M2206">
        <v>139900</v>
      </c>
      <c r="N2206">
        <v>0</v>
      </c>
      <c r="O2206">
        <v>0</v>
      </c>
    </row>
    <row r="2207" spans="1:15" x14ac:dyDescent="0.35">
      <c r="A2207" t="s">
        <v>185</v>
      </c>
      <c r="B2207" t="s">
        <v>294</v>
      </c>
      <c r="C2207" t="s">
        <v>35</v>
      </c>
      <c r="D2207" t="s">
        <v>18</v>
      </c>
      <c r="E2207">
        <v>128</v>
      </c>
      <c r="F2207" t="s">
        <v>18</v>
      </c>
      <c r="G2207">
        <v>6</v>
      </c>
      <c r="H2207" t="s">
        <v>19</v>
      </c>
      <c r="I2207" t="s">
        <v>20</v>
      </c>
      <c r="J2207" t="s">
        <v>296</v>
      </c>
      <c r="K2207">
        <v>4.4000000000000004</v>
      </c>
      <c r="L2207">
        <v>55000</v>
      </c>
      <c r="M2207">
        <v>55000</v>
      </c>
      <c r="N2207">
        <v>0</v>
      </c>
      <c r="O2207">
        <v>0</v>
      </c>
    </row>
    <row r="2208" spans="1:15" x14ac:dyDescent="0.35">
      <c r="A2208" t="s">
        <v>15</v>
      </c>
      <c r="B2208" t="s">
        <v>400</v>
      </c>
      <c r="C2208" t="s">
        <v>35</v>
      </c>
      <c r="D2208" t="s">
        <v>18</v>
      </c>
      <c r="E2208">
        <v>64</v>
      </c>
      <c r="F2208" t="s">
        <v>18</v>
      </c>
      <c r="G2208">
        <v>4</v>
      </c>
      <c r="H2208" t="s">
        <v>19</v>
      </c>
      <c r="I2208" t="s">
        <v>20</v>
      </c>
      <c r="J2208" t="s">
        <v>401</v>
      </c>
      <c r="K2208">
        <v>4.2</v>
      </c>
      <c r="L2208">
        <v>15490</v>
      </c>
      <c r="M2208">
        <v>15490</v>
      </c>
      <c r="N2208">
        <v>0</v>
      </c>
      <c r="O2208">
        <v>0</v>
      </c>
    </row>
    <row r="2209" spans="1:15" x14ac:dyDescent="0.35">
      <c r="A2209" t="s">
        <v>50</v>
      </c>
      <c r="B2209" t="s">
        <v>947</v>
      </c>
      <c r="C2209" t="s">
        <v>114</v>
      </c>
      <c r="D2209" t="s">
        <v>18</v>
      </c>
      <c r="E2209">
        <v>32</v>
      </c>
      <c r="F2209" t="s">
        <v>18</v>
      </c>
      <c r="G2209">
        <v>2</v>
      </c>
      <c r="H2209" t="s">
        <v>19</v>
      </c>
      <c r="I2209" t="s">
        <v>20</v>
      </c>
      <c r="J2209" t="s">
        <v>949</v>
      </c>
      <c r="K2209">
        <v>4.4000000000000004</v>
      </c>
      <c r="L2209">
        <v>7999</v>
      </c>
      <c r="M2209">
        <v>7999</v>
      </c>
      <c r="N2209">
        <v>0</v>
      </c>
      <c r="O2209">
        <v>0</v>
      </c>
    </row>
    <row r="2210" spans="1:15" x14ac:dyDescent="0.35">
      <c r="A2210" t="s">
        <v>15</v>
      </c>
      <c r="B2210" t="s">
        <v>1265</v>
      </c>
      <c r="C2210" t="s">
        <v>1280</v>
      </c>
      <c r="D2210" t="s">
        <v>18</v>
      </c>
      <c r="E2210">
        <v>256</v>
      </c>
      <c r="F2210" t="s">
        <v>18</v>
      </c>
      <c r="G2210">
        <v>12</v>
      </c>
      <c r="H2210" t="s">
        <v>19</v>
      </c>
      <c r="I2210" t="s">
        <v>20</v>
      </c>
      <c r="J2210" t="s">
        <v>1266</v>
      </c>
      <c r="K2210">
        <v>4.5</v>
      </c>
      <c r="L2210">
        <v>105999</v>
      </c>
      <c r="M2210">
        <v>128999</v>
      </c>
      <c r="N2210">
        <v>23000</v>
      </c>
      <c r="O2210">
        <v>17.829595579999999</v>
      </c>
    </row>
    <row r="2211" spans="1:15" x14ac:dyDescent="0.35">
      <c r="A2211" t="s">
        <v>15</v>
      </c>
      <c r="B2211" t="s">
        <v>301</v>
      </c>
      <c r="C2211" t="s">
        <v>72</v>
      </c>
      <c r="D2211" t="s">
        <v>18</v>
      </c>
      <c r="E2211">
        <v>32</v>
      </c>
      <c r="F2211" t="s">
        <v>18</v>
      </c>
      <c r="G2211">
        <v>3</v>
      </c>
      <c r="H2211" t="s">
        <v>19</v>
      </c>
      <c r="I2211" t="s">
        <v>20</v>
      </c>
      <c r="J2211" t="s">
        <v>302</v>
      </c>
      <c r="K2211">
        <v>4.3</v>
      </c>
      <c r="L2211">
        <v>12000</v>
      </c>
      <c r="M2211">
        <v>12000</v>
      </c>
      <c r="N2211">
        <v>0</v>
      </c>
      <c r="O2211">
        <v>0</v>
      </c>
    </row>
    <row r="2212" spans="1:15" x14ac:dyDescent="0.35">
      <c r="A2212" t="s">
        <v>15</v>
      </c>
      <c r="B2212" t="s">
        <v>1130</v>
      </c>
      <c r="C2212" t="s">
        <v>88</v>
      </c>
      <c r="D2212" t="s">
        <v>18</v>
      </c>
      <c r="E2212">
        <v>16</v>
      </c>
      <c r="F2212" t="s">
        <v>18</v>
      </c>
      <c r="G2212">
        <v>2</v>
      </c>
      <c r="H2212" t="s">
        <v>19</v>
      </c>
      <c r="I2212" t="s">
        <v>20</v>
      </c>
      <c r="J2212" t="s">
        <v>1131</v>
      </c>
      <c r="K2212">
        <v>4.0999999999999996</v>
      </c>
      <c r="L2212">
        <v>14490</v>
      </c>
      <c r="M2212">
        <v>14490</v>
      </c>
      <c r="N2212">
        <v>0</v>
      </c>
      <c r="O2212">
        <v>0</v>
      </c>
    </row>
    <row r="2213" spans="1:15" x14ac:dyDescent="0.35">
      <c r="A2213" t="s">
        <v>137</v>
      </c>
      <c r="B2213">
        <v>3</v>
      </c>
      <c r="C2213" t="s">
        <v>1107</v>
      </c>
      <c r="D2213" t="s">
        <v>18</v>
      </c>
      <c r="E2213">
        <v>128</v>
      </c>
      <c r="F2213" t="s">
        <v>18</v>
      </c>
      <c r="G2213">
        <v>4</v>
      </c>
      <c r="H2213" t="s">
        <v>19</v>
      </c>
      <c r="I2213" t="s">
        <v>20</v>
      </c>
      <c r="J2213" t="s">
        <v>139</v>
      </c>
      <c r="K2213">
        <v>4.5</v>
      </c>
      <c r="L2213">
        <v>80000</v>
      </c>
      <c r="M2213">
        <v>80000</v>
      </c>
      <c r="N2213">
        <v>0</v>
      </c>
      <c r="O2213">
        <v>0</v>
      </c>
    </row>
    <row r="2214" spans="1:15" x14ac:dyDescent="0.35">
      <c r="A2214" t="s">
        <v>64</v>
      </c>
      <c r="B2214" t="s">
        <v>628</v>
      </c>
      <c r="C2214" t="s">
        <v>683</v>
      </c>
      <c r="D2214" t="s">
        <v>18</v>
      </c>
      <c r="E2214">
        <v>32</v>
      </c>
      <c r="F2214" t="s">
        <v>18</v>
      </c>
      <c r="G2214">
        <v>4</v>
      </c>
      <c r="H2214" t="s">
        <v>19</v>
      </c>
      <c r="I2214" t="s">
        <v>20</v>
      </c>
      <c r="J2214" t="s">
        <v>630</v>
      </c>
      <c r="K2214">
        <v>4.4000000000000004</v>
      </c>
      <c r="L2214">
        <v>22990</v>
      </c>
      <c r="M2214">
        <v>27990</v>
      </c>
      <c r="N2214">
        <v>5000</v>
      </c>
      <c r="O2214">
        <v>17.86352269</v>
      </c>
    </row>
    <row r="2215" spans="1:15" x14ac:dyDescent="0.35">
      <c r="A2215" t="s">
        <v>15</v>
      </c>
      <c r="B2215" t="s">
        <v>2237</v>
      </c>
      <c r="C2215" t="s">
        <v>35</v>
      </c>
      <c r="D2215" t="s">
        <v>18</v>
      </c>
      <c r="E2215">
        <v>8</v>
      </c>
      <c r="F2215" t="s">
        <v>18</v>
      </c>
      <c r="G2215">
        <v>1</v>
      </c>
      <c r="H2215" t="s">
        <v>19</v>
      </c>
      <c r="I2215" t="s">
        <v>20</v>
      </c>
      <c r="J2215" t="s">
        <v>2238</v>
      </c>
      <c r="K2215">
        <v>3.4</v>
      </c>
      <c r="L2215">
        <v>5590</v>
      </c>
      <c r="M2215">
        <v>5590</v>
      </c>
      <c r="N2215">
        <v>0</v>
      </c>
      <c r="O2215">
        <v>0</v>
      </c>
    </row>
    <row r="2216" spans="1:15" x14ac:dyDescent="0.35">
      <c r="A2216" t="s">
        <v>25</v>
      </c>
      <c r="B2216" t="s">
        <v>912</v>
      </c>
      <c r="C2216" t="s">
        <v>2239</v>
      </c>
      <c r="D2216" t="s">
        <v>18</v>
      </c>
      <c r="E2216">
        <v>128</v>
      </c>
      <c r="F2216" t="s">
        <v>18</v>
      </c>
      <c r="G2216">
        <v>8</v>
      </c>
      <c r="H2216" t="s">
        <v>19</v>
      </c>
      <c r="I2216" t="s">
        <v>20</v>
      </c>
      <c r="J2216" t="s">
        <v>914</v>
      </c>
      <c r="K2216">
        <v>4.3</v>
      </c>
      <c r="L2216">
        <v>16999</v>
      </c>
      <c r="M2216">
        <v>18999</v>
      </c>
      <c r="N2216">
        <v>2000</v>
      </c>
      <c r="O2216">
        <v>10.52686984</v>
      </c>
    </row>
    <row r="2217" spans="1:15" x14ac:dyDescent="0.35">
      <c r="A2217" t="s">
        <v>37</v>
      </c>
      <c r="B2217" t="s">
        <v>1840</v>
      </c>
      <c r="C2217" t="s">
        <v>35</v>
      </c>
      <c r="D2217" t="s">
        <v>18</v>
      </c>
      <c r="E2217">
        <v>4</v>
      </c>
      <c r="F2217" t="s">
        <v>39</v>
      </c>
      <c r="G2217">
        <v>512</v>
      </c>
      <c r="H2217" t="s">
        <v>19</v>
      </c>
      <c r="I2217" t="s">
        <v>20</v>
      </c>
      <c r="J2217" t="s">
        <v>1841</v>
      </c>
      <c r="K2217">
        <v>3.6</v>
      </c>
      <c r="L2217">
        <v>2290</v>
      </c>
      <c r="M2217">
        <v>2290</v>
      </c>
      <c r="N2217">
        <v>0</v>
      </c>
      <c r="O2217">
        <v>0</v>
      </c>
    </row>
    <row r="2218" spans="1:15" x14ac:dyDescent="0.35">
      <c r="A2218" t="s">
        <v>15</v>
      </c>
      <c r="B2218" t="s">
        <v>1782</v>
      </c>
      <c r="C2218" t="s">
        <v>35</v>
      </c>
      <c r="D2218" t="s">
        <v>18</v>
      </c>
      <c r="E2218">
        <v>16</v>
      </c>
      <c r="F2218" t="s">
        <v>18</v>
      </c>
      <c r="G2218">
        <v>2</v>
      </c>
      <c r="H2218" t="s">
        <v>19</v>
      </c>
      <c r="I2218" t="s">
        <v>20</v>
      </c>
      <c r="J2218" t="s">
        <v>1783</v>
      </c>
      <c r="K2218">
        <v>4.2</v>
      </c>
      <c r="L2218">
        <v>10990</v>
      </c>
      <c r="M2218">
        <v>10990</v>
      </c>
      <c r="N2218">
        <v>0</v>
      </c>
      <c r="O2218">
        <v>0</v>
      </c>
    </row>
    <row r="2219" spans="1:15" x14ac:dyDescent="0.35">
      <c r="A2219" t="s">
        <v>60</v>
      </c>
      <c r="B2219" t="s">
        <v>1048</v>
      </c>
      <c r="C2219" t="s">
        <v>2240</v>
      </c>
      <c r="D2219" t="s">
        <v>18</v>
      </c>
      <c r="E2219">
        <v>64</v>
      </c>
      <c r="F2219" t="s">
        <v>18</v>
      </c>
      <c r="G2219">
        <v>6</v>
      </c>
      <c r="H2219" t="s">
        <v>19</v>
      </c>
      <c r="I2219" t="s">
        <v>20</v>
      </c>
      <c r="J2219" t="s">
        <v>1050</v>
      </c>
      <c r="K2219">
        <v>4.5</v>
      </c>
      <c r="L2219">
        <v>21150</v>
      </c>
      <c r="M2219">
        <v>21150</v>
      </c>
      <c r="N2219">
        <v>0</v>
      </c>
      <c r="O2219">
        <v>0</v>
      </c>
    </row>
    <row r="2220" spans="1:15" x14ac:dyDescent="0.35">
      <c r="A2220" t="s">
        <v>15</v>
      </c>
      <c r="B2220" t="s">
        <v>581</v>
      </c>
      <c r="C2220" t="s">
        <v>163</v>
      </c>
      <c r="D2220" t="s">
        <v>18</v>
      </c>
      <c r="E2220">
        <v>8</v>
      </c>
      <c r="F2220" t="s">
        <v>18</v>
      </c>
      <c r="G2220">
        <v>2</v>
      </c>
      <c r="H2220" t="s">
        <v>19</v>
      </c>
      <c r="I2220" t="s">
        <v>20</v>
      </c>
      <c r="J2220" t="s">
        <v>582</v>
      </c>
      <c r="K2220">
        <v>4.0999999999999996</v>
      </c>
      <c r="L2220">
        <v>8090</v>
      </c>
      <c r="M2220">
        <v>8090</v>
      </c>
      <c r="N2220">
        <v>0</v>
      </c>
      <c r="O2220">
        <v>0</v>
      </c>
    </row>
    <row r="2221" spans="1:15" x14ac:dyDescent="0.35">
      <c r="A2221" t="s">
        <v>15</v>
      </c>
      <c r="B2221" t="s">
        <v>2103</v>
      </c>
      <c r="C2221" t="s">
        <v>56</v>
      </c>
      <c r="D2221" t="s">
        <v>18</v>
      </c>
      <c r="E2221">
        <v>64</v>
      </c>
      <c r="F2221" t="s">
        <v>18</v>
      </c>
      <c r="G2221">
        <v>4</v>
      </c>
      <c r="H2221" t="s">
        <v>19</v>
      </c>
      <c r="I2221" t="s">
        <v>20</v>
      </c>
      <c r="J2221" t="s">
        <v>2104</v>
      </c>
      <c r="K2221">
        <v>4.4000000000000004</v>
      </c>
      <c r="L2221">
        <v>18000</v>
      </c>
      <c r="M2221">
        <v>18000</v>
      </c>
      <c r="N2221">
        <v>0</v>
      </c>
      <c r="O2221">
        <v>0</v>
      </c>
    </row>
    <row r="2222" spans="1:15" x14ac:dyDescent="0.35">
      <c r="A2222" t="s">
        <v>15</v>
      </c>
      <c r="B2222" t="s">
        <v>636</v>
      </c>
      <c r="C2222" t="s">
        <v>788</v>
      </c>
      <c r="D2222" t="s">
        <v>18</v>
      </c>
      <c r="E2222">
        <v>128</v>
      </c>
      <c r="F2222" t="s">
        <v>18</v>
      </c>
      <c r="G2222">
        <v>8</v>
      </c>
      <c r="H2222" t="s">
        <v>19</v>
      </c>
      <c r="I2222" t="s">
        <v>20</v>
      </c>
      <c r="J2222" t="s">
        <v>637</v>
      </c>
      <c r="K2222">
        <v>4.5</v>
      </c>
      <c r="L2222">
        <v>37499</v>
      </c>
      <c r="M2222">
        <v>40999</v>
      </c>
      <c r="N2222">
        <v>3500</v>
      </c>
      <c r="O2222">
        <v>8.5367935799999994</v>
      </c>
    </row>
    <row r="2223" spans="1:15" x14ac:dyDescent="0.35">
      <c r="A2223" t="s">
        <v>185</v>
      </c>
      <c r="B2223" t="s">
        <v>2241</v>
      </c>
      <c r="C2223" t="s">
        <v>94</v>
      </c>
      <c r="D2223" t="s">
        <v>18</v>
      </c>
      <c r="E2223">
        <v>128</v>
      </c>
      <c r="F2223" t="s">
        <v>18</v>
      </c>
      <c r="G2223">
        <v>6</v>
      </c>
      <c r="H2223" t="s">
        <v>19</v>
      </c>
      <c r="I2223" t="s">
        <v>20</v>
      </c>
      <c r="J2223" t="s">
        <v>2242</v>
      </c>
      <c r="K2223">
        <v>3.7</v>
      </c>
      <c r="L2223">
        <v>10499</v>
      </c>
      <c r="M2223">
        <v>20000</v>
      </c>
      <c r="N2223">
        <v>9501</v>
      </c>
      <c r="O2223">
        <v>47.505000000000003</v>
      </c>
    </row>
    <row r="2224" spans="1:15" x14ac:dyDescent="0.35">
      <c r="A2224" t="s">
        <v>25</v>
      </c>
      <c r="B2224">
        <v>2</v>
      </c>
      <c r="C2224" t="s">
        <v>27</v>
      </c>
      <c r="D2224" t="s">
        <v>18</v>
      </c>
      <c r="E2224">
        <v>32</v>
      </c>
      <c r="F2224" t="s">
        <v>18</v>
      </c>
      <c r="G2224">
        <v>3</v>
      </c>
      <c r="H2224" t="s">
        <v>19</v>
      </c>
      <c r="I2224" t="s">
        <v>20</v>
      </c>
      <c r="J2224" t="s">
        <v>608</v>
      </c>
      <c r="K2224">
        <v>4.5</v>
      </c>
      <c r="L2224">
        <v>9990</v>
      </c>
      <c r="M2224">
        <v>9990</v>
      </c>
      <c r="N2224">
        <v>0</v>
      </c>
      <c r="O2224">
        <v>0</v>
      </c>
    </row>
    <row r="2225" spans="1:15" x14ac:dyDescent="0.35">
      <c r="A2225" t="s">
        <v>15</v>
      </c>
      <c r="B2225" t="s">
        <v>964</v>
      </c>
      <c r="C2225" t="s">
        <v>884</v>
      </c>
      <c r="D2225" t="s">
        <v>18</v>
      </c>
      <c r="E2225">
        <v>4</v>
      </c>
      <c r="F2225" t="s">
        <v>39</v>
      </c>
      <c r="G2225">
        <v>512</v>
      </c>
      <c r="H2225" t="s">
        <v>19</v>
      </c>
      <c r="I2225" t="s">
        <v>20</v>
      </c>
      <c r="J2225" t="s">
        <v>965</v>
      </c>
      <c r="K2225">
        <v>3.8</v>
      </c>
      <c r="L2225">
        <v>5490</v>
      </c>
      <c r="M2225">
        <v>5490</v>
      </c>
      <c r="N2225">
        <v>0</v>
      </c>
      <c r="O2225">
        <v>0</v>
      </c>
    </row>
    <row r="2226" spans="1:15" x14ac:dyDescent="0.35">
      <c r="A2226" t="s">
        <v>324</v>
      </c>
      <c r="B2226" t="s">
        <v>2170</v>
      </c>
      <c r="C2226" t="s">
        <v>84</v>
      </c>
      <c r="D2226" t="s">
        <v>18</v>
      </c>
      <c r="E2226">
        <v>64</v>
      </c>
      <c r="F2226" t="s">
        <v>18</v>
      </c>
      <c r="G2226">
        <v>4</v>
      </c>
      <c r="H2226" t="s">
        <v>19</v>
      </c>
      <c r="I2226" t="s">
        <v>20</v>
      </c>
      <c r="J2226" t="s">
        <v>2172</v>
      </c>
      <c r="K2226">
        <v>4.3</v>
      </c>
      <c r="L2226">
        <v>9999</v>
      </c>
      <c r="M2226">
        <v>11999</v>
      </c>
      <c r="N2226">
        <v>2000</v>
      </c>
      <c r="O2226">
        <v>16.668055670000001</v>
      </c>
    </row>
    <row r="2227" spans="1:15" x14ac:dyDescent="0.35">
      <c r="A2227" t="s">
        <v>25</v>
      </c>
      <c r="B2227" t="s">
        <v>598</v>
      </c>
      <c r="C2227" t="s">
        <v>1875</v>
      </c>
      <c r="D2227" t="s">
        <v>18</v>
      </c>
      <c r="E2227">
        <v>32</v>
      </c>
      <c r="F2227" t="s">
        <v>18</v>
      </c>
      <c r="G2227">
        <v>3</v>
      </c>
      <c r="H2227" t="s">
        <v>19</v>
      </c>
      <c r="I2227" t="s">
        <v>20</v>
      </c>
      <c r="J2227" t="s">
        <v>1780</v>
      </c>
      <c r="K2227">
        <v>4.4000000000000004</v>
      </c>
      <c r="L2227">
        <v>9999</v>
      </c>
      <c r="M2227">
        <v>9999</v>
      </c>
      <c r="N2227">
        <v>0</v>
      </c>
      <c r="O2227">
        <v>0</v>
      </c>
    </row>
    <row r="2228" spans="1:15" x14ac:dyDescent="0.35">
      <c r="A2228" t="s">
        <v>74</v>
      </c>
      <c r="B2228" t="s">
        <v>670</v>
      </c>
      <c r="C2228" t="s">
        <v>80</v>
      </c>
      <c r="D2228" t="s">
        <v>18</v>
      </c>
      <c r="E2228">
        <v>32</v>
      </c>
      <c r="F2228" t="s">
        <v>18</v>
      </c>
      <c r="G2228">
        <v>2</v>
      </c>
      <c r="H2228" t="s">
        <v>19</v>
      </c>
      <c r="I2228" t="s">
        <v>20</v>
      </c>
      <c r="J2228" t="s">
        <v>671</v>
      </c>
      <c r="K2228">
        <v>4</v>
      </c>
      <c r="L2228">
        <v>6950</v>
      </c>
      <c r="M2228">
        <v>8490</v>
      </c>
      <c r="N2228">
        <v>1540</v>
      </c>
      <c r="O2228">
        <v>18.13898704</v>
      </c>
    </row>
    <row r="2229" spans="1:15" x14ac:dyDescent="0.35">
      <c r="A2229" t="s">
        <v>60</v>
      </c>
      <c r="B2229" t="s">
        <v>452</v>
      </c>
      <c r="C2229" t="s">
        <v>453</v>
      </c>
      <c r="D2229" t="s">
        <v>18</v>
      </c>
      <c r="E2229">
        <v>128</v>
      </c>
      <c r="F2229" t="s">
        <v>18</v>
      </c>
      <c r="G2229">
        <v>6</v>
      </c>
      <c r="H2229" t="s">
        <v>19</v>
      </c>
      <c r="I2229" t="s">
        <v>20</v>
      </c>
      <c r="J2229" t="s">
        <v>454</v>
      </c>
      <c r="K2229">
        <v>4.3</v>
      </c>
      <c r="L2229">
        <v>17999</v>
      </c>
      <c r="M2229">
        <v>17999</v>
      </c>
      <c r="N2229">
        <v>0</v>
      </c>
      <c r="O2229">
        <v>0</v>
      </c>
    </row>
    <row r="2230" spans="1:15" x14ac:dyDescent="0.35">
      <c r="A2230" t="s">
        <v>25</v>
      </c>
      <c r="B2230" t="s">
        <v>767</v>
      </c>
      <c r="C2230" t="s">
        <v>768</v>
      </c>
      <c r="D2230" t="s">
        <v>18</v>
      </c>
      <c r="E2230">
        <v>128</v>
      </c>
      <c r="F2230" t="s">
        <v>18</v>
      </c>
      <c r="G2230">
        <v>6</v>
      </c>
      <c r="H2230" t="s">
        <v>19</v>
      </c>
      <c r="I2230" t="s">
        <v>20</v>
      </c>
      <c r="J2230" t="s">
        <v>769</v>
      </c>
      <c r="K2230">
        <v>4.3</v>
      </c>
      <c r="L2230">
        <v>15499</v>
      </c>
      <c r="M2230">
        <v>16999</v>
      </c>
      <c r="N2230">
        <v>1500</v>
      </c>
      <c r="O2230">
        <v>8.8240484729999995</v>
      </c>
    </row>
    <row r="2231" spans="1:15" x14ac:dyDescent="0.35">
      <c r="A2231" t="s">
        <v>60</v>
      </c>
      <c r="B2231" t="s">
        <v>2243</v>
      </c>
      <c r="C2231" t="s">
        <v>1509</v>
      </c>
      <c r="D2231" t="s">
        <v>18</v>
      </c>
      <c r="E2231">
        <v>128</v>
      </c>
      <c r="F2231" t="s">
        <v>18</v>
      </c>
      <c r="G2231">
        <v>6</v>
      </c>
      <c r="H2231" t="s">
        <v>19</v>
      </c>
      <c r="I2231" t="s">
        <v>20</v>
      </c>
      <c r="J2231" t="s">
        <v>2244</v>
      </c>
      <c r="K2231">
        <v>0</v>
      </c>
      <c r="L2231">
        <v>27990</v>
      </c>
      <c r="M2231">
        <v>31990</v>
      </c>
      <c r="N2231">
        <v>4000</v>
      </c>
      <c r="O2231">
        <v>12.50390747</v>
      </c>
    </row>
    <row r="2232" spans="1:15" x14ac:dyDescent="0.35">
      <c r="A2232" t="s">
        <v>25</v>
      </c>
      <c r="B2232" t="s">
        <v>90</v>
      </c>
      <c r="C2232" t="s">
        <v>282</v>
      </c>
      <c r="D2232" t="s">
        <v>18</v>
      </c>
      <c r="E2232">
        <v>128</v>
      </c>
      <c r="F2232" t="s">
        <v>18</v>
      </c>
      <c r="G2232">
        <v>8</v>
      </c>
      <c r="H2232" t="s">
        <v>19</v>
      </c>
      <c r="I2232" t="s">
        <v>20</v>
      </c>
      <c r="J2232" t="s">
        <v>92</v>
      </c>
      <c r="K2232">
        <v>4.4000000000000004</v>
      </c>
      <c r="L2232">
        <v>25999</v>
      </c>
      <c r="M2232">
        <v>27999</v>
      </c>
      <c r="N2232">
        <v>2000</v>
      </c>
      <c r="O2232">
        <v>7.143112254</v>
      </c>
    </row>
    <row r="2233" spans="1:15" x14ac:dyDescent="0.35">
      <c r="A2233" t="s">
        <v>50</v>
      </c>
      <c r="B2233" t="s">
        <v>1089</v>
      </c>
      <c r="C2233" t="s">
        <v>35</v>
      </c>
      <c r="D2233" t="s">
        <v>18</v>
      </c>
      <c r="E2233">
        <v>32</v>
      </c>
      <c r="F2233" t="s">
        <v>18</v>
      </c>
      <c r="G2233">
        <v>3</v>
      </c>
      <c r="H2233" t="s">
        <v>19</v>
      </c>
      <c r="I2233" t="s">
        <v>20</v>
      </c>
      <c r="J2233" t="s">
        <v>1090</v>
      </c>
      <c r="K2233">
        <v>4.4000000000000004</v>
      </c>
      <c r="L2233">
        <v>9900</v>
      </c>
      <c r="M2233">
        <v>9900</v>
      </c>
      <c r="N2233">
        <v>0</v>
      </c>
      <c r="O2233">
        <v>0</v>
      </c>
    </row>
    <row r="2234" spans="1:15" x14ac:dyDescent="0.35">
      <c r="A2234" t="s">
        <v>124</v>
      </c>
      <c r="B2234" t="s">
        <v>2245</v>
      </c>
      <c r="C2234" t="s">
        <v>1213</v>
      </c>
      <c r="D2234" t="s">
        <v>18</v>
      </c>
      <c r="E2234">
        <v>8</v>
      </c>
      <c r="F2234" t="s">
        <v>18</v>
      </c>
      <c r="G2234">
        <v>1</v>
      </c>
      <c r="H2234" t="s">
        <v>19</v>
      </c>
      <c r="I2234" t="s">
        <v>20</v>
      </c>
      <c r="J2234" t="s">
        <v>2246</v>
      </c>
      <c r="K2234">
        <v>3.9</v>
      </c>
      <c r="L2234">
        <v>8999</v>
      </c>
      <c r="M2234">
        <v>8999</v>
      </c>
      <c r="N2234">
        <v>0</v>
      </c>
      <c r="O2234">
        <v>0</v>
      </c>
    </row>
    <row r="2235" spans="1:15" x14ac:dyDescent="0.35">
      <c r="A2235" t="s">
        <v>33</v>
      </c>
      <c r="B2235" t="s">
        <v>1871</v>
      </c>
      <c r="C2235" t="s">
        <v>163</v>
      </c>
      <c r="D2235" t="s">
        <v>18</v>
      </c>
      <c r="E2235">
        <v>64</v>
      </c>
      <c r="F2235" t="s">
        <v>18</v>
      </c>
      <c r="G2235">
        <v>1</v>
      </c>
      <c r="H2235" t="s">
        <v>19</v>
      </c>
      <c r="I2235" t="s">
        <v>20</v>
      </c>
      <c r="J2235" t="s">
        <v>1872</v>
      </c>
      <c r="K2235">
        <v>4.5</v>
      </c>
      <c r="L2235">
        <v>48999</v>
      </c>
      <c r="M2235">
        <v>48999</v>
      </c>
      <c r="N2235">
        <v>0</v>
      </c>
      <c r="O2235">
        <v>0</v>
      </c>
    </row>
    <row r="2236" spans="1:15" x14ac:dyDescent="0.35">
      <c r="A2236" t="s">
        <v>324</v>
      </c>
      <c r="B2236" t="s">
        <v>598</v>
      </c>
      <c r="C2236" t="s">
        <v>764</v>
      </c>
      <c r="D2236" t="s">
        <v>18</v>
      </c>
      <c r="E2236">
        <v>64</v>
      </c>
      <c r="F2236" t="s">
        <v>18</v>
      </c>
      <c r="G2236">
        <v>4</v>
      </c>
      <c r="H2236" t="s">
        <v>19</v>
      </c>
      <c r="I2236" t="s">
        <v>20</v>
      </c>
      <c r="J2236" t="s">
        <v>600</v>
      </c>
      <c r="K2236">
        <v>4.3</v>
      </c>
      <c r="L2236">
        <v>8999</v>
      </c>
      <c r="M2236">
        <v>10999</v>
      </c>
      <c r="N2236">
        <v>2000</v>
      </c>
      <c r="O2236">
        <v>18.183471220000001</v>
      </c>
    </row>
    <row r="2237" spans="1:15" x14ac:dyDescent="0.35">
      <c r="A2237" t="s">
        <v>50</v>
      </c>
      <c r="B2237" t="s">
        <v>960</v>
      </c>
      <c r="C2237" t="s">
        <v>72</v>
      </c>
      <c r="D2237" t="s">
        <v>18</v>
      </c>
      <c r="E2237">
        <v>32</v>
      </c>
      <c r="F2237" t="s">
        <v>18</v>
      </c>
      <c r="G2237">
        <v>3</v>
      </c>
      <c r="H2237" t="s">
        <v>19</v>
      </c>
      <c r="I2237" t="s">
        <v>20</v>
      </c>
      <c r="J2237" t="s">
        <v>961</v>
      </c>
      <c r="K2237">
        <v>4.2</v>
      </c>
      <c r="L2237">
        <v>9468</v>
      </c>
      <c r="M2237">
        <v>10499</v>
      </c>
      <c r="N2237">
        <v>1031</v>
      </c>
      <c r="O2237">
        <v>9.8199828559999993</v>
      </c>
    </row>
    <row r="2238" spans="1:15" x14ac:dyDescent="0.35">
      <c r="A2238" t="s">
        <v>33</v>
      </c>
      <c r="B2238" t="s">
        <v>1871</v>
      </c>
      <c r="C2238" t="s">
        <v>163</v>
      </c>
      <c r="D2238" t="s">
        <v>18</v>
      </c>
      <c r="E2238">
        <v>16</v>
      </c>
      <c r="F2238" t="s">
        <v>18</v>
      </c>
      <c r="G2238">
        <v>1</v>
      </c>
      <c r="H2238" t="s">
        <v>19</v>
      </c>
      <c r="I2238" t="s">
        <v>20</v>
      </c>
      <c r="J2238" t="s">
        <v>1872</v>
      </c>
      <c r="K2238">
        <v>4.5</v>
      </c>
      <c r="L2238">
        <v>40999</v>
      </c>
      <c r="M2238">
        <v>40999</v>
      </c>
      <c r="N2238">
        <v>0</v>
      </c>
      <c r="O2238">
        <v>0</v>
      </c>
    </row>
    <row r="2239" spans="1:15" x14ac:dyDescent="0.35">
      <c r="A2239" t="s">
        <v>64</v>
      </c>
      <c r="B2239" t="s">
        <v>2247</v>
      </c>
      <c r="C2239" t="s">
        <v>1128</v>
      </c>
      <c r="D2239" t="s">
        <v>18</v>
      </c>
      <c r="E2239">
        <v>64</v>
      </c>
      <c r="F2239" t="s">
        <v>18</v>
      </c>
      <c r="G2239">
        <v>3</v>
      </c>
      <c r="H2239" t="s">
        <v>19</v>
      </c>
      <c r="I2239" t="s">
        <v>20</v>
      </c>
      <c r="J2239" t="s">
        <v>2248</v>
      </c>
      <c r="K2239">
        <v>4.4000000000000004</v>
      </c>
      <c r="L2239">
        <v>11990</v>
      </c>
      <c r="M2239">
        <v>11990</v>
      </c>
      <c r="N2239">
        <v>0</v>
      </c>
      <c r="O2239">
        <v>0</v>
      </c>
    </row>
    <row r="2240" spans="1:15" x14ac:dyDescent="0.35">
      <c r="A2240" t="s">
        <v>37</v>
      </c>
      <c r="B2240" t="s">
        <v>2249</v>
      </c>
      <c r="C2240" t="s">
        <v>88</v>
      </c>
      <c r="D2240" t="s">
        <v>18</v>
      </c>
      <c r="E2240">
        <v>8</v>
      </c>
      <c r="F2240" t="s">
        <v>18</v>
      </c>
      <c r="G2240">
        <v>1</v>
      </c>
      <c r="H2240" t="s">
        <v>19</v>
      </c>
      <c r="I2240" t="s">
        <v>20</v>
      </c>
      <c r="J2240" t="s">
        <v>2250</v>
      </c>
      <c r="K2240">
        <v>3.8</v>
      </c>
      <c r="L2240">
        <v>9599</v>
      </c>
      <c r="M2240">
        <v>9599</v>
      </c>
      <c r="N2240">
        <v>0</v>
      </c>
      <c r="O2240">
        <v>0</v>
      </c>
    </row>
    <row r="2241" spans="1:15" x14ac:dyDescent="0.35">
      <c r="A2241" t="s">
        <v>60</v>
      </c>
      <c r="B2241" t="s">
        <v>1865</v>
      </c>
      <c r="C2241" t="s">
        <v>35</v>
      </c>
      <c r="D2241" t="s">
        <v>18</v>
      </c>
      <c r="E2241">
        <v>64</v>
      </c>
      <c r="F2241" t="s">
        <v>18</v>
      </c>
      <c r="G2241">
        <v>4</v>
      </c>
      <c r="H2241" t="s">
        <v>19</v>
      </c>
      <c r="I2241" t="s">
        <v>20</v>
      </c>
      <c r="J2241" t="s">
        <v>1866</v>
      </c>
      <c r="K2241">
        <v>4.4000000000000004</v>
      </c>
      <c r="L2241">
        <v>22990</v>
      </c>
      <c r="M2241">
        <v>22990</v>
      </c>
      <c r="N2241">
        <v>0</v>
      </c>
      <c r="O2241">
        <v>0</v>
      </c>
    </row>
    <row r="2242" spans="1:15" x14ac:dyDescent="0.35">
      <c r="A2242" t="s">
        <v>33</v>
      </c>
      <c r="B2242" t="s">
        <v>463</v>
      </c>
      <c r="C2242" t="s">
        <v>160</v>
      </c>
      <c r="D2242" t="s">
        <v>18</v>
      </c>
      <c r="E2242">
        <v>256</v>
      </c>
      <c r="F2242" t="s">
        <v>18</v>
      </c>
      <c r="G2242">
        <v>2</v>
      </c>
      <c r="H2242" t="s">
        <v>19</v>
      </c>
      <c r="I2242" t="s">
        <v>20</v>
      </c>
      <c r="J2242" t="s">
        <v>464</v>
      </c>
      <c r="K2242">
        <v>4.5</v>
      </c>
      <c r="L2242">
        <v>74400</v>
      </c>
      <c r="M2242">
        <v>74400</v>
      </c>
      <c r="N2242">
        <v>0</v>
      </c>
      <c r="O2242">
        <v>0</v>
      </c>
    </row>
    <row r="2243" spans="1:15" x14ac:dyDescent="0.35">
      <c r="A2243" t="s">
        <v>22</v>
      </c>
      <c r="B2243" t="s">
        <v>981</v>
      </c>
      <c r="C2243" t="s">
        <v>2251</v>
      </c>
      <c r="D2243" t="s">
        <v>18</v>
      </c>
      <c r="E2243">
        <v>64</v>
      </c>
      <c r="F2243" t="s">
        <v>18</v>
      </c>
      <c r="G2243">
        <v>4</v>
      </c>
      <c r="H2243" t="s">
        <v>19</v>
      </c>
      <c r="I2243" t="s">
        <v>20</v>
      </c>
      <c r="J2243" t="s">
        <v>983</v>
      </c>
      <c r="K2243">
        <v>0</v>
      </c>
      <c r="L2243">
        <v>12149</v>
      </c>
      <c r="M2243">
        <v>12149</v>
      </c>
      <c r="N2243">
        <v>0</v>
      </c>
      <c r="O2243">
        <v>0</v>
      </c>
    </row>
    <row r="2244" spans="1:15" x14ac:dyDescent="0.35">
      <c r="A2244" t="s">
        <v>15</v>
      </c>
      <c r="B2244" t="s">
        <v>2252</v>
      </c>
      <c r="C2244" t="s">
        <v>35</v>
      </c>
      <c r="D2244" t="s">
        <v>39</v>
      </c>
      <c r="E2244">
        <v>100</v>
      </c>
      <c r="F2244" t="s">
        <v>39</v>
      </c>
      <c r="G2244">
        <v>100</v>
      </c>
      <c r="H2244" t="s">
        <v>19</v>
      </c>
      <c r="I2244" t="s">
        <v>20</v>
      </c>
      <c r="J2244" t="s">
        <v>2253</v>
      </c>
      <c r="K2244">
        <v>5</v>
      </c>
      <c r="L2244">
        <v>1949</v>
      </c>
      <c r="M2244">
        <v>1949</v>
      </c>
      <c r="N2244">
        <v>0</v>
      </c>
      <c r="O2244">
        <v>0</v>
      </c>
    </row>
    <row r="2245" spans="1:15" x14ac:dyDescent="0.35">
      <c r="A2245" t="s">
        <v>15</v>
      </c>
      <c r="B2245" t="s">
        <v>1376</v>
      </c>
      <c r="C2245" t="s">
        <v>2254</v>
      </c>
      <c r="D2245" t="s">
        <v>18</v>
      </c>
      <c r="E2245">
        <v>256</v>
      </c>
      <c r="F2245" t="s">
        <v>18</v>
      </c>
      <c r="G2245">
        <v>8</v>
      </c>
      <c r="H2245" t="s">
        <v>19</v>
      </c>
      <c r="I2245" t="s">
        <v>20</v>
      </c>
      <c r="J2245" t="s">
        <v>1378</v>
      </c>
      <c r="K2245">
        <v>4.3</v>
      </c>
      <c r="L2245">
        <v>54599</v>
      </c>
      <c r="M2245">
        <v>79997</v>
      </c>
      <c r="N2245">
        <v>25398</v>
      </c>
      <c r="O2245">
        <v>31.748690580000002</v>
      </c>
    </row>
    <row r="2246" spans="1:15" x14ac:dyDescent="0.35">
      <c r="A2246" t="s">
        <v>60</v>
      </c>
      <c r="B2246" t="s">
        <v>2063</v>
      </c>
      <c r="C2246" t="s">
        <v>72</v>
      </c>
      <c r="D2246" t="s">
        <v>18</v>
      </c>
      <c r="E2246">
        <v>64</v>
      </c>
      <c r="F2246" t="s">
        <v>18</v>
      </c>
      <c r="G2246">
        <v>4</v>
      </c>
      <c r="H2246" t="s">
        <v>19</v>
      </c>
      <c r="I2246" t="s">
        <v>20</v>
      </c>
      <c r="J2246" t="s">
        <v>2064</v>
      </c>
      <c r="K2246">
        <v>4.3</v>
      </c>
      <c r="L2246">
        <v>18000</v>
      </c>
      <c r="M2246">
        <v>18000</v>
      </c>
      <c r="N2246">
        <v>0</v>
      </c>
      <c r="O2246">
        <v>0</v>
      </c>
    </row>
    <row r="2247" spans="1:15" x14ac:dyDescent="0.35">
      <c r="A2247" t="s">
        <v>25</v>
      </c>
      <c r="B2247">
        <v>1</v>
      </c>
      <c r="C2247" t="s">
        <v>27</v>
      </c>
      <c r="D2247" t="s">
        <v>18</v>
      </c>
      <c r="E2247">
        <v>32</v>
      </c>
      <c r="F2247" t="s">
        <v>18</v>
      </c>
      <c r="G2247">
        <v>3</v>
      </c>
      <c r="H2247" t="s">
        <v>19</v>
      </c>
      <c r="I2247" t="s">
        <v>20</v>
      </c>
      <c r="J2247" t="s">
        <v>86</v>
      </c>
      <c r="K2247">
        <v>0</v>
      </c>
      <c r="L2247">
        <v>11990</v>
      </c>
      <c r="M2247">
        <v>12990</v>
      </c>
      <c r="N2247">
        <v>1000</v>
      </c>
      <c r="O2247">
        <v>7.6982294070000004</v>
      </c>
    </row>
    <row r="2248" spans="1:15" x14ac:dyDescent="0.35">
      <c r="A2248" t="s">
        <v>15</v>
      </c>
      <c r="B2248" t="s">
        <v>1892</v>
      </c>
      <c r="C2248" t="s">
        <v>1637</v>
      </c>
      <c r="D2248" t="s">
        <v>18</v>
      </c>
      <c r="E2248">
        <v>512</v>
      </c>
      <c r="F2248" t="s">
        <v>18</v>
      </c>
      <c r="G2248">
        <v>12</v>
      </c>
      <c r="H2248" t="s">
        <v>19</v>
      </c>
      <c r="I2248" t="s">
        <v>20</v>
      </c>
      <c r="J2248" t="s">
        <v>1893</v>
      </c>
      <c r="K2248">
        <v>4.5999999999999996</v>
      </c>
      <c r="L2248">
        <v>95000</v>
      </c>
      <c r="M2248">
        <v>95000</v>
      </c>
      <c r="N2248">
        <v>0</v>
      </c>
      <c r="O2248">
        <v>0</v>
      </c>
    </row>
    <row r="2249" spans="1:15" x14ac:dyDescent="0.35">
      <c r="A2249" t="s">
        <v>60</v>
      </c>
      <c r="B2249" t="s">
        <v>422</v>
      </c>
      <c r="C2249" t="s">
        <v>2153</v>
      </c>
      <c r="D2249" t="s">
        <v>18</v>
      </c>
      <c r="E2249">
        <v>128</v>
      </c>
      <c r="F2249" t="s">
        <v>18</v>
      </c>
      <c r="G2249">
        <v>6</v>
      </c>
      <c r="H2249" t="s">
        <v>19</v>
      </c>
      <c r="I2249" t="s">
        <v>20</v>
      </c>
      <c r="J2249" t="s">
        <v>423</v>
      </c>
      <c r="K2249">
        <v>4.3</v>
      </c>
      <c r="L2249">
        <v>13990</v>
      </c>
      <c r="M2249">
        <v>17990</v>
      </c>
      <c r="N2249">
        <v>4000</v>
      </c>
      <c r="O2249">
        <v>22.234574760000001</v>
      </c>
    </row>
    <row r="2250" spans="1:15" x14ac:dyDescent="0.35">
      <c r="A2250" t="s">
        <v>60</v>
      </c>
      <c r="B2250" t="s">
        <v>205</v>
      </c>
      <c r="C2250" t="s">
        <v>80</v>
      </c>
      <c r="D2250" t="s">
        <v>18</v>
      </c>
      <c r="E2250">
        <v>32</v>
      </c>
      <c r="F2250" t="s">
        <v>18</v>
      </c>
      <c r="G2250">
        <v>2</v>
      </c>
      <c r="H2250" t="s">
        <v>19</v>
      </c>
      <c r="I2250" t="s">
        <v>20</v>
      </c>
      <c r="J2250" t="s">
        <v>206</v>
      </c>
      <c r="K2250">
        <v>4.3</v>
      </c>
      <c r="L2250">
        <v>8990</v>
      </c>
      <c r="M2250">
        <v>12990</v>
      </c>
      <c r="N2250">
        <v>4000</v>
      </c>
      <c r="O2250">
        <v>30.792917630000002</v>
      </c>
    </row>
    <row r="2251" spans="1:15" x14ac:dyDescent="0.35">
      <c r="A2251" t="s">
        <v>15</v>
      </c>
      <c r="B2251" t="s">
        <v>1391</v>
      </c>
      <c r="C2251" t="s">
        <v>1722</v>
      </c>
      <c r="D2251" t="s">
        <v>18</v>
      </c>
      <c r="E2251">
        <v>128</v>
      </c>
      <c r="F2251" t="s">
        <v>18</v>
      </c>
      <c r="G2251">
        <v>6</v>
      </c>
      <c r="H2251" t="s">
        <v>19</v>
      </c>
      <c r="I2251" t="s">
        <v>20</v>
      </c>
      <c r="J2251" t="s">
        <v>1392</v>
      </c>
      <c r="K2251">
        <v>4.3</v>
      </c>
      <c r="L2251">
        <v>14499</v>
      </c>
      <c r="M2251">
        <v>20999</v>
      </c>
      <c r="N2251">
        <v>6500</v>
      </c>
      <c r="O2251">
        <v>30.95385495</v>
      </c>
    </row>
    <row r="2252" spans="1:15" x14ac:dyDescent="0.35">
      <c r="A2252" t="s">
        <v>78</v>
      </c>
      <c r="B2252" t="s">
        <v>79</v>
      </c>
      <c r="C2252" t="s">
        <v>35</v>
      </c>
      <c r="D2252" t="s">
        <v>18</v>
      </c>
      <c r="E2252">
        <v>32</v>
      </c>
      <c r="F2252" t="s">
        <v>18</v>
      </c>
      <c r="G2252">
        <v>2</v>
      </c>
      <c r="H2252" t="s">
        <v>19</v>
      </c>
      <c r="I2252" t="s">
        <v>20</v>
      </c>
      <c r="J2252" t="s">
        <v>81</v>
      </c>
      <c r="K2252">
        <v>4.0999999999999996</v>
      </c>
      <c r="L2252">
        <v>8499</v>
      </c>
      <c r="M2252">
        <v>8499</v>
      </c>
      <c r="N2252">
        <v>0</v>
      </c>
      <c r="O2252">
        <v>0</v>
      </c>
    </row>
    <row r="2253" spans="1:15" x14ac:dyDescent="0.35">
      <c r="A2253" t="s">
        <v>60</v>
      </c>
      <c r="B2253" t="s">
        <v>422</v>
      </c>
      <c r="C2253" t="s">
        <v>2255</v>
      </c>
      <c r="D2253" t="s">
        <v>18</v>
      </c>
      <c r="E2253">
        <v>128</v>
      </c>
      <c r="F2253" t="s">
        <v>18</v>
      </c>
      <c r="G2253">
        <v>6</v>
      </c>
      <c r="H2253" t="s">
        <v>19</v>
      </c>
      <c r="I2253" t="s">
        <v>20</v>
      </c>
      <c r="J2253" t="s">
        <v>423</v>
      </c>
      <c r="K2253">
        <v>4.3</v>
      </c>
      <c r="L2253">
        <v>13990</v>
      </c>
      <c r="M2253">
        <v>17990</v>
      </c>
      <c r="N2253">
        <v>4000</v>
      </c>
      <c r="O2253">
        <v>22.234574760000001</v>
      </c>
    </row>
    <row r="2254" spans="1:15" x14ac:dyDescent="0.35">
      <c r="A2254" t="s">
        <v>33</v>
      </c>
      <c r="B2254" t="s">
        <v>560</v>
      </c>
      <c r="C2254" t="s">
        <v>1320</v>
      </c>
      <c r="D2254" t="s">
        <v>18</v>
      </c>
      <c r="E2254">
        <v>64</v>
      </c>
      <c r="F2254" t="s">
        <v>18</v>
      </c>
      <c r="G2254">
        <v>6</v>
      </c>
      <c r="H2254" t="s">
        <v>19</v>
      </c>
      <c r="I2254" t="s">
        <v>20</v>
      </c>
      <c r="J2254" t="s">
        <v>561</v>
      </c>
      <c r="K2254">
        <v>0</v>
      </c>
      <c r="L2254">
        <v>139900</v>
      </c>
      <c r="M2254">
        <v>139900</v>
      </c>
      <c r="N2254">
        <v>0</v>
      </c>
      <c r="O2254">
        <v>0</v>
      </c>
    </row>
    <row r="2255" spans="1:15" x14ac:dyDescent="0.35">
      <c r="A2255" t="s">
        <v>22</v>
      </c>
      <c r="B2255" t="s">
        <v>2256</v>
      </c>
      <c r="C2255" t="s">
        <v>35</v>
      </c>
      <c r="D2255" t="s">
        <v>39</v>
      </c>
      <c r="E2255">
        <v>4</v>
      </c>
      <c r="F2255" t="s">
        <v>39</v>
      </c>
      <c r="G2255">
        <v>4</v>
      </c>
      <c r="H2255" t="s">
        <v>19</v>
      </c>
      <c r="I2255" t="s">
        <v>20</v>
      </c>
      <c r="J2255" t="s">
        <v>2257</v>
      </c>
      <c r="K2255">
        <v>4.0999999999999996</v>
      </c>
      <c r="L2255">
        <v>2480</v>
      </c>
      <c r="M2255">
        <v>2599</v>
      </c>
      <c r="N2255">
        <v>119</v>
      </c>
      <c r="O2255">
        <v>4.5786841090000001</v>
      </c>
    </row>
    <row r="2256" spans="1:15" x14ac:dyDescent="0.35">
      <c r="A2256" t="s">
        <v>60</v>
      </c>
      <c r="B2256" t="s">
        <v>860</v>
      </c>
      <c r="C2256" t="s">
        <v>2258</v>
      </c>
      <c r="D2256" t="s">
        <v>18</v>
      </c>
      <c r="E2256">
        <v>256</v>
      </c>
      <c r="F2256" t="s">
        <v>18</v>
      </c>
      <c r="G2256">
        <v>12</v>
      </c>
      <c r="H2256" t="s">
        <v>19</v>
      </c>
      <c r="I2256" t="s">
        <v>20</v>
      </c>
      <c r="J2256" t="s">
        <v>862</v>
      </c>
      <c r="K2256">
        <v>4.4000000000000004</v>
      </c>
      <c r="L2256">
        <v>41990</v>
      </c>
      <c r="M2256">
        <v>45990</v>
      </c>
      <c r="N2256">
        <v>4000</v>
      </c>
      <c r="O2256">
        <v>8.6975429440000003</v>
      </c>
    </row>
    <row r="2257" spans="1:15" x14ac:dyDescent="0.35">
      <c r="A2257" t="s">
        <v>22</v>
      </c>
      <c r="B2257">
        <v>5.3</v>
      </c>
      <c r="C2257" t="s">
        <v>1818</v>
      </c>
      <c r="D2257" t="s">
        <v>18</v>
      </c>
      <c r="E2257">
        <v>64</v>
      </c>
      <c r="F2257" t="s">
        <v>18</v>
      </c>
      <c r="G2257">
        <v>4</v>
      </c>
      <c r="H2257" t="s">
        <v>19</v>
      </c>
      <c r="I2257" t="s">
        <v>20</v>
      </c>
      <c r="J2257" t="s">
        <v>1154</v>
      </c>
      <c r="K2257">
        <v>3.5</v>
      </c>
      <c r="L2257">
        <v>10999</v>
      </c>
      <c r="M2257">
        <v>10999</v>
      </c>
      <c r="N2257">
        <v>0</v>
      </c>
      <c r="O2257">
        <v>0</v>
      </c>
    </row>
    <row r="2258" spans="1:15" x14ac:dyDescent="0.35">
      <c r="A2258" t="s">
        <v>60</v>
      </c>
      <c r="B2258" t="s">
        <v>2259</v>
      </c>
      <c r="C2258" t="s">
        <v>88</v>
      </c>
      <c r="D2258" t="s">
        <v>18</v>
      </c>
      <c r="E2258">
        <v>16</v>
      </c>
      <c r="F2258" t="s">
        <v>18</v>
      </c>
      <c r="G2258">
        <v>2</v>
      </c>
      <c r="H2258" t="s">
        <v>19</v>
      </c>
      <c r="I2258" t="s">
        <v>20</v>
      </c>
      <c r="J2258" t="s">
        <v>2260</v>
      </c>
      <c r="K2258">
        <v>3.1</v>
      </c>
      <c r="L2258">
        <v>9990</v>
      </c>
      <c r="M2258">
        <v>9990</v>
      </c>
      <c r="N2258">
        <v>0</v>
      </c>
      <c r="O2258">
        <v>0</v>
      </c>
    </row>
    <row r="2259" spans="1:15" x14ac:dyDescent="0.35">
      <c r="A2259" t="s">
        <v>82</v>
      </c>
      <c r="B2259" t="s">
        <v>2035</v>
      </c>
      <c r="C2259" t="s">
        <v>88</v>
      </c>
      <c r="D2259" t="s">
        <v>18</v>
      </c>
      <c r="E2259">
        <v>16</v>
      </c>
      <c r="F2259" t="s">
        <v>18</v>
      </c>
      <c r="G2259">
        <v>2</v>
      </c>
      <c r="H2259" t="s">
        <v>19</v>
      </c>
      <c r="I2259" t="s">
        <v>20</v>
      </c>
      <c r="J2259" t="s">
        <v>2036</v>
      </c>
      <c r="K2259">
        <v>4</v>
      </c>
      <c r="L2259">
        <v>5999</v>
      </c>
      <c r="M2259">
        <v>5999</v>
      </c>
      <c r="N2259">
        <v>0</v>
      </c>
      <c r="O2259">
        <v>0</v>
      </c>
    </row>
    <row r="2260" spans="1:15" x14ac:dyDescent="0.35">
      <c r="A2260" t="s">
        <v>33</v>
      </c>
      <c r="B2260" t="s">
        <v>257</v>
      </c>
      <c r="C2260" t="s">
        <v>88</v>
      </c>
      <c r="D2260" t="s">
        <v>18</v>
      </c>
      <c r="E2260">
        <v>128</v>
      </c>
      <c r="F2260" t="s">
        <v>18</v>
      </c>
      <c r="G2260">
        <v>4</v>
      </c>
      <c r="H2260" t="s">
        <v>19</v>
      </c>
      <c r="I2260" t="s">
        <v>20</v>
      </c>
      <c r="J2260" t="s">
        <v>258</v>
      </c>
      <c r="K2260">
        <v>4.5999999999999996</v>
      </c>
      <c r="L2260">
        <v>68999</v>
      </c>
      <c r="M2260">
        <v>70900</v>
      </c>
      <c r="N2260">
        <v>1901</v>
      </c>
      <c r="O2260">
        <v>2.6812411850000002</v>
      </c>
    </row>
    <row r="2261" spans="1:15" x14ac:dyDescent="0.35">
      <c r="A2261" t="s">
        <v>33</v>
      </c>
      <c r="B2261" t="s">
        <v>398</v>
      </c>
      <c r="C2261" t="s">
        <v>72</v>
      </c>
      <c r="D2261" t="s">
        <v>18</v>
      </c>
      <c r="E2261">
        <v>512</v>
      </c>
      <c r="F2261" t="s">
        <v>18</v>
      </c>
      <c r="G2261">
        <v>4</v>
      </c>
      <c r="H2261" t="s">
        <v>19</v>
      </c>
      <c r="I2261" t="s">
        <v>20</v>
      </c>
      <c r="J2261" t="s">
        <v>399</v>
      </c>
      <c r="K2261">
        <v>4.7</v>
      </c>
      <c r="L2261">
        <v>159900</v>
      </c>
      <c r="M2261">
        <v>159900</v>
      </c>
      <c r="N2261">
        <v>0</v>
      </c>
      <c r="O2261">
        <v>0</v>
      </c>
    </row>
    <row r="2262" spans="1:15" x14ac:dyDescent="0.35">
      <c r="A2262" t="s">
        <v>15</v>
      </c>
      <c r="B2262" t="s">
        <v>227</v>
      </c>
      <c r="C2262" t="s">
        <v>176</v>
      </c>
      <c r="D2262" t="s">
        <v>18</v>
      </c>
      <c r="E2262">
        <v>128</v>
      </c>
      <c r="F2262" t="s">
        <v>18</v>
      </c>
      <c r="G2262">
        <v>8</v>
      </c>
      <c r="H2262" t="s">
        <v>19</v>
      </c>
      <c r="I2262" t="s">
        <v>20</v>
      </c>
      <c r="J2262" t="s">
        <v>229</v>
      </c>
      <c r="K2262">
        <v>4.3</v>
      </c>
      <c r="L2262">
        <v>18654</v>
      </c>
      <c r="M2262">
        <v>18950</v>
      </c>
      <c r="N2262">
        <v>296</v>
      </c>
      <c r="O2262">
        <v>1.5620052769999999</v>
      </c>
    </row>
    <row r="2263" spans="1:15" x14ac:dyDescent="0.35">
      <c r="A2263" t="s">
        <v>15</v>
      </c>
      <c r="B2263" t="s">
        <v>902</v>
      </c>
      <c r="C2263" t="s">
        <v>35</v>
      </c>
      <c r="D2263" t="s">
        <v>39</v>
      </c>
      <c r="E2263">
        <v>2</v>
      </c>
      <c r="F2263" t="s">
        <v>39</v>
      </c>
      <c r="G2263">
        <v>2</v>
      </c>
      <c r="H2263" t="s">
        <v>19</v>
      </c>
      <c r="I2263" t="s">
        <v>20</v>
      </c>
      <c r="J2263" t="s">
        <v>903</v>
      </c>
      <c r="K2263">
        <v>4.2</v>
      </c>
      <c r="L2263">
        <v>1445</v>
      </c>
      <c r="M2263">
        <v>1445</v>
      </c>
      <c r="N2263">
        <v>0</v>
      </c>
      <c r="O2263">
        <v>0</v>
      </c>
    </row>
    <row r="2264" spans="1:15" x14ac:dyDescent="0.35">
      <c r="A2264" t="s">
        <v>29</v>
      </c>
      <c r="B2264" t="s">
        <v>685</v>
      </c>
      <c r="C2264" t="s">
        <v>1120</v>
      </c>
      <c r="D2264" t="s">
        <v>18</v>
      </c>
      <c r="E2264">
        <v>64</v>
      </c>
      <c r="F2264" t="s">
        <v>18</v>
      </c>
      <c r="G2264">
        <v>4</v>
      </c>
      <c r="H2264" t="s">
        <v>19</v>
      </c>
      <c r="I2264" t="s">
        <v>20</v>
      </c>
      <c r="J2264" t="s">
        <v>687</v>
      </c>
      <c r="K2264">
        <v>4.3</v>
      </c>
      <c r="L2264">
        <v>12499</v>
      </c>
      <c r="M2264">
        <v>14999</v>
      </c>
      <c r="N2264">
        <v>2500</v>
      </c>
      <c r="O2264">
        <v>16.66777785</v>
      </c>
    </row>
    <row r="2265" spans="1:15" x14ac:dyDescent="0.35">
      <c r="A2265" t="s">
        <v>324</v>
      </c>
      <c r="B2265" t="s">
        <v>598</v>
      </c>
      <c r="C2265" t="s">
        <v>599</v>
      </c>
      <c r="D2265" t="s">
        <v>18</v>
      </c>
      <c r="E2265">
        <v>64</v>
      </c>
      <c r="F2265" t="s">
        <v>18</v>
      </c>
      <c r="G2265">
        <v>4</v>
      </c>
      <c r="H2265" t="s">
        <v>19</v>
      </c>
      <c r="I2265" t="s">
        <v>20</v>
      </c>
      <c r="J2265" t="s">
        <v>600</v>
      </c>
      <c r="K2265">
        <v>4.3</v>
      </c>
      <c r="L2265">
        <v>8999</v>
      </c>
      <c r="M2265">
        <v>10999</v>
      </c>
      <c r="N2265">
        <v>2000</v>
      </c>
      <c r="O2265">
        <v>18.183471220000001</v>
      </c>
    </row>
    <row r="2266" spans="1:15" x14ac:dyDescent="0.35">
      <c r="A2266" t="s">
        <v>50</v>
      </c>
      <c r="B2266" t="s">
        <v>531</v>
      </c>
      <c r="C2266" t="s">
        <v>2261</v>
      </c>
      <c r="D2266" t="s">
        <v>18</v>
      </c>
      <c r="E2266">
        <v>32</v>
      </c>
      <c r="F2266" t="s">
        <v>18</v>
      </c>
      <c r="G2266">
        <v>3</v>
      </c>
      <c r="H2266" t="s">
        <v>19</v>
      </c>
      <c r="I2266" t="s">
        <v>20</v>
      </c>
      <c r="J2266" t="s">
        <v>533</v>
      </c>
      <c r="K2266">
        <v>4.2</v>
      </c>
      <c r="L2266">
        <v>9950</v>
      </c>
      <c r="M2266">
        <v>9950</v>
      </c>
      <c r="N2266">
        <v>0</v>
      </c>
      <c r="O2266">
        <v>0</v>
      </c>
    </row>
    <row r="2267" spans="1:15" x14ac:dyDescent="0.35">
      <c r="A2267" t="s">
        <v>15</v>
      </c>
      <c r="B2267" t="s">
        <v>1892</v>
      </c>
      <c r="C2267" t="s">
        <v>2262</v>
      </c>
      <c r="D2267" t="s">
        <v>18</v>
      </c>
      <c r="E2267">
        <v>256</v>
      </c>
      <c r="F2267" t="s">
        <v>18</v>
      </c>
      <c r="G2267">
        <v>12</v>
      </c>
      <c r="H2267" t="s">
        <v>19</v>
      </c>
      <c r="I2267" t="s">
        <v>20</v>
      </c>
      <c r="J2267" t="s">
        <v>1893</v>
      </c>
      <c r="K2267">
        <v>4.5999999999999996</v>
      </c>
      <c r="L2267">
        <v>59999</v>
      </c>
      <c r="M2267">
        <v>85000</v>
      </c>
      <c r="N2267">
        <v>25001</v>
      </c>
      <c r="O2267">
        <v>29.412941180000001</v>
      </c>
    </row>
    <row r="2268" spans="1:15" x14ac:dyDescent="0.35">
      <c r="A2268" t="s">
        <v>50</v>
      </c>
      <c r="B2268" t="s">
        <v>1514</v>
      </c>
      <c r="C2268" t="s">
        <v>1059</v>
      </c>
      <c r="D2268" t="s">
        <v>18</v>
      </c>
      <c r="E2268">
        <v>64</v>
      </c>
      <c r="F2268" t="s">
        <v>18</v>
      </c>
      <c r="G2268">
        <v>4</v>
      </c>
      <c r="H2268" t="s">
        <v>19</v>
      </c>
      <c r="I2268" t="s">
        <v>20</v>
      </c>
      <c r="J2268" t="s">
        <v>1515</v>
      </c>
      <c r="K2268">
        <v>4.4000000000000004</v>
      </c>
      <c r="L2268">
        <v>13900</v>
      </c>
      <c r="M2268">
        <v>13900</v>
      </c>
      <c r="N2268">
        <v>0</v>
      </c>
      <c r="O2268">
        <v>0</v>
      </c>
    </row>
    <row r="2269" spans="1:15" x14ac:dyDescent="0.35">
      <c r="A2269" t="s">
        <v>15</v>
      </c>
      <c r="B2269" t="s">
        <v>1892</v>
      </c>
      <c r="C2269" t="s">
        <v>1637</v>
      </c>
      <c r="D2269" t="s">
        <v>18</v>
      </c>
      <c r="E2269">
        <v>256</v>
      </c>
      <c r="F2269" t="s">
        <v>18</v>
      </c>
      <c r="G2269">
        <v>12</v>
      </c>
      <c r="H2269" t="s">
        <v>19</v>
      </c>
      <c r="I2269" t="s">
        <v>20</v>
      </c>
      <c r="J2269" t="s">
        <v>1893</v>
      </c>
      <c r="K2269">
        <v>4.5999999999999996</v>
      </c>
      <c r="L2269">
        <v>59999</v>
      </c>
      <c r="M2269">
        <v>85000</v>
      </c>
      <c r="N2269">
        <v>25001</v>
      </c>
      <c r="O2269">
        <v>29.412941180000001</v>
      </c>
    </row>
    <row r="2270" spans="1:15" x14ac:dyDescent="0.35">
      <c r="A2270" t="s">
        <v>15</v>
      </c>
      <c r="B2270" t="s">
        <v>434</v>
      </c>
      <c r="C2270" t="s">
        <v>788</v>
      </c>
      <c r="D2270" t="s">
        <v>18</v>
      </c>
      <c r="E2270">
        <v>128</v>
      </c>
      <c r="F2270" t="s">
        <v>18</v>
      </c>
      <c r="G2270">
        <v>8</v>
      </c>
      <c r="H2270" t="s">
        <v>19</v>
      </c>
      <c r="I2270" t="s">
        <v>20</v>
      </c>
      <c r="J2270" t="s">
        <v>436</v>
      </c>
      <c r="K2270">
        <v>4.3</v>
      </c>
      <c r="L2270">
        <v>34999</v>
      </c>
      <c r="M2270">
        <v>41999</v>
      </c>
      <c r="N2270">
        <v>7000</v>
      </c>
      <c r="O2270">
        <v>16.667063500000001</v>
      </c>
    </row>
    <row r="2271" spans="1:15" x14ac:dyDescent="0.35">
      <c r="A2271" t="s">
        <v>33</v>
      </c>
      <c r="B2271" t="s">
        <v>257</v>
      </c>
      <c r="C2271" t="s">
        <v>154</v>
      </c>
      <c r="D2271" t="s">
        <v>18</v>
      </c>
      <c r="E2271">
        <v>128</v>
      </c>
      <c r="F2271" t="s">
        <v>18</v>
      </c>
      <c r="G2271">
        <v>4</v>
      </c>
      <c r="H2271" t="s">
        <v>19</v>
      </c>
      <c r="I2271" t="s">
        <v>20</v>
      </c>
      <c r="J2271" t="s">
        <v>258</v>
      </c>
      <c r="K2271">
        <v>4.5999999999999996</v>
      </c>
      <c r="L2271">
        <v>68999</v>
      </c>
      <c r="M2271">
        <v>84900</v>
      </c>
      <c r="N2271">
        <v>15901</v>
      </c>
      <c r="O2271">
        <v>18.729093049999999</v>
      </c>
    </row>
    <row r="2272" spans="1:15" x14ac:dyDescent="0.35">
      <c r="A2272" t="s">
        <v>15</v>
      </c>
      <c r="B2272" t="s">
        <v>1099</v>
      </c>
      <c r="C2272" t="s">
        <v>1718</v>
      </c>
      <c r="D2272" t="s">
        <v>18</v>
      </c>
      <c r="E2272">
        <v>128</v>
      </c>
      <c r="F2272" t="s">
        <v>18</v>
      </c>
      <c r="G2272">
        <v>6</v>
      </c>
      <c r="H2272" t="s">
        <v>19</v>
      </c>
      <c r="I2272" t="s">
        <v>20</v>
      </c>
      <c r="J2272" t="s">
        <v>1101</v>
      </c>
      <c r="K2272">
        <v>0</v>
      </c>
      <c r="L2272">
        <v>21999</v>
      </c>
      <c r="M2272">
        <v>23999</v>
      </c>
      <c r="N2272">
        <v>2000</v>
      </c>
      <c r="O2272">
        <v>8.3336805700000003</v>
      </c>
    </row>
    <row r="2273" spans="1:15" x14ac:dyDescent="0.35">
      <c r="A2273" t="s">
        <v>25</v>
      </c>
      <c r="B2273">
        <v>6</v>
      </c>
      <c r="C2273" t="s">
        <v>2071</v>
      </c>
      <c r="D2273" t="s">
        <v>18</v>
      </c>
      <c r="E2273">
        <v>64</v>
      </c>
      <c r="F2273" t="s">
        <v>18</v>
      </c>
      <c r="G2273">
        <v>6</v>
      </c>
      <c r="H2273" t="s">
        <v>19</v>
      </c>
      <c r="I2273" t="s">
        <v>20</v>
      </c>
      <c r="J2273" t="s">
        <v>664</v>
      </c>
      <c r="K2273">
        <v>4.4000000000000004</v>
      </c>
      <c r="L2273">
        <v>14999</v>
      </c>
      <c r="M2273">
        <v>17999</v>
      </c>
      <c r="N2273">
        <v>3000</v>
      </c>
      <c r="O2273">
        <v>16.667592639999999</v>
      </c>
    </row>
    <row r="2274" spans="1:15" x14ac:dyDescent="0.35">
      <c r="A2274" t="s">
        <v>324</v>
      </c>
      <c r="B2274" t="s">
        <v>892</v>
      </c>
      <c r="C2274" t="s">
        <v>1120</v>
      </c>
      <c r="D2274" t="s">
        <v>18</v>
      </c>
      <c r="E2274">
        <v>128</v>
      </c>
      <c r="F2274" t="s">
        <v>18</v>
      </c>
      <c r="G2274">
        <v>8</v>
      </c>
      <c r="H2274" t="s">
        <v>19</v>
      </c>
      <c r="I2274" t="s">
        <v>20</v>
      </c>
      <c r="J2274" t="s">
        <v>893</v>
      </c>
      <c r="K2274">
        <v>4.4000000000000004</v>
      </c>
      <c r="L2274">
        <v>20999</v>
      </c>
      <c r="M2274">
        <v>25999</v>
      </c>
      <c r="N2274">
        <v>5000</v>
      </c>
      <c r="O2274">
        <v>19.231508900000001</v>
      </c>
    </row>
    <row r="2275" spans="1:15" x14ac:dyDescent="0.35">
      <c r="A2275" t="s">
        <v>15</v>
      </c>
      <c r="B2275" t="s">
        <v>486</v>
      </c>
      <c r="C2275" t="s">
        <v>35</v>
      </c>
      <c r="D2275" t="s">
        <v>39</v>
      </c>
      <c r="E2275">
        <v>2</v>
      </c>
      <c r="F2275" t="s">
        <v>39</v>
      </c>
      <c r="G2275">
        <v>2</v>
      </c>
      <c r="H2275" t="s">
        <v>19</v>
      </c>
      <c r="I2275" t="s">
        <v>20</v>
      </c>
      <c r="J2275" t="s">
        <v>487</v>
      </c>
      <c r="K2275">
        <v>4.3</v>
      </c>
      <c r="L2275">
        <v>1200</v>
      </c>
      <c r="M2275">
        <v>1200</v>
      </c>
      <c r="N2275">
        <v>0</v>
      </c>
      <c r="O2275">
        <v>0</v>
      </c>
    </row>
    <row r="2276" spans="1:15" x14ac:dyDescent="0.35">
      <c r="A2276" t="s">
        <v>60</v>
      </c>
      <c r="B2276" t="s">
        <v>857</v>
      </c>
      <c r="C2276" t="s">
        <v>35</v>
      </c>
      <c r="D2276" t="s">
        <v>18</v>
      </c>
      <c r="E2276">
        <v>32</v>
      </c>
      <c r="F2276" t="s">
        <v>18</v>
      </c>
      <c r="G2276">
        <v>4</v>
      </c>
      <c r="H2276" t="s">
        <v>19</v>
      </c>
      <c r="I2276" t="s">
        <v>20</v>
      </c>
      <c r="J2276" t="s">
        <v>858</v>
      </c>
      <c r="K2276">
        <v>4.4000000000000004</v>
      </c>
      <c r="L2276">
        <v>15500</v>
      </c>
      <c r="M2276">
        <v>15500</v>
      </c>
      <c r="N2276">
        <v>0</v>
      </c>
      <c r="O2276">
        <v>0</v>
      </c>
    </row>
    <row r="2277" spans="1:15" x14ac:dyDescent="0.35">
      <c r="A2277" t="s">
        <v>74</v>
      </c>
      <c r="B2277" t="s">
        <v>1759</v>
      </c>
      <c r="C2277" t="s">
        <v>35</v>
      </c>
      <c r="D2277" t="s">
        <v>18</v>
      </c>
      <c r="E2277">
        <v>64</v>
      </c>
      <c r="F2277" t="s">
        <v>18</v>
      </c>
      <c r="G2277">
        <v>4</v>
      </c>
      <c r="H2277" t="s">
        <v>19</v>
      </c>
      <c r="I2277" t="s">
        <v>20</v>
      </c>
      <c r="J2277" t="s">
        <v>1760</v>
      </c>
      <c r="K2277">
        <v>4.0999999999999996</v>
      </c>
      <c r="L2277">
        <v>11999</v>
      </c>
      <c r="M2277">
        <v>11999</v>
      </c>
      <c r="N2277">
        <v>0</v>
      </c>
      <c r="O2277">
        <v>0</v>
      </c>
    </row>
    <row r="2278" spans="1:15" x14ac:dyDescent="0.35">
      <c r="A2278" t="s">
        <v>82</v>
      </c>
      <c r="B2278" t="s">
        <v>1258</v>
      </c>
      <c r="C2278" t="s">
        <v>2263</v>
      </c>
      <c r="D2278" t="s">
        <v>18</v>
      </c>
      <c r="E2278">
        <v>32</v>
      </c>
      <c r="F2278" t="s">
        <v>18</v>
      </c>
      <c r="G2278">
        <v>4</v>
      </c>
      <c r="H2278" t="s">
        <v>19</v>
      </c>
      <c r="I2278" t="s">
        <v>20</v>
      </c>
      <c r="J2278" t="s">
        <v>1259</v>
      </c>
      <c r="K2278">
        <v>4.0999999999999996</v>
      </c>
      <c r="L2278">
        <v>9869</v>
      </c>
      <c r="M2278">
        <v>9869</v>
      </c>
      <c r="N2278">
        <v>0</v>
      </c>
      <c r="O2278">
        <v>0</v>
      </c>
    </row>
    <row r="2279" spans="1:15" x14ac:dyDescent="0.35">
      <c r="A2279" t="s">
        <v>33</v>
      </c>
      <c r="B2279" t="s">
        <v>257</v>
      </c>
      <c r="C2279" t="s">
        <v>56</v>
      </c>
      <c r="D2279" t="s">
        <v>18</v>
      </c>
      <c r="E2279">
        <v>64</v>
      </c>
      <c r="F2279" t="s">
        <v>18</v>
      </c>
      <c r="G2279">
        <v>4</v>
      </c>
      <c r="H2279" t="s">
        <v>19</v>
      </c>
      <c r="I2279" t="s">
        <v>20</v>
      </c>
      <c r="J2279" t="s">
        <v>258</v>
      </c>
      <c r="K2279">
        <v>4.5999999999999996</v>
      </c>
      <c r="L2279">
        <v>63999</v>
      </c>
      <c r="M2279">
        <v>65900</v>
      </c>
      <c r="N2279">
        <v>1901</v>
      </c>
      <c r="O2279">
        <v>2.884673748</v>
      </c>
    </row>
    <row r="2280" spans="1:15" x14ac:dyDescent="0.35">
      <c r="A2280" t="s">
        <v>33</v>
      </c>
      <c r="B2280" t="s">
        <v>398</v>
      </c>
      <c r="C2280" t="s">
        <v>163</v>
      </c>
      <c r="D2280" t="s">
        <v>18</v>
      </c>
      <c r="E2280">
        <v>128</v>
      </c>
      <c r="F2280" t="s">
        <v>18</v>
      </c>
      <c r="G2280">
        <v>4</v>
      </c>
      <c r="H2280" t="s">
        <v>19</v>
      </c>
      <c r="I2280" t="s">
        <v>20</v>
      </c>
      <c r="J2280" t="s">
        <v>399</v>
      </c>
      <c r="K2280">
        <v>4.7</v>
      </c>
      <c r="L2280">
        <v>129900</v>
      </c>
      <c r="M2280">
        <v>129900</v>
      </c>
      <c r="N2280">
        <v>0</v>
      </c>
      <c r="O2280">
        <v>0</v>
      </c>
    </row>
    <row r="2281" spans="1:15" x14ac:dyDescent="0.35">
      <c r="A2281" t="s">
        <v>60</v>
      </c>
      <c r="B2281" t="s">
        <v>232</v>
      </c>
      <c r="C2281" t="s">
        <v>35</v>
      </c>
      <c r="D2281" t="s">
        <v>18</v>
      </c>
      <c r="E2281">
        <v>32</v>
      </c>
      <c r="F2281" t="s">
        <v>18</v>
      </c>
      <c r="G2281">
        <v>3</v>
      </c>
      <c r="H2281" t="s">
        <v>19</v>
      </c>
      <c r="I2281" t="s">
        <v>20</v>
      </c>
      <c r="J2281" t="s">
        <v>234</v>
      </c>
      <c r="K2281">
        <v>4.4000000000000004</v>
      </c>
      <c r="L2281">
        <v>13490</v>
      </c>
      <c r="M2281">
        <v>13490</v>
      </c>
      <c r="N2281">
        <v>0</v>
      </c>
      <c r="O2281">
        <v>0</v>
      </c>
    </row>
    <row r="2282" spans="1:15" x14ac:dyDescent="0.35">
      <c r="A2282" t="s">
        <v>60</v>
      </c>
      <c r="B2282" t="s">
        <v>422</v>
      </c>
      <c r="C2282" t="s">
        <v>2264</v>
      </c>
      <c r="D2282" t="s">
        <v>18</v>
      </c>
      <c r="E2282">
        <v>64</v>
      </c>
      <c r="F2282" t="s">
        <v>18</v>
      </c>
      <c r="G2282">
        <v>4</v>
      </c>
      <c r="H2282" t="s">
        <v>19</v>
      </c>
      <c r="I2282" t="s">
        <v>20</v>
      </c>
      <c r="J2282" t="s">
        <v>423</v>
      </c>
      <c r="K2282">
        <v>4.5</v>
      </c>
      <c r="L2282">
        <v>13499</v>
      </c>
      <c r="M2282">
        <v>13499</v>
      </c>
      <c r="N2282">
        <v>0</v>
      </c>
      <c r="O2282">
        <v>0</v>
      </c>
    </row>
    <row r="2283" spans="1:15" x14ac:dyDescent="0.35">
      <c r="A2283" t="s">
        <v>64</v>
      </c>
      <c r="B2283" t="s">
        <v>2265</v>
      </c>
      <c r="C2283" t="s">
        <v>35</v>
      </c>
      <c r="D2283" t="s">
        <v>18</v>
      </c>
      <c r="E2283">
        <v>128</v>
      </c>
      <c r="F2283" t="s">
        <v>18</v>
      </c>
      <c r="G2283">
        <v>6</v>
      </c>
      <c r="H2283" t="s">
        <v>19</v>
      </c>
      <c r="I2283" t="s">
        <v>20</v>
      </c>
      <c r="J2283" t="s">
        <v>2266</v>
      </c>
      <c r="K2283">
        <v>4.3</v>
      </c>
      <c r="L2283">
        <v>35399</v>
      </c>
      <c r="M2283">
        <v>36900</v>
      </c>
      <c r="N2283">
        <v>1501</v>
      </c>
      <c r="O2283">
        <v>4.0677506780000003</v>
      </c>
    </row>
    <row r="2284" spans="1:15" x14ac:dyDescent="0.35">
      <c r="A2284" t="s">
        <v>15</v>
      </c>
      <c r="B2284" t="s">
        <v>875</v>
      </c>
      <c r="C2284" t="s">
        <v>35</v>
      </c>
      <c r="D2284" t="s">
        <v>18</v>
      </c>
      <c r="E2284">
        <v>32</v>
      </c>
      <c r="F2284" t="s">
        <v>18</v>
      </c>
      <c r="G2284">
        <v>4</v>
      </c>
      <c r="H2284" t="s">
        <v>19</v>
      </c>
      <c r="I2284" t="s">
        <v>20</v>
      </c>
      <c r="J2284" t="s">
        <v>876</v>
      </c>
      <c r="K2284">
        <v>4.3</v>
      </c>
      <c r="L2284">
        <v>12499</v>
      </c>
      <c r="M2284">
        <v>22990</v>
      </c>
      <c r="N2284">
        <v>10491</v>
      </c>
      <c r="O2284">
        <v>45.63288386</v>
      </c>
    </row>
    <row r="2285" spans="1:15" x14ac:dyDescent="0.35">
      <c r="A2285" t="s">
        <v>74</v>
      </c>
      <c r="B2285" t="s">
        <v>2196</v>
      </c>
      <c r="C2285" t="s">
        <v>35</v>
      </c>
      <c r="D2285" t="s">
        <v>18</v>
      </c>
      <c r="E2285">
        <v>16</v>
      </c>
      <c r="F2285" t="s">
        <v>18</v>
      </c>
      <c r="G2285">
        <v>2</v>
      </c>
      <c r="H2285" t="s">
        <v>19</v>
      </c>
      <c r="I2285" t="s">
        <v>20</v>
      </c>
      <c r="J2285" t="s">
        <v>2197</v>
      </c>
      <c r="K2285">
        <v>3.9</v>
      </c>
      <c r="L2285">
        <v>6499</v>
      </c>
      <c r="M2285">
        <v>6499</v>
      </c>
      <c r="N2285">
        <v>0</v>
      </c>
      <c r="O2285">
        <v>0</v>
      </c>
    </row>
    <row r="2286" spans="1:15" x14ac:dyDescent="0.35">
      <c r="A2286" t="s">
        <v>25</v>
      </c>
      <c r="B2286" t="s">
        <v>309</v>
      </c>
      <c r="C2286" t="s">
        <v>1081</v>
      </c>
      <c r="D2286" t="s">
        <v>18</v>
      </c>
      <c r="E2286">
        <v>128</v>
      </c>
      <c r="F2286" t="s">
        <v>18</v>
      </c>
      <c r="G2286">
        <v>8</v>
      </c>
      <c r="H2286" t="s">
        <v>19</v>
      </c>
      <c r="I2286" t="s">
        <v>20</v>
      </c>
      <c r="J2286" t="s">
        <v>311</v>
      </c>
      <c r="K2286">
        <v>4.3</v>
      </c>
      <c r="L2286">
        <v>18499</v>
      </c>
      <c r="M2286">
        <v>18999</v>
      </c>
      <c r="N2286">
        <v>500</v>
      </c>
      <c r="O2286">
        <v>2.6317174589999999</v>
      </c>
    </row>
    <row r="2287" spans="1:15" x14ac:dyDescent="0.35">
      <c r="A2287" t="s">
        <v>60</v>
      </c>
      <c r="B2287" t="s">
        <v>1628</v>
      </c>
      <c r="C2287" t="s">
        <v>1629</v>
      </c>
      <c r="D2287" t="s">
        <v>18</v>
      </c>
      <c r="E2287">
        <v>128</v>
      </c>
      <c r="F2287" t="s">
        <v>18</v>
      </c>
      <c r="G2287">
        <v>8</v>
      </c>
      <c r="H2287" t="s">
        <v>19</v>
      </c>
      <c r="I2287" t="s">
        <v>20</v>
      </c>
      <c r="J2287" t="s">
        <v>1630</v>
      </c>
      <c r="K2287">
        <v>4.3</v>
      </c>
      <c r="L2287">
        <v>15990</v>
      </c>
      <c r="M2287">
        <v>21990</v>
      </c>
      <c r="N2287">
        <v>6000</v>
      </c>
      <c r="O2287">
        <v>27.285129600000001</v>
      </c>
    </row>
    <row r="2288" spans="1:15" x14ac:dyDescent="0.35">
      <c r="A2288" t="s">
        <v>15</v>
      </c>
      <c r="B2288" t="s">
        <v>1056</v>
      </c>
      <c r="C2288" t="s">
        <v>35</v>
      </c>
      <c r="D2288" t="s">
        <v>18</v>
      </c>
      <c r="E2288">
        <v>64</v>
      </c>
      <c r="F2288" t="s">
        <v>18</v>
      </c>
      <c r="G2288">
        <v>4</v>
      </c>
      <c r="H2288" t="s">
        <v>19</v>
      </c>
      <c r="I2288" t="s">
        <v>20</v>
      </c>
      <c r="J2288" t="s">
        <v>1057</v>
      </c>
      <c r="K2288">
        <v>4.3</v>
      </c>
      <c r="L2288">
        <v>14990</v>
      </c>
      <c r="M2288">
        <v>14990</v>
      </c>
      <c r="N2288">
        <v>0</v>
      </c>
      <c r="O2288">
        <v>0</v>
      </c>
    </row>
    <row r="2289" spans="1:15" x14ac:dyDescent="0.35">
      <c r="A2289" t="s">
        <v>33</v>
      </c>
      <c r="B2289" t="s">
        <v>499</v>
      </c>
      <c r="C2289" t="s">
        <v>72</v>
      </c>
      <c r="D2289" t="s">
        <v>18</v>
      </c>
      <c r="E2289">
        <v>256</v>
      </c>
      <c r="F2289" t="s">
        <v>18</v>
      </c>
      <c r="G2289">
        <v>4</v>
      </c>
      <c r="H2289" t="s">
        <v>19</v>
      </c>
      <c r="I2289" t="s">
        <v>20</v>
      </c>
      <c r="J2289" t="s">
        <v>501</v>
      </c>
      <c r="K2289">
        <v>4.5999999999999996</v>
      </c>
      <c r="L2289">
        <v>79999</v>
      </c>
      <c r="M2289">
        <v>106600</v>
      </c>
      <c r="N2289">
        <v>26601</v>
      </c>
      <c r="O2289">
        <v>24.954033769999999</v>
      </c>
    </row>
    <row r="2290" spans="1:15" x14ac:dyDescent="0.35">
      <c r="A2290" t="s">
        <v>50</v>
      </c>
      <c r="B2290" t="s">
        <v>1974</v>
      </c>
      <c r="C2290" t="s">
        <v>35</v>
      </c>
      <c r="D2290" t="s">
        <v>18</v>
      </c>
      <c r="E2290">
        <v>32</v>
      </c>
      <c r="F2290" t="s">
        <v>18</v>
      </c>
      <c r="G2290">
        <v>3</v>
      </c>
      <c r="H2290" t="s">
        <v>19</v>
      </c>
      <c r="I2290" t="s">
        <v>20</v>
      </c>
      <c r="J2290" t="s">
        <v>1975</v>
      </c>
      <c r="K2290">
        <v>4.3</v>
      </c>
      <c r="L2290">
        <v>9499</v>
      </c>
      <c r="M2290">
        <v>9499</v>
      </c>
      <c r="N2290">
        <v>0</v>
      </c>
      <c r="O2290">
        <v>0</v>
      </c>
    </row>
    <row r="2291" spans="1:15" x14ac:dyDescent="0.35">
      <c r="A2291" t="s">
        <v>15</v>
      </c>
      <c r="B2291" t="s">
        <v>1586</v>
      </c>
      <c r="C2291" t="s">
        <v>72</v>
      </c>
      <c r="D2291" t="s">
        <v>18</v>
      </c>
      <c r="E2291">
        <v>16</v>
      </c>
      <c r="F2291" t="s">
        <v>18</v>
      </c>
      <c r="G2291">
        <v>2</v>
      </c>
      <c r="H2291" t="s">
        <v>19</v>
      </c>
      <c r="I2291" t="s">
        <v>20</v>
      </c>
      <c r="J2291" t="s">
        <v>1587</v>
      </c>
      <c r="K2291">
        <v>4.3</v>
      </c>
      <c r="L2291">
        <v>11700</v>
      </c>
      <c r="M2291">
        <v>11700</v>
      </c>
      <c r="N2291">
        <v>0</v>
      </c>
      <c r="O2291">
        <v>0</v>
      </c>
    </row>
    <row r="2292" spans="1:15" x14ac:dyDescent="0.35">
      <c r="A2292" t="s">
        <v>64</v>
      </c>
      <c r="B2292" t="s">
        <v>2267</v>
      </c>
      <c r="C2292" t="s">
        <v>2268</v>
      </c>
      <c r="D2292" t="s">
        <v>18</v>
      </c>
      <c r="E2292">
        <v>64</v>
      </c>
      <c r="F2292" t="s">
        <v>18</v>
      </c>
      <c r="G2292">
        <v>4</v>
      </c>
      <c r="H2292" t="s">
        <v>19</v>
      </c>
      <c r="I2292" t="s">
        <v>20</v>
      </c>
      <c r="J2292" t="s">
        <v>2269</v>
      </c>
      <c r="K2292">
        <v>4.5</v>
      </c>
      <c r="L2292">
        <v>18990</v>
      </c>
      <c r="M2292">
        <v>18990</v>
      </c>
      <c r="N2292">
        <v>0</v>
      </c>
      <c r="O2292">
        <v>0</v>
      </c>
    </row>
    <row r="2293" spans="1:15" x14ac:dyDescent="0.35">
      <c r="A2293" t="s">
        <v>324</v>
      </c>
      <c r="B2293" t="s">
        <v>325</v>
      </c>
      <c r="C2293" t="s">
        <v>167</v>
      </c>
      <c r="D2293" t="s">
        <v>18</v>
      </c>
      <c r="E2293">
        <v>64</v>
      </c>
      <c r="F2293" t="s">
        <v>18</v>
      </c>
      <c r="G2293">
        <v>4</v>
      </c>
      <c r="H2293" t="s">
        <v>19</v>
      </c>
      <c r="I2293" t="s">
        <v>20</v>
      </c>
      <c r="J2293" t="s">
        <v>327</v>
      </c>
      <c r="K2293">
        <v>4.3</v>
      </c>
      <c r="L2293">
        <v>10999</v>
      </c>
      <c r="M2293">
        <v>11999</v>
      </c>
      <c r="N2293">
        <v>1000</v>
      </c>
      <c r="O2293">
        <v>8.3340278360000006</v>
      </c>
    </row>
    <row r="2294" spans="1:15" x14ac:dyDescent="0.35">
      <c r="A2294" t="s">
        <v>15</v>
      </c>
      <c r="B2294" t="s">
        <v>2270</v>
      </c>
      <c r="C2294" t="s">
        <v>1590</v>
      </c>
      <c r="D2294" t="s">
        <v>18</v>
      </c>
      <c r="E2294">
        <v>8</v>
      </c>
      <c r="F2294" t="s">
        <v>18</v>
      </c>
      <c r="G2294">
        <v>1</v>
      </c>
      <c r="H2294" t="s">
        <v>19</v>
      </c>
      <c r="I2294" t="s">
        <v>20</v>
      </c>
      <c r="J2294" t="s">
        <v>2271</v>
      </c>
      <c r="K2294">
        <v>4.0999999999999996</v>
      </c>
      <c r="L2294">
        <v>5490</v>
      </c>
      <c r="M2294">
        <v>9700</v>
      </c>
      <c r="N2294">
        <v>4210</v>
      </c>
      <c r="O2294">
        <v>43.402061860000003</v>
      </c>
    </row>
    <row r="2295" spans="1:15" x14ac:dyDescent="0.35">
      <c r="A2295" t="s">
        <v>78</v>
      </c>
      <c r="B2295" t="s">
        <v>502</v>
      </c>
      <c r="C2295" t="s">
        <v>72</v>
      </c>
      <c r="D2295" t="s">
        <v>18</v>
      </c>
      <c r="E2295">
        <v>32</v>
      </c>
      <c r="F2295" t="s">
        <v>18</v>
      </c>
      <c r="G2295">
        <v>3</v>
      </c>
      <c r="H2295" t="s">
        <v>19</v>
      </c>
      <c r="I2295" t="s">
        <v>20</v>
      </c>
      <c r="J2295" t="s">
        <v>503</v>
      </c>
      <c r="K2295">
        <v>4</v>
      </c>
      <c r="L2295">
        <v>7990</v>
      </c>
      <c r="M2295">
        <v>7990</v>
      </c>
      <c r="N2295">
        <v>0</v>
      </c>
      <c r="O2295">
        <v>0</v>
      </c>
    </row>
    <row r="2296" spans="1:15" x14ac:dyDescent="0.35">
      <c r="A2296" t="s">
        <v>15</v>
      </c>
      <c r="B2296" t="s">
        <v>1376</v>
      </c>
      <c r="C2296" t="s">
        <v>2272</v>
      </c>
      <c r="D2296" t="s">
        <v>18</v>
      </c>
      <c r="E2296">
        <v>256</v>
      </c>
      <c r="F2296" t="s">
        <v>18</v>
      </c>
      <c r="G2296">
        <v>8</v>
      </c>
      <c r="H2296" t="s">
        <v>19</v>
      </c>
      <c r="I2296" t="s">
        <v>20</v>
      </c>
      <c r="J2296" t="s">
        <v>1378</v>
      </c>
      <c r="K2296">
        <v>4.3</v>
      </c>
      <c r="L2296">
        <v>77999</v>
      </c>
      <c r="M2296">
        <v>86000</v>
      </c>
      <c r="N2296">
        <v>8001</v>
      </c>
      <c r="O2296">
        <v>9.3034883720000003</v>
      </c>
    </row>
    <row r="2297" spans="1:15" x14ac:dyDescent="0.35">
      <c r="A2297" t="s">
        <v>64</v>
      </c>
      <c r="B2297" t="s">
        <v>1880</v>
      </c>
      <c r="C2297" t="s">
        <v>66</v>
      </c>
      <c r="D2297" t="s">
        <v>18</v>
      </c>
      <c r="E2297">
        <v>256</v>
      </c>
      <c r="F2297" t="s">
        <v>18</v>
      </c>
      <c r="G2297">
        <v>12</v>
      </c>
      <c r="H2297" t="s">
        <v>19</v>
      </c>
      <c r="I2297" t="s">
        <v>20</v>
      </c>
      <c r="J2297" t="s">
        <v>1882</v>
      </c>
      <c r="K2297">
        <v>4.0999999999999996</v>
      </c>
      <c r="L2297">
        <v>43990</v>
      </c>
      <c r="M2297">
        <v>45990</v>
      </c>
      <c r="N2297">
        <v>2000</v>
      </c>
      <c r="O2297">
        <v>4.3487714720000001</v>
      </c>
    </row>
    <row r="2298" spans="1:15" x14ac:dyDescent="0.35">
      <c r="A2298" t="s">
        <v>82</v>
      </c>
      <c r="B2298" t="s">
        <v>2273</v>
      </c>
      <c r="C2298" t="s">
        <v>35</v>
      </c>
      <c r="D2298" t="s">
        <v>18</v>
      </c>
      <c r="E2298">
        <v>64</v>
      </c>
      <c r="F2298" t="s">
        <v>18</v>
      </c>
      <c r="G2298">
        <v>4</v>
      </c>
      <c r="H2298" t="s">
        <v>19</v>
      </c>
      <c r="I2298" t="s">
        <v>20</v>
      </c>
      <c r="J2298" t="s">
        <v>2274</v>
      </c>
      <c r="K2298">
        <v>4.0999999999999996</v>
      </c>
      <c r="L2298">
        <v>14999</v>
      </c>
      <c r="M2298">
        <v>14999</v>
      </c>
      <c r="N2298">
        <v>0</v>
      </c>
      <c r="O2298">
        <v>0</v>
      </c>
    </row>
    <row r="2299" spans="1:15" x14ac:dyDescent="0.35">
      <c r="A2299" t="s">
        <v>50</v>
      </c>
      <c r="B2299" t="s">
        <v>276</v>
      </c>
      <c r="C2299" t="s">
        <v>195</v>
      </c>
      <c r="D2299" t="s">
        <v>18</v>
      </c>
      <c r="E2299">
        <v>128</v>
      </c>
      <c r="F2299" t="s">
        <v>18</v>
      </c>
      <c r="G2299">
        <v>8</v>
      </c>
      <c r="H2299" t="s">
        <v>19</v>
      </c>
      <c r="I2299" t="s">
        <v>20</v>
      </c>
      <c r="J2299" t="s">
        <v>278</v>
      </c>
      <c r="K2299">
        <v>4.4000000000000004</v>
      </c>
      <c r="L2299">
        <v>26824</v>
      </c>
      <c r="M2299">
        <v>26824</v>
      </c>
      <c r="N2299">
        <v>0</v>
      </c>
      <c r="O2299">
        <v>0</v>
      </c>
    </row>
    <row r="2300" spans="1:15" x14ac:dyDescent="0.35">
      <c r="A2300" t="s">
        <v>15</v>
      </c>
      <c r="B2300" t="s">
        <v>591</v>
      </c>
      <c r="C2300" t="s">
        <v>2275</v>
      </c>
      <c r="D2300" t="s">
        <v>18</v>
      </c>
      <c r="E2300">
        <v>16</v>
      </c>
      <c r="F2300" t="s">
        <v>18</v>
      </c>
      <c r="G2300">
        <v>2</v>
      </c>
      <c r="H2300" t="s">
        <v>19</v>
      </c>
      <c r="I2300" t="s">
        <v>20</v>
      </c>
      <c r="J2300" t="s">
        <v>593</v>
      </c>
      <c r="K2300">
        <v>3.9</v>
      </c>
      <c r="L2300">
        <v>21999</v>
      </c>
      <c r="M2300">
        <v>21999</v>
      </c>
      <c r="N2300">
        <v>0</v>
      </c>
      <c r="O2300">
        <v>0</v>
      </c>
    </row>
    <row r="2301" spans="1:15" x14ac:dyDescent="0.35">
      <c r="A2301" t="s">
        <v>22</v>
      </c>
      <c r="B2301" t="s">
        <v>1861</v>
      </c>
      <c r="C2301" t="s">
        <v>35</v>
      </c>
      <c r="D2301" t="s">
        <v>39</v>
      </c>
      <c r="E2301">
        <v>48</v>
      </c>
      <c r="F2301" t="s">
        <v>39</v>
      </c>
      <c r="G2301">
        <v>128</v>
      </c>
      <c r="H2301" t="s">
        <v>19</v>
      </c>
      <c r="I2301" t="s">
        <v>20</v>
      </c>
      <c r="J2301" t="s">
        <v>1862</v>
      </c>
      <c r="K2301">
        <v>0</v>
      </c>
      <c r="L2301">
        <v>2999</v>
      </c>
      <c r="M2301">
        <v>2999</v>
      </c>
      <c r="N2301">
        <v>0</v>
      </c>
      <c r="O2301">
        <v>0</v>
      </c>
    </row>
    <row r="2302" spans="1:15" x14ac:dyDescent="0.35">
      <c r="A2302" t="s">
        <v>15</v>
      </c>
      <c r="B2302" t="s">
        <v>1321</v>
      </c>
      <c r="C2302" t="s">
        <v>35</v>
      </c>
      <c r="D2302" t="s">
        <v>18</v>
      </c>
      <c r="E2302">
        <v>8</v>
      </c>
      <c r="F2302" t="s">
        <v>18</v>
      </c>
      <c r="G2302">
        <v>2</v>
      </c>
      <c r="H2302" t="s">
        <v>19</v>
      </c>
      <c r="I2302" t="s">
        <v>20</v>
      </c>
      <c r="J2302" t="s">
        <v>1322</v>
      </c>
      <c r="K2302">
        <v>4.2</v>
      </c>
      <c r="L2302">
        <v>8490</v>
      </c>
      <c r="M2302">
        <v>8490</v>
      </c>
      <c r="N2302">
        <v>0</v>
      </c>
      <c r="O2302">
        <v>0</v>
      </c>
    </row>
    <row r="2303" spans="1:15" x14ac:dyDescent="0.35">
      <c r="A2303" t="s">
        <v>22</v>
      </c>
      <c r="B2303">
        <v>2.2000000000000002</v>
      </c>
      <c r="C2303" t="s">
        <v>35</v>
      </c>
      <c r="D2303" t="s">
        <v>18</v>
      </c>
      <c r="E2303">
        <v>32</v>
      </c>
      <c r="F2303" t="s">
        <v>18</v>
      </c>
      <c r="G2303">
        <v>3</v>
      </c>
      <c r="H2303" t="s">
        <v>19</v>
      </c>
      <c r="I2303" t="s">
        <v>20</v>
      </c>
      <c r="J2303" t="s">
        <v>1247</v>
      </c>
      <c r="K2303">
        <v>4</v>
      </c>
      <c r="L2303">
        <v>9599</v>
      </c>
      <c r="M2303">
        <v>9599</v>
      </c>
      <c r="N2303">
        <v>0</v>
      </c>
      <c r="O2303">
        <v>0</v>
      </c>
    </row>
    <row r="2304" spans="1:15" x14ac:dyDescent="0.35">
      <c r="A2304" t="s">
        <v>22</v>
      </c>
      <c r="B2304">
        <v>8110</v>
      </c>
      <c r="C2304" t="s">
        <v>167</v>
      </c>
      <c r="D2304" t="s">
        <v>18</v>
      </c>
      <c r="E2304">
        <v>4</v>
      </c>
      <c r="F2304" t="s">
        <v>39</v>
      </c>
      <c r="G2304">
        <v>512</v>
      </c>
      <c r="H2304" t="s">
        <v>19</v>
      </c>
      <c r="I2304" t="s">
        <v>20</v>
      </c>
      <c r="J2304" t="s">
        <v>2276</v>
      </c>
      <c r="K2304">
        <v>3.7</v>
      </c>
      <c r="L2304">
        <v>3400</v>
      </c>
      <c r="M2304">
        <v>8400</v>
      </c>
      <c r="N2304">
        <v>5000</v>
      </c>
      <c r="O2304">
        <v>59.52380952</v>
      </c>
    </row>
    <row r="2305" spans="1:15" x14ac:dyDescent="0.35">
      <c r="A2305" t="s">
        <v>37</v>
      </c>
      <c r="B2305" t="s">
        <v>1436</v>
      </c>
      <c r="C2305" t="s">
        <v>35</v>
      </c>
      <c r="D2305" t="s">
        <v>18</v>
      </c>
      <c r="E2305">
        <v>16</v>
      </c>
      <c r="F2305" t="s">
        <v>18</v>
      </c>
      <c r="G2305">
        <v>2</v>
      </c>
      <c r="H2305" t="s">
        <v>19</v>
      </c>
      <c r="I2305" t="s">
        <v>20</v>
      </c>
      <c r="J2305" t="s">
        <v>1437</v>
      </c>
      <c r="K2305">
        <v>4</v>
      </c>
      <c r="L2305">
        <v>4599</v>
      </c>
      <c r="M2305">
        <v>4599</v>
      </c>
      <c r="N2305">
        <v>0</v>
      </c>
      <c r="O2305">
        <v>0</v>
      </c>
    </row>
    <row r="2306" spans="1:15" x14ac:dyDescent="0.35">
      <c r="A2306" t="s">
        <v>33</v>
      </c>
      <c r="B2306" t="s">
        <v>1871</v>
      </c>
      <c r="C2306" t="s">
        <v>163</v>
      </c>
      <c r="D2306" t="s">
        <v>18</v>
      </c>
      <c r="E2306">
        <v>128</v>
      </c>
      <c r="F2306" t="s">
        <v>18</v>
      </c>
      <c r="G2306">
        <v>1</v>
      </c>
      <c r="H2306" t="s">
        <v>19</v>
      </c>
      <c r="I2306" t="s">
        <v>20</v>
      </c>
      <c r="J2306" t="s">
        <v>1872</v>
      </c>
      <c r="K2306">
        <v>4.5</v>
      </c>
      <c r="L2306">
        <v>48999</v>
      </c>
      <c r="M2306">
        <v>48999</v>
      </c>
      <c r="N2306">
        <v>0</v>
      </c>
      <c r="O2306">
        <v>0</v>
      </c>
    </row>
    <row r="2307" spans="1:15" x14ac:dyDescent="0.35">
      <c r="A2307" t="s">
        <v>82</v>
      </c>
      <c r="B2307" t="s">
        <v>2277</v>
      </c>
      <c r="C2307" t="s">
        <v>35</v>
      </c>
      <c r="D2307" t="s">
        <v>18</v>
      </c>
      <c r="E2307">
        <v>16</v>
      </c>
      <c r="F2307" t="s">
        <v>18</v>
      </c>
      <c r="G2307">
        <v>1</v>
      </c>
      <c r="H2307" t="s">
        <v>19</v>
      </c>
      <c r="I2307" t="s">
        <v>20</v>
      </c>
      <c r="J2307" t="s">
        <v>2278</v>
      </c>
      <c r="K2307">
        <v>4.2</v>
      </c>
      <c r="L2307">
        <v>8999</v>
      </c>
      <c r="M2307">
        <v>8999</v>
      </c>
      <c r="N2307">
        <v>0</v>
      </c>
      <c r="O2307">
        <v>0</v>
      </c>
    </row>
    <row r="2308" spans="1:15" x14ac:dyDescent="0.35">
      <c r="A2308" t="s">
        <v>185</v>
      </c>
      <c r="B2308" t="s">
        <v>197</v>
      </c>
      <c r="C2308" t="s">
        <v>187</v>
      </c>
      <c r="D2308" t="s">
        <v>18</v>
      </c>
      <c r="E2308">
        <v>32</v>
      </c>
      <c r="F2308" t="s">
        <v>18</v>
      </c>
      <c r="G2308">
        <v>4</v>
      </c>
      <c r="H2308" t="s">
        <v>19</v>
      </c>
      <c r="I2308" t="s">
        <v>20</v>
      </c>
      <c r="J2308" t="s">
        <v>198</v>
      </c>
      <c r="K2308">
        <v>4</v>
      </c>
      <c r="L2308">
        <v>22999</v>
      </c>
      <c r="M2308">
        <v>22999</v>
      </c>
      <c r="N2308">
        <v>0</v>
      </c>
      <c r="O2308">
        <v>0</v>
      </c>
    </row>
    <row r="2309" spans="1:15" x14ac:dyDescent="0.35">
      <c r="A2309" t="s">
        <v>15</v>
      </c>
      <c r="B2309" t="s">
        <v>1121</v>
      </c>
      <c r="C2309" t="s">
        <v>114</v>
      </c>
      <c r="D2309" t="s">
        <v>18</v>
      </c>
      <c r="E2309">
        <v>4</v>
      </c>
      <c r="F2309" t="s">
        <v>39</v>
      </c>
      <c r="G2309">
        <v>512</v>
      </c>
      <c r="H2309" t="s">
        <v>19</v>
      </c>
      <c r="I2309" t="s">
        <v>20</v>
      </c>
      <c r="J2309" t="s">
        <v>1122</v>
      </c>
      <c r="K2309">
        <v>3.6</v>
      </c>
      <c r="L2309">
        <v>4999</v>
      </c>
      <c r="M2309">
        <v>4999</v>
      </c>
      <c r="N2309">
        <v>0</v>
      </c>
      <c r="O2309">
        <v>0</v>
      </c>
    </row>
    <row r="2310" spans="1:15" x14ac:dyDescent="0.35">
      <c r="A2310" t="s">
        <v>60</v>
      </c>
      <c r="B2310" t="s">
        <v>1061</v>
      </c>
      <c r="C2310" t="s">
        <v>1767</v>
      </c>
      <c r="D2310" t="s">
        <v>18</v>
      </c>
      <c r="E2310">
        <v>128</v>
      </c>
      <c r="F2310" t="s">
        <v>18</v>
      </c>
      <c r="G2310">
        <v>8</v>
      </c>
      <c r="H2310" t="s">
        <v>19</v>
      </c>
      <c r="I2310" t="s">
        <v>20</v>
      </c>
      <c r="J2310" t="s">
        <v>1062</v>
      </c>
      <c r="K2310">
        <v>4.3</v>
      </c>
      <c r="L2310">
        <v>19990</v>
      </c>
      <c r="M2310">
        <v>25990</v>
      </c>
      <c r="N2310">
        <v>6000</v>
      </c>
      <c r="O2310">
        <v>23.085802229999999</v>
      </c>
    </row>
    <row r="2311" spans="1:15" x14ac:dyDescent="0.35">
      <c r="A2311" t="s">
        <v>78</v>
      </c>
      <c r="B2311" t="s">
        <v>361</v>
      </c>
      <c r="C2311" t="s">
        <v>84</v>
      </c>
      <c r="D2311" t="s">
        <v>18</v>
      </c>
      <c r="E2311">
        <v>32</v>
      </c>
      <c r="F2311" t="s">
        <v>18</v>
      </c>
      <c r="G2311">
        <v>2</v>
      </c>
      <c r="H2311" t="s">
        <v>19</v>
      </c>
      <c r="I2311" t="s">
        <v>20</v>
      </c>
      <c r="J2311" t="s">
        <v>362</v>
      </c>
      <c r="K2311">
        <v>3.8</v>
      </c>
      <c r="L2311">
        <v>6999</v>
      </c>
      <c r="M2311">
        <v>6999</v>
      </c>
      <c r="N2311">
        <v>0</v>
      </c>
      <c r="O2311">
        <v>0</v>
      </c>
    </row>
    <row r="2312" spans="1:15" x14ac:dyDescent="0.35">
      <c r="A2312" t="s">
        <v>25</v>
      </c>
      <c r="B2312" t="s">
        <v>767</v>
      </c>
      <c r="C2312" t="s">
        <v>768</v>
      </c>
      <c r="D2312" t="s">
        <v>18</v>
      </c>
      <c r="E2312">
        <v>64</v>
      </c>
      <c r="F2312" t="s">
        <v>18</v>
      </c>
      <c r="G2312">
        <v>6</v>
      </c>
      <c r="H2312" t="s">
        <v>19</v>
      </c>
      <c r="I2312" t="s">
        <v>20</v>
      </c>
      <c r="J2312" t="s">
        <v>769</v>
      </c>
      <c r="K2312">
        <v>4.3</v>
      </c>
      <c r="L2312">
        <v>14499</v>
      </c>
      <c r="M2312">
        <v>15999</v>
      </c>
      <c r="N2312">
        <v>1500</v>
      </c>
      <c r="O2312">
        <v>9.3755859739999998</v>
      </c>
    </row>
    <row r="2313" spans="1:15" x14ac:dyDescent="0.35">
      <c r="A2313" t="s">
        <v>25</v>
      </c>
      <c r="B2313">
        <v>2</v>
      </c>
      <c r="C2313" t="s">
        <v>387</v>
      </c>
      <c r="D2313" t="s">
        <v>18</v>
      </c>
      <c r="E2313">
        <v>64</v>
      </c>
      <c r="F2313" t="s">
        <v>18</v>
      </c>
      <c r="G2313">
        <v>4</v>
      </c>
      <c r="H2313" t="s">
        <v>19</v>
      </c>
      <c r="I2313" t="s">
        <v>20</v>
      </c>
      <c r="J2313" t="s">
        <v>608</v>
      </c>
      <c r="K2313">
        <v>4.4000000000000004</v>
      </c>
      <c r="L2313">
        <v>11990</v>
      </c>
      <c r="M2313">
        <v>11990</v>
      </c>
      <c r="N2313">
        <v>0</v>
      </c>
      <c r="O2313">
        <v>0</v>
      </c>
    </row>
    <row r="2314" spans="1:15" x14ac:dyDescent="0.35">
      <c r="A2314" t="s">
        <v>60</v>
      </c>
      <c r="B2314" t="s">
        <v>1939</v>
      </c>
      <c r="C2314" t="s">
        <v>1791</v>
      </c>
      <c r="D2314" t="s">
        <v>18</v>
      </c>
      <c r="E2314">
        <v>64</v>
      </c>
      <c r="F2314" t="s">
        <v>18</v>
      </c>
      <c r="G2314">
        <v>4</v>
      </c>
      <c r="H2314" t="s">
        <v>19</v>
      </c>
      <c r="I2314" t="s">
        <v>20</v>
      </c>
      <c r="J2314" t="s">
        <v>1941</v>
      </c>
      <c r="K2314">
        <v>4.3</v>
      </c>
      <c r="L2314">
        <v>12990</v>
      </c>
      <c r="M2314">
        <v>13990</v>
      </c>
      <c r="N2314">
        <v>1000</v>
      </c>
      <c r="O2314">
        <v>7.1479628310000001</v>
      </c>
    </row>
    <row r="2315" spans="1:15" x14ac:dyDescent="0.35">
      <c r="A2315" t="s">
        <v>25</v>
      </c>
      <c r="B2315">
        <v>3</v>
      </c>
      <c r="C2315" t="s">
        <v>462</v>
      </c>
      <c r="D2315" t="s">
        <v>18</v>
      </c>
      <c r="E2315">
        <v>32</v>
      </c>
      <c r="F2315" t="s">
        <v>18</v>
      </c>
      <c r="G2315">
        <v>3</v>
      </c>
      <c r="H2315" t="s">
        <v>19</v>
      </c>
      <c r="I2315" t="s">
        <v>20</v>
      </c>
      <c r="J2315" t="s">
        <v>1205</v>
      </c>
      <c r="K2315">
        <v>4.5</v>
      </c>
      <c r="L2315">
        <v>8499</v>
      </c>
      <c r="M2315">
        <v>10999</v>
      </c>
      <c r="N2315">
        <v>2500</v>
      </c>
      <c r="O2315">
        <v>22.729339029999998</v>
      </c>
    </row>
    <row r="2316" spans="1:15" x14ac:dyDescent="0.35">
      <c r="A2316" t="s">
        <v>185</v>
      </c>
      <c r="B2316" t="s">
        <v>2279</v>
      </c>
      <c r="C2316" t="s">
        <v>2280</v>
      </c>
      <c r="D2316" t="s">
        <v>18</v>
      </c>
      <c r="E2316">
        <v>8</v>
      </c>
      <c r="F2316" t="s">
        <v>18</v>
      </c>
      <c r="G2316">
        <v>1</v>
      </c>
      <c r="H2316" t="s">
        <v>19</v>
      </c>
      <c r="I2316" t="s">
        <v>20</v>
      </c>
      <c r="J2316" t="s">
        <v>2281</v>
      </c>
      <c r="K2316">
        <v>3.4</v>
      </c>
      <c r="L2316">
        <v>5000</v>
      </c>
      <c r="M2316">
        <v>11500</v>
      </c>
      <c r="N2316">
        <v>6500</v>
      </c>
      <c r="O2316">
        <v>56.52173913</v>
      </c>
    </row>
    <row r="2317" spans="1:15" x14ac:dyDescent="0.35">
      <c r="A2317" t="s">
        <v>324</v>
      </c>
      <c r="B2317" t="s">
        <v>1334</v>
      </c>
      <c r="C2317" t="s">
        <v>1315</v>
      </c>
      <c r="D2317" t="s">
        <v>18</v>
      </c>
      <c r="E2317">
        <v>128</v>
      </c>
      <c r="F2317" t="s">
        <v>18</v>
      </c>
      <c r="G2317">
        <v>6</v>
      </c>
      <c r="H2317" t="s">
        <v>19</v>
      </c>
      <c r="I2317" t="s">
        <v>20</v>
      </c>
      <c r="J2317" t="s">
        <v>1335</v>
      </c>
      <c r="K2317">
        <v>4.2</v>
      </c>
      <c r="L2317">
        <v>16499</v>
      </c>
      <c r="M2317">
        <v>17999</v>
      </c>
      <c r="N2317">
        <v>1500</v>
      </c>
      <c r="O2317">
        <v>8.3337963219999995</v>
      </c>
    </row>
    <row r="2318" spans="1:15" x14ac:dyDescent="0.35">
      <c r="A2318" t="s">
        <v>33</v>
      </c>
      <c r="B2318" t="s">
        <v>499</v>
      </c>
      <c r="C2318" t="s">
        <v>1601</v>
      </c>
      <c r="D2318" t="s">
        <v>18</v>
      </c>
      <c r="E2318">
        <v>256</v>
      </c>
      <c r="F2318" t="s">
        <v>18</v>
      </c>
      <c r="G2318">
        <v>4</v>
      </c>
      <c r="H2318" t="s">
        <v>19</v>
      </c>
      <c r="I2318" t="s">
        <v>20</v>
      </c>
      <c r="J2318" t="s">
        <v>501</v>
      </c>
      <c r="K2318">
        <v>4.5999999999999996</v>
      </c>
      <c r="L2318">
        <v>121300</v>
      </c>
      <c r="M2318">
        <v>121300</v>
      </c>
      <c r="N2318">
        <v>0</v>
      </c>
      <c r="O2318">
        <v>0</v>
      </c>
    </row>
    <row r="2319" spans="1:15" x14ac:dyDescent="0.35">
      <c r="A2319" t="s">
        <v>324</v>
      </c>
      <c r="B2319" t="s">
        <v>207</v>
      </c>
      <c r="C2319" t="s">
        <v>1120</v>
      </c>
      <c r="D2319" t="s">
        <v>18</v>
      </c>
      <c r="E2319">
        <v>64</v>
      </c>
      <c r="F2319" t="s">
        <v>18</v>
      </c>
      <c r="G2319">
        <v>6</v>
      </c>
      <c r="H2319" t="s">
        <v>19</v>
      </c>
      <c r="I2319" t="s">
        <v>20</v>
      </c>
      <c r="J2319" t="s">
        <v>852</v>
      </c>
      <c r="K2319">
        <v>4.5</v>
      </c>
      <c r="L2319">
        <v>21999</v>
      </c>
      <c r="M2319">
        <v>21999</v>
      </c>
      <c r="N2319">
        <v>0</v>
      </c>
      <c r="O2319">
        <v>0</v>
      </c>
    </row>
    <row r="2320" spans="1:15" x14ac:dyDescent="0.35">
      <c r="A2320" t="s">
        <v>25</v>
      </c>
      <c r="B2320" t="s">
        <v>1491</v>
      </c>
      <c r="C2320" t="s">
        <v>1503</v>
      </c>
      <c r="D2320" t="s">
        <v>18</v>
      </c>
      <c r="E2320">
        <v>32</v>
      </c>
      <c r="F2320" t="s">
        <v>18</v>
      </c>
      <c r="G2320">
        <v>3</v>
      </c>
      <c r="H2320" t="s">
        <v>19</v>
      </c>
      <c r="I2320" t="s">
        <v>20</v>
      </c>
      <c r="J2320" t="s">
        <v>1492</v>
      </c>
      <c r="K2320">
        <v>4.3</v>
      </c>
      <c r="L2320">
        <v>11999</v>
      </c>
      <c r="M2320">
        <v>11999</v>
      </c>
      <c r="N2320">
        <v>0</v>
      </c>
      <c r="O2320">
        <v>0</v>
      </c>
    </row>
    <row r="2321" spans="1:15" x14ac:dyDescent="0.35">
      <c r="A2321" t="s">
        <v>15</v>
      </c>
      <c r="B2321" t="s">
        <v>1446</v>
      </c>
      <c r="C2321" t="s">
        <v>72</v>
      </c>
      <c r="D2321" t="s">
        <v>18</v>
      </c>
      <c r="E2321">
        <v>64</v>
      </c>
      <c r="F2321" t="s">
        <v>18</v>
      </c>
      <c r="G2321">
        <v>4</v>
      </c>
      <c r="H2321" t="s">
        <v>19</v>
      </c>
      <c r="I2321" t="s">
        <v>20</v>
      </c>
      <c r="J2321" t="s">
        <v>1447</v>
      </c>
      <c r="K2321">
        <v>4.4000000000000004</v>
      </c>
      <c r="L2321">
        <v>22300</v>
      </c>
      <c r="M2321">
        <v>22300</v>
      </c>
      <c r="N2321">
        <v>0</v>
      </c>
      <c r="O2321">
        <v>0</v>
      </c>
    </row>
    <row r="2322" spans="1:15" x14ac:dyDescent="0.35">
      <c r="A2322" t="s">
        <v>33</v>
      </c>
      <c r="B2322" t="s">
        <v>925</v>
      </c>
      <c r="C2322" t="s">
        <v>88</v>
      </c>
      <c r="D2322" t="s">
        <v>18</v>
      </c>
      <c r="E2322">
        <v>64</v>
      </c>
      <c r="F2322" t="s">
        <v>18</v>
      </c>
      <c r="G2322">
        <v>2</v>
      </c>
      <c r="H2322" t="s">
        <v>19</v>
      </c>
      <c r="I2322" t="s">
        <v>20</v>
      </c>
      <c r="J2322" t="s">
        <v>926</v>
      </c>
      <c r="K2322">
        <v>4.5</v>
      </c>
      <c r="L2322">
        <v>32999</v>
      </c>
      <c r="M2322">
        <v>39900</v>
      </c>
      <c r="N2322">
        <v>6901</v>
      </c>
      <c r="O2322">
        <v>17.295739350000002</v>
      </c>
    </row>
    <row r="2323" spans="1:15" x14ac:dyDescent="0.35">
      <c r="A2323" t="s">
        <v>22</v>
      </c>
      <c r="B2323">
        <v>3.1</v>
      </c>
      <c r="C2323" t="s">
        <v>88</v>
      </c>
      <c r="D2323" t="s">
        <v>18</v>
      </c>
      <c r="E2323">
        <v>32</v>
      </c>
      <c r="F2323" t="s">
        <v>18</v>
      </c>
      <c r="G2323">
        <v>3</v>
      </c>
      <c r="H2323" t="s">
        <v>19</v>
      </c>
      <c r="I2323" t="s">
        <v>20</v>
      </c>
      <c r="J2323" t="s">
        <v>1516</v>
      </c>
      <c r="K2323">
        <v>4</v>
      </c>
      <c r="L2323">
        <v>7490</v>
      </c>
      <c r="M2323">
        <v>13824</v>
      </c>
      <c r="N2323">
        <v>6334</v>
      </c>
      <c r="O2323">
        <v>45.81886574</v>
      </c>
    </row>
    <row r="2324" spans="1:15" x14ac:dyDescent="0.35">
      <c r="A2324" t="s">
        <v>185</v>
      </c>
      <c r="B2324" t="s">
        <v>2282</v>
      </c>
      <c r="C2324" t="s">
        <v>187</v>
      </c>
      <c r="D2324" t="s">
        <v>18</v>
      </c>
      <c r="E2324">
        <v>64</v>
      </c>
      <c r="F2324" t="s">
        <v>18</v>
      </c>
      <c r="G2324">
        <v>4</v>
      </c>
      <c r="H2324" t="s">
        <v>19</v>
      </c>
      <c r="I2324" t="s">
        <v>20</v>
      </c>
      <c r="J2324" t="s">
        <v>2283</v>
      </c>
      <c r="K2324">
        <v>4.0999999999999996</v>
      </c>
      <c r="L2324">
        <v>30990</v>
      </c>
      <c r="M2324">
        <v>30990</v>
      </c>
      <c r="N2324">
        <v>0</v>
      </c>
      <c r="O2324">
        <v>0</v>
      </c>
    </row>
    <row r="2325" spans="1:15" x14ac:dyDescent="0.35">
      <c r="A2325" t="s">
        <v>60</v>
      </c>
      <c r="B2325" t="s">
        <v>2284</v>
      </c>
      <c r="C2325" t="s">
        <v>1834</v>
      </c>
      <c r="D2325" t="s">
        <v>18</v>
      </c>
      <c r="E2325">
        <v>128</v>
      </c>
      <c r="F2325" t="s">
        <v>18</v>
      </c>
      <c r="G2325">
        <v>6</v>
      </c>
      <c r="H2325" t="s">
        <v>19</v>
      </c>
      <c r="I2325" t="s">
        <v>20</v>
      </c>
      <c r="J2325" t="s">
        <v>2285</v>
      </c>
      <c r="K2325">
        <v>4.3</v>
      </c>
      <c r="L2325">
        <v>18380</v>
      </c>
      <c r="M2325">
        <v>18380</v>
      </c>
      <c r="N2325">
        <v>0</v>
      </c>
      <c r="O2325">
        <v>0</v>
      </c>
    </row>
    <row r="2326" spans="1:15" x14ac:dyDescent="0.35">
      <c r="A2326" t="s">
        <v>60</v>
      </c>
      <c r="B2326" t="s">
        <v>1411</v>
      </c>
      <c r="C2326" t="s">
        <v>2286</v>
      </c>
      <c r="D2326" t="s">
        <v>18</v>
      </c>
      <c r="E2326">
        <v>64</v>
      </c>
      <c r="F2326" t="s">
        <v>18</v>
      </c>
      <c r="G2326">
        <v>4</v>
      </c>
      <c r="H2326" t="s">
        <v>19</v>
      </c>
      <c r="I2326" t="s">
        <v>20</v>
      </c>
      <c r="J2326" t="s">
        <v>1413</v>
      </c>
      <c r="K2326">
        <v>4.5</v>
      </c>
      <c r="L2326">
        <v>19000</v>
      </c>
      <c r="M2326">
        <v>19000</v>
      </c>
      <c r="N2326">
        <v>0</v>
      </c>
      <c r="O2326">
        <v>0</v>
      </c>
    </row>
    <row r="2327" spans="1:15" x14ac:dyDescent="0.35">
      <c r="A2327" t="s">
        <v>22</v>
      </c>
      <c r="B2327" t="s">
        <v>420</v>
      </c>
      <c r="C2327" t="s">
        <v>80</v>
      </c>
      <c r="D2327" t="s">
        <v>18</v>
      </c>
      <c r="E2327">
        <v>16</v>
      </c>
      <c r="F2327" t="s">
        <v>18</v>
      </c>
      <c r="G2327">
        <v>2</v>
      </c>
      <c r="H2327" t="s">
        <v>19</v>
      </c>
      <c r="I2327" t="s">
        <v>20</v>
      </c>
      <c r="J2327" t="s">
        <v>421</v>
      </c>
      <c r="K2327">
        <v>0</v>
      </c>
      <c r="L2327">
        <v>6499</v>
      </c>
      <c r="M2327">
        <v>6499</v>
      </c>
      <c r="N2327">
        <v>0</v>
      </c>
      <c r="O2327">
        <v>0</v>
      </c>
    </row>
    <row r="2328" spans="1:15" x14ac:dyDescent="0.35">
      <c r="A2328" t="s">
        <v>74</v>
      </c>
      <c r="B2328" t="s">
        <v>2287</v>
      </c>
      <c r="C2328" t="s">
        <v>80</v>
      </c>
      <c r="D2328" t="s">
        <v>18</v>
      </c>
      <c r="E2328">
        <v>16</v>
      </c>
      <c r="F2328" t="s">
        <v>18</v>
      </c>
      <c r="G2328">
        <v>2</v>
      </c>
      <c r="H2328" t="s">
        <v>19</v>
      </c>
      <c r="I2328" t="s">
        <v>20</v>
      </c>
      <c r="J2328" t="s">
        <v>2288</v>
      </c>
      <c r="K2328">
        <v>3.5</v>
      </c>
      <c r="L2328">
        <v>6989</v>
      </c>
      <c r="M2328">
        <v>6989</v>
      </c>
      <c r="N2328">
        <v>0</v>
      </c>
      <c r="O2328">
        <v>0</v>
      </c>
    </row>
    <row r="2329" spans="1:15" x14ac:dyDescent="0.35">
      <c r="A2329" t="s">
        <v>74</v>
      </c>
      <c r="B2329" t="s">
        <v>908</v>
      </c>
      <c r="C2329" t="s">
        <v>72</v>
      </c>
      <c r="D2329" t="s">
        <v>18</v>
      </c>
      <c r="E2329">
        <v>32</v>
      </c>
      <c r="F2329" t="s">
        <v>18</v>
      </c>
      <c r="G2329">
        <v>3</v>
      </c>
      <c r="H2329" t="s">
        <v>19</v>
      </c>
      <c r="I2329" t="s">
        <v>20</v>
      </c>
      <c r="J2329" t="s">
        <v>909</v>
      </c>
      <c r="K2329">
        <v>4.3</v>
      </c>
      <c r="L2329">
        <v>16999</v>
      </c>
      <c r="M2329">
        <v>16999</v>
      </c>
      <c r="N2329">
        <v>0</v>
      </c>
      <c r="O2329">
        <v>0</v>
      </c>
    </row>
    <row r="2330" spans="1:15" x14ac:dyDescent="0.35">
      <c r="A2330" t="s">
        <v>33</v>
      </c>
      <c r="B2330" t="s">
        <v>1234</v>
      </c>
      <c r="C2330" t="s">
        <v>35</v>
      </c>
      <c r="D2330" t="s">
        <v>18</v>
      </c>
      <c r="E2330">
        <v>64</v>
      </c>
      <c r="F2330" t="s">
        <v>18</v>
      </c>
      <c r="G2330">
        <v>4</v>
      </c>
      <c r="H2330" t="s">
        <v>19</v>
      </c>
      <c r="I2330" t="s">
        <v>20</v>
      </c>
      <c r="J2330" t="s">
        <v>1235</v>
      </c>
      <c r="K2330">
        <v>4.5</v>
      </c>
      <c r="L2330">
        <v>56999</v>
      </c>
      <c r="M2330">
        <v>59900</v>
      </c>
      <c r="N2330">
        <v>2901</v>
      </c>
      <c r="O2330">
        <v>4.8430717860000003</v>
      </c>
    </row>
    <row r="2331" spans="1:15" x14ac:dyDescent="0.35">
      <c r="A2331" t="s">
        <v>64</v>
      </c>
      <c r="B2331" t="s">
        <v>2131</v>
      </c>
      <c r="C2331" t="s">
        <v>2289</v>
      </c>
      <c r="D2331" t="s">
        <v>18</v>
      </c>
      <c r="E2331">
        <v>128</v>
      </c>
      <c r="F2331" t="s">
        <v>18</v>
      </c>
      <c r="G2331">
        <v>8</v>
      </c>
      <c r="H2331" t="s">
        <v>19</v>
      </c>
      <c r="I2331" t="s">
        <v>20</v>
      </c>
      <c r="J2331" t="s">
        <v>2133</v>
      </c>
      <c r="K2331">
        <v>4.3</v>
      </c>
      <c r="L2331">
        <v>12900</v>
      </c>
      <c r="M2331">
        <v>12900</v>
      </c>
      <c r="N2331">
        <v>0</v>
      </c>
      <c r="O2331">
        <v>0</v>
      </c>
    </row>
    <row r="2332" spans="1:15" x14ac:dyDescent="0.35">
      <c r="A2332" t="s">
        <v>74</v>
      </c>
      <c r="B2332" t="s">
        <v>1726</v>
      </c>
      <c r="C2332" t="s">
        <v>88</v>
      </c>
      <c r="D2332" t="s">
        <v>18</v>
      </c>
      <c r="E2332">
        <v>32</v>
      </c>
      <c r="F2332" t="s">
        <v>18</v>
      </c>
      <c r="G2332">
        <v>2</v>
      </c>
      <c r="H2332" t="s">
        <v>19</v>
      </c>
      <c r="I2332" t="s">
        <v>20</v>
      </c>
      <c r="J2332" t="s">
        <v>1727</v>
      </c>
      <c r="K2332">
        <v>3.7</v>
      </c>
      <c r="L2332">
        <v>9999</v>
      </c>
      <c r="M2332">
        <v>9999</v>
      </c>
      <c r="N2332">
        <v>0</v>
      </c>
      <c r="O2332">
        <v>0</v>
      </c>
    </row>
    <row r="2333" spans="1:15" x14ac:dyDescent="0.35">
      <c r="A2333" t="s">
        <v>15</v>
      </c>
      <c r="B2333" t="s">
        <v>2103</v>
      </c>
      <c r="C2333" t="s">
        <v>88</v>
      </c>
      <c r="D2333" t="s">
        <v>18</v>
      </c>
      <c r="E2333">
        <v>64</v>
      </c>
      <c r="F2333" t="s">
        <v>18</v>
      </c>
      <c r="G2333">
        <v>4</v>
      </c>
      <c r="H2333" t="s">
        <v>19</v>
      </c>
      <c r="I2333" t="s">
        <v>20</v>
      </c>
      <c r="J2333" t="s">
        <v>2104</v>
      </c>
      <c r="K2333">
        <v>4.4000000000000004</v>
      </c>
      <c r="L2333">
        <v>18000</v>
      </c>
      <c r="M2333">
        <v>18000</v>
      </c>
      <c r="N2333">
        <v>0</v>
      </c>
      <c r="O2333">
        <v>0</v>
      </c>
    </row>
    <row r="2334" spans="1:15" x14ac:dyDescent="0.35">
      <c r="A2334" t="s">
        <v>15</v>
      </c>
      <c r="B2334" t="s">
        <v>1391</v>
      </c>
      <c r="C2334" t="s">
        <v>178</v>
      </c>
      <c r="D2334" t="s">
        <v>18</v>
      </c>
      <c r="E2334">
        <v>128</v>
      </c>
      <c r="F2334" t="s">
        <v>18</v>
      </c>
      <c r="G2334">
        <v>6</v>
      </c>
      <c r="H2334" t="s">
        <v>19</v>
      </c>
      <c r="I2334" t="s">
        <v>20</v>
      </c>
      <c r="J2334" t="s">
        <v>1392</v>
      </c>
      <c r="K2334">
        <v>4.3</v>
      </c>
      <c r="L2334">
        <v>14499</v>
      </c>
      <c r="M2334">
        <v>20999</v>
      </c>
      <c r="N2334">
        <v>6500</v>
      </c>
      <c r="O2334">
        <v>30.95385495</v>
      </c>
    </row>
    <row r="2335" spans="1:15" x14ac:dyDescent="0.35">
      <c r="A2335" t="s">
        <v>22</v>
      </c>
      <c r="B2335">
        <v>8</v>
      </c>
      <c r="C2335" t="s">
        <v>680</v>
      </c>
      <c r="D2335" t="s">
        <v>18</v>
      </c>
      <c r="E2335">
        <v>64</v>
      </c>
      <c r="F2335" t="s">
        <v>18</v>
      </c>
      <c r="G2335">
        <v>4</v>
      </c>
      <c r="H2335" t="s">
        <v>19</v>
      </c>
      <c r="I2335" t="s">
        <v>20</v>
      </c>
      <c r="J2335" t="s">
        <v>602</v>
      </c>
      <c r="K2335">
        <v>4</v>
      </c>
      <c r="L2335">
        <v>36999</v>
      </c>
      <c r="M2335">
        <v>36999</v>
      </c>
      <c r="N2335">
        <v>0</v>
      </c>
      <c r="O2335">
        <v>0</v>
      </c>
    </row>
    <row r="2336" spans="1:15" x14ac:dyDescent="0.35">
      <c r="A2336" t="s">
        <v>15</v>
      </c>
      <c r="B2336" t="s">
        <v>2290</v>
      </c>
      <c r="C2336" t="s">
        <v>35</v>
      </c>
      <c r="D2336" t="s">
        <v>18</v>
      </c>
      <c r="E2336">
        <v>16</v>
      </c>
      <c r="F2336" t="s">
        <v>18</v>
      </c>
      <c r="G2336">
        <v>64</v>
      </c>
      <c r="H2336" t="s">
        <v>652</v>
      </c>
      <c r="I2336" t="s">
        <v>20</v>
      </c>
      <c r="J2336" t="s">
        <v>2291</v>
      </c>
      <c r="K2336">
        <v>4.0999999999999996</v>
      </c>
      <c r="L2336">
        <v>2340</v>
      </c>
      <c r="M2336">
        <v>2340</v>
      </c>
      <c r="N2336">
        <v>0</v>
      </c>
      <c r="O2336">
        <v>0</v>
      </c>
    </row>
    <row r="2337" spans="1:15" x14ac:dyDescent="0.35">
      <c r="A2337" t="s">
        <v>25</v>
      </c>
      <c r="B2337" t="s">
        <v>1162</v>
      </c>
      <c r="C2337" t="s">
        <v>859</v>
      </c>
      <c r="D2337" t="s">
        <v>18</v>
      </c>
      <c r="E2337">
        <v>128</v>
      </c>
      <c r="F2337" t="s">
        <v>18</v>
      </c>
      <c r="G2337">
        <v>6</v>
      </c>
      <c r="H2337" t="s">
        <v>19</v>
      </c>
      <c r="I2337" t="s">
        <v>20</v>
      </c>
      <c r="J2337" t="s">
        <v>1163</v>
      </c>
      <c r="K2337">
        <v>4.3</v>
      </c>
      <c r="L2337">
        <v>16999</v>
      </c>
      <c r="M2337">
        <v>17999</v>
      </c>
      <c r="N2337">
        <v>1000</v>
      </c>
      <c r="O2337">
        <v>5.5558642149999997</v>
      </c>
    </row>
    <row r="2338" spans="1:15" x14ac:dyDescent="0.35">
      <c r="A2338" t="s">
        <v>74</v>
      </c>
      <c r="B2338" t="s">
        <v>1022</v>
      </c>
      <c r="C2338" t="s">
        <v>84</v>
      </c>
      <c r="D2338" t="s">
        <v>18</v>
      </c>
      <c r="E2338">
        <v>32</v>
      </c>
      <c r="F2338" t="s">
        <v>18</v>
      </c>
      <c r="G2338">
        <v>3</v>
      </c>
      <c r="H2338" t="s">
        <v>19</v>
      </c>
      <c r="I2338" t="s">
        <v>20</v>
      </c>
      <c r="J2338" t="s">
        <v>1023</v>
      </c>
      <c r="K2338">
        <v>4.0999999999999996</v>
      </c>
      <c r="L2338">
        <v>6999</v>
      </c>
      <c r="M2338">
        <v>6999</v>
      </c>
      <c r="N2338">
        <v>0</v>
      </c>
      <c r="O2338">
        <v>0</v>
      </c>
    </row>
    <row r="2339" spans="1:15" x14ac:dyDescent="0.35">
      <c r="A2339" t="s">
        <v>33</v>
      </c>
      <c r="B2339" t="s">
        <v>159</v>
      </c>
      <c r="C2339" t="s">
        <v>72</v>
      </c>
      <c r="D2339" t="s">
        <v>18</v>
      </c>
      <c r="E2339">
        <v>256</v>
      </c>
      <c r="F2339" t="s">
        <v>18</v>
      </c>
      <c r="G2339">
        <v>3</v>
      </c>
      <c r="H2339" t="s">
        <v>19</v>
      </c>
      <c r="I2339" t="s">
        <v>20</v>
      </c>
      <c r="J2339" t="s">
        <v>161</v>
      </c>
      <c r="K2339">
        <v>4.5</v>
      </c>
      <c r="L2339">
        <v>85400</v>
      </c>
      <c r="M2339">
        <v>85400</v>
      </c>
      <c r="N2339">
        <v>0</v>
      </c>
      <c r="O2339">
        <v>0</v>
      </c>
    </row>
    <row r="2340" spans="1:15" x14ac:dyDescent="0.35">
      <c r="A2340" t="s">
        <v>324</v>
      </c>
      <c r="B2340" t="s">
        <v>2016</v>
      </c>
      <c r="C2340" t="s">
        <v>2226</v>
      </c>
      <c r="D2340" t="s">
        <v>18</v>
      </c>
      <c r="E2340">
        <v>128</v>
      </c>
      <c r="F2340" t="s">
        <v>18</v>
      </c>
      <c r="G2340">
        <v>8</v>
      </c>
      <c r="H2340" t="s">
        <v>19</v>
      </c>
      <c r="I2340" t="s">
        <v>20</v>
      </c>
      <c r="J2340" t="s">
        <v>2018</v>
      </c>
      <c r="K2340">
        <v>4.3</v>
      </c>
      <c r="L2340">
        <v>28999</v>
      </c>
      <c r="M2340">
        <v>34999</v>
      </c>
      <c r="N2340">
        <v>6000</v>
      </c>
      <c r="O2340">
        <v>17.143346950000002</v>
      </c>
    </row>
    <row r="2341" spans="1:15" x14ac:dyDescent="0.35">
      <c r="A2341" t="s">
        <v>25</v>
      </c>
      <c r="B2341" t="s">
        <v>770</v>
      </c>
      <c r="C2341" t="s">
        <v>771</v>
      </c>
      <c r="D2341" t="s">
        <v>18</v>
      </c>
      <c r="E2341">
        <v>64</v>
      </c>
      <c r="F2341" t="s">
        <v>18</v>
      </c>
      <c r="G2341">
        <v>3</v>
      </c>
      <c r="H2341" t="s">
        <v>19</v>
      </c>
      <c r="I2341" t="s">
        <v>20</v>
      </c>
      <c r="J2341" t="s">
        <v>772</v>
      </c>
      <c r="K2341">
        <v>4.3</v>
      </c>
      <c r="L2341">
        <v>9999</v>
      </c>
      <c r="M2341">
        <v>11999</v>
      </c>
      <c r="N2341">
        <v>2000</v>
      </c>
      <c r="O2341">
        <v>16.668055670000001</v>
      </c>
    </row>
    <row r="2342" spans="1:15" x14ac:dyDescent="0.35">
      <c r="A2342" t="s">
        <v>15</v>
      </c>
      <c r="B2342" t="s">
        <v>240</v>
      </c>
      <c r="C2342" t="s">
        <v>1215</v>
      </c>
      <c r="D2342" t="s">
        <v>18</v>
      </c>
      <c r="E2342">
        <v>64</v>
      </c>
      <c r="F2342" t="s">
        <v>18</v>
      </c>
      <c r="G2342">
        <v>4</v>
      </c>
      <c r="H2342" t="s">
        <v>19</v>
      </c>
      <c r="I2342" t="s">
        <v>20</v>
      </c>
      <c r="J2342" t="s">
        <v>242</v>
      </c>
      <c r="K2342">
        <v>4.2</v>
      </c>
      <c r="L2342">
        <v>11499</v>
      </c>
      <c r="M2342">
        <v>12999</v>
      </c>
      <c r="N2342">
        <v>1500</v>
      </c>
      <c r="O2342">
        <v>11.53934918</v>
      </c>
    </row>
    <row r="2343" spans="1:15" x14ac:dyDescent="0.35">
      <c r="A2343" t="s">
        <v>64</v>
      </c>
      <c r="B2343" t="s">
        <v>1160</v>
      </c>
      <c r="C2343" t="s">
        <v>759</v>
      </c>
      <c r="D2343" t="s">
        <v>18</v>
      </c>
      <c r="E2343">
        <v>64</v>
      </c>
      <c r="F2343" t="s">
        <v>18</v>
      </c>
      <c r="G2343">
        <v>3</v>
      </c>
      <c r="H2343" t="s">
        <v>19</v>
      </c>
      <c r="I2343" t="s">
        <v>20</v>
      </c>
      <c r="J2343" t="s">
        <v>1161</v>
      </c>
      <c r="K2343">
        <v>4.4000000000000004</v>
      </c>
      <c r="L2343">
        <v>27990</v>
      </c>
      <c r="M2343">
        <v>27990</v>
      </c>
      <c r="N2343">
        <v>0</v>
      </c>
      <c r="O2343">
        <v>0</v>
      </c>
    </row>
    <row r="2344" spans="1:15" x14ac:dyDescent="0.35">
      <c r="A2344" t="s">
        <v>60</v>
      </c>
      <c r="B2344" t="s">
        <v>1336</v>
      </c>
      <c r="C2344" t="s">
        <v>1834</v>
      </c>
      <c r="D2344" t="s">
        <v>18</v>
      </c>
      <c r="E2344">
        <v>128</v>
      </c>
      <c r="F2344" t="s">
        <v>18</v>
      </c>
      <c r="G2344">
        <v>8</v>
      </c>
      <c r="H2344" t="s">
        <v>19</v>
      </c>
      <c r="I2344" t="s">
        <v>20</v>
      </c>
      <c r="J2344" t="s">
        <v>1337</v>
      </c>
      <c r="K2344">
        <v>4.3</v>
      </c>
      <c r="L2344">
        <v>25990</v>
      </c>
      <c r="M2344">
        <v>29990</v>
      </c>
      <c r="N2344">
        <v>4000</v>
      </c>
      <c r="O2344">
        <v>13.33777926</v>
      </c>
    </row>
    <row r="2345" spans="1:15" x14ac:dyDescent="0.35">
      <c r="A2345" t="s">
        <v>50</v>
      </c>
      <c r="B2345" t="s">
        <v>755</v>
      </c>
      <c r="C2345" t="s">
        <v>756</v>
      </c>
      <c r="D2345" t="s">
        <v>18</v>
      </c>
      <c r="E2345">
        <v>128</v>
      </c>
      <c r="F2345" t="s">
        <v>18</v>
      </c>
      <c r="G2345">
        <v>6</v>
      </c>
      <c r="H2345" t="s">
        <v>19</v>
      </c>
      <c r="I2345" t="s">
        <v>20</v>
      </c>
      <c r="J2345" t="s">
        <v>757</v>
      </c>
      <c r="K2345">
        <v>4.4000000000000004</v>
      </c>
      <c r="L2345">
        <v>28999</v>
      </c>
      <c r="M2345">
        <v>28999</v>
      </c>
      <c r="N2345">
        <v>0</v>
      </c>
      <c r="O2345">
        <v>0</v>
      </c>
    </row>
    <row r="2346" spans="1:15" x14ac:dyDescent="0.35">
      <c r="A2346" t="s">
        <v>25</v>
      </c>
      <c r="B2346" t="s">
        <v>660</v>
      </c>
      <c r="C2346" t="s">
        <v>833</v>
      </c>
      <c r="D2346" t="s">
        <v>18</v>
      </c>
      <c r="E2346">
        <v>64</v>
      </c>
      <c r="F2346" t="s">
        <v>18</v>
      </c>
      <c r="G2346">
        <v>4</v>
      </c>
      <c r="H2346" t="s">
        <v>19</v>
      </c>
      <c r="I2346" t="s">
        <v>20</v>
      </c>
      <c r="J2346" t="s">
        <v>662</v>
      </c>
      <c r="K2346">
        <v>4.4000000000000004</v>
      </c>
      <c r="L2346">
        <v>9999</v>
      </c>
      <c r="M2346">
        <v>10999</v>
      </c>
      <c r="N2346">
        <v>1000</v>
      </c>
      <c r="O2346">
        <v>9.0917356120000008</v>
      </c>
    </row>
    <row r="2347" spans="1:15" x14ac:dyDescent="0.35">
      <c r="A2347" t="s">
        <v>60</v>
      </c>
      <c r="B2347" t="s">
        <v>665</v>
      </c>
      <c r="C2347" t="s">
        <v>993</v>
      </c>
      <c r="D2347" t="s">
        <v>18</v>
      </c>
      <c r="E2347">
        <v>128</v>
      </c>
      <c r="F2347" t="s">
        <v>18</v>
      </c>
      <c r="G2347">
        <v>6</v>
      </c>
      <c r="H2347" t="s">
        <v>19</v>
      </c>
      <c r="I2347" t="s">
        <v>20</v>
      </c>
      <c r="J2347" t="s">
        <v>667</v>
      </c>
      <c r="K2347">
        <v>4.2</v>
      </c>
      <c r="L2347">
        <v>19990</v>
      </c>
      <c r="M2347">
        <v>20990</v>
      </c>
      <c r="N2347">
        <v>1000</v>
      </c>
      <c r="O2347">
        <v>4.7641734160000002</v>
      </c>
    </row>
    <row r="2348" spans="1:15" x14ac:dyDescent="0.35">
      <c r="A2348" t="s">
        <v>25</v>
      </c>
      <c r="B2348">
        <v>8</v>
      </c>
      <c r="C2348" t="s">
        <v>556</v>
      </c>
      <c r="D2348" t="s">
        <v>18</v>
      </c>
      <c r="E2348">
        <v>128</v>
      </c>
      <c r="F2348" t="s">
        <v>18</v>
      </c>
      <c r="G2348">
        <v>4</v>
      </c>
      <c r="H2348" t="s">
        <v>19</v>
      </c>
      <c r="I2348" t="s">
        <v>20</v>
      </c>
      <c r="J2348" t="s">
        <v>557</v>
      </c>
      <c r="K2348">
        <v>4.3</v>
      </c>
      <c r="L2348">
        <v>15999</v>
      </c>
      <c r="M2348">
        <v>16999</v>
      </c>
      <c r="N2348">
        <v>1000</v>
      </c>
      <c r="O2348">
        <v>5.882698982</v>
      </c>
    </row>
    <row r="2349" spans="1:15" x14ac:dyDescent="0.35">
      <c r="A2349" t="s">
        <v>15</v>
      </c>
      <c r="B2349" t="s">
        <v>1374</v>
      </c>
      <c r="C2349" t="s">
        <v>1246</v>
      </c>
      <c r="D2349" t="s">
        <v>18</v>
      </c>
      <c r="E2349">
        <v>128</v>
      </c>
      <c r="F2349" t="s">
        <v>18</v>
      </c>
      <c r="G2349">
        <v>4</v>
      </c>
      <c r="H2349" t="s">
        <v>19</v>
      </c>
      <c r="I2349" t="s">
        <v>20</v>
      </c>
      <c r="J2349" t="s">
        <v>1375</v>
      </c>
      <c r="K2349">
        <v>4.4000000000000004</v>
      </c>
      <c r="L2349">
        <v>61900</v>
      </c>
      <c r="M2349">
        <v>61900</v>
      </c>
      <c r="N2349">
        <v>0</v>
      </c>
      <c r="O2349">
        <v>0</v>
      </c>
    </row>
    <row r="2350" spans="1:15" x14ac:dyDescent="0.35">
      <c r="A2350" t="s">
        <v>185</v>
      </c>
      <c r="B2350" t="s">
        <v>2292</v>
      </c>
      <c r="C2350" t="s">
        <v>80</v>
      </c>
      <c r="D2350" t="s">
        <v>18</v>
      </c>
      <c r="E2350">
        <v>64</v>
      </c>
      <c r="F2350" t="s">
        <v>18</v>
      </c>
      <c r="G2350">
        <v>3</v>
      </c>
      <c r="H2350" t="s">
        <v>19</v>
      </c>
      <c r="I2350" t="s">
        <v>20</v>
      </c>
      <c r="J2350" t="s">
        <v>2293</v>
      </c>
      <c r="K2350">
        <v>4</v>
      </c>
      <c r="L2350">
        <v>9990</v>
      </c>
      <c r="M2350">
        <v>9990</v>
      </c>
      <c r="N2350">
        <v>0</v>
      </c>
      <c r="O2350">
        <v>0</v>
      </c>
    </row>
    <row r="2351" spans="1:15" x14ac:dyDescent="0.35">
      <c r="A2351" t="s">
        <v>15</v>
      </c>
      <c r="B2351" t="s">
        <v>1269</v>
      </c>
      <c r="C2351" t="s">
        <v>56</v>
      </c>
      <c r="D2351" t="s">
        <v>18</v>
      </c>
      <c r="E2351">
        <v>32</v>
      </c>
      <c r="F2351" t="s">
        <v>18</v>
      </c>
      <c r="G2351">
        <v>3</v>
      </c>
      <c r="H2351" t="s">
        <v>19</v>
      </c>
      <c r="I2351" t="s">
        <v>20</v>
      </c>
      <c r="J2351" t="s">
        <v>1270</v>
      </c>
      <c r="K2351">
        <v>4</v>
      </c>
      <c r="L2351">
        <v>8083</v>
      </c>
      <c r="M2351">
        <v>8188</v>
      </c>
      <c r="N2351">
        <v>105</v>
      </c>
      <c r="O2351">
        <v>1.2823644359999999</v>
      </c>
    </row>
    <row r="2352" spans="1:15" x14ac:dyDescent="0.35">
      <c r="A2352" t="s">
        <v>185</v>
      </c>
      <c r="B2352" t="s">
        <v>2294</v>
      </c>
      <c r="C2352" t="s">
        <v>2295</v>
      </c>
      <c r="D2352" t="s">
        <v>18</v>
      </c>
      <c r="E2352">
        <v>16</v>
      </c>
      <c r="F2352" t="s">
        <v>18</v>
      </c>
      <c r="G2352">
        <v>2</v>
      </c>
      <c r="H2352" t="s">
        <v>19</v>
      </c>
      <c r="I2352" t="s">
        <v>20</v>
      </c>
      <c r="J2352" t="s">
        <v>2296</v>
      </c>
      <c r="K2352">
        <v>3.5</v>
      </c>
      <c r="L2352">
        <v>9999</v>
      </c>
      <c r="M2352">
        <v>9999</v>
      </c>
      <c r="N2352">
        <v>0</v>
      </c>
      <c r="O2352">
        <v>0</v>
      </c>
    </row>
    <row r="2353" spans="1:15" x14ac:dyDescent="0.35">
      <c r="A2353" t="s">
        <v>37</v>
      </c>
      <c r="B2353" t="s">
        <v>1808</v>
      </c>
      <c r="C2353" t="s">
        <v>88</v>
      </c>
      <c r="D2353" t="s">
        <v>18</v>
      </c>
      <c r="E2353">
        <v>16</v>
      </c>
      <c r="F2353" t="s">
        <v>18</v>
      </c>
      <c r="G2353">
        <v>1</v>
      </c>
      <c r="H2353" t="s">
        <v>19</v>
      </c>
      <c r="I2353" t="s">
        <v>20</v>
      </c>
      <c r="J2353" t="s">
        <v>1809</v>
      </c>
      <c r="K2353">
        <v>4.3</v>
      </c>
      <c r="L2353">
        <v>4200</v>
      </c>
      <c r="M2353">
        <v>4200</v>
      </c>
      <c r="N2353">
        <v>0</v>
      </c>
      <c r="O2353">
        <v>0</v>
      </c>
    </row>
    <row r="2354" spans="1:15" x14ac:dyDescent="0.35">
      <c r="A2354" t="s">
        <v>15</v>
      </c>
      <c r="B2354" t="s">
        <v>1118</v>
      </c>
      <c r="C2354" t="s">
        <v>2177</v>
      </c>
      <c r="D2354" t="s">
        <v>18</v>
      </c>
      <c r="E2354">
        <v>128</v>
      </c>
      <c r="F2354" t="s">
        <v>18</v>
      </c>
      <c r="G2354">
        <v>8</v>
      </c>
      <c r="H2354" t="s">
        <v>19</v>
      </c>
      <c r="I2354" t="s">
        <v>20</v>
      </c>
      <c r="J2354" t="s">
        <v>1119</v>
      </c>
      <c r="K2354">
        <v>4.3</v>
      </c>
      <c r="L2354">
        <v>39999</v>
      </c>
      <c r="M2354">
        <v>45000</v>
      </c>
      <c r="N2354">
        <v>5001</v>
      </c>
      <c r="O2354">
        <v>11.11333333</v>
      </c>
    </row>
    <row r="2355" spans="1:15" x14ac:dyDescent="0.35">
      <c r="A2355" t="s">
        <v>15</v>
      </c>
      <c r="B2355" t="s">
        <v>1407</v>
      </c>
      <c r="C2355" t="s">
        <v>1280</v>
      </c>
      <c r="D2355" t="s">
        <v>18</v>
      </c>
      <c r="E2355">
        <v>256</v>
      </c>
      <c r="F2355" t="s">
        <v>18</v>
      </c>
      <c r="G2355">
        <v>8</v>
      </c>
      <c r="H2355" t="s">
        <v>19</v>
      </c>
      <c r="I2355" t="s">
        <v>20</v>
      </c>
      <c r="J2355" t="s">
        <v>1408</v>
      </c>
      <c r="K2355">
        <v>4.4000000000000004</v>
      </c>
      <c r="L2355">
        <v>75999</v>
      </c>
      <c r="M2355">
        <v>104999</v>
      </c>
      <c r="N2355">
        <v>29000</v>
      </c>
      <c r="O2355">
        <v>27.61931066</v>
      </c>
    </row>
    <row r="2356" spans="1:15" x14ac:dyDescent="0.35">
      <c r="A2356" t="s">
        <v>74</v>
      </c>
      <c r="B2356" t="s">
        <v>1037</v>
      </c>
      <c r="C2356" t="s">
        <v>80</v>
      </c>
      <c r="D2356" t="s">
        <v>18</v>
      </c>
      <c r="E2356">
        <v>32</v>
      </c>
      <c r="F2356" t="s">
        <v>18</v>
      </c>
      <c r="G2356">
        <v>3</v>
      </c>
      <c r="H2356" t="s">
        <v>19</v>
      </c>
      <c r="I2356" t="s">
        <v>20</v>
      </c>
      <c r="J2356" t="s">
        <v>1038</v>
      </c>
      <c r="K2356">
        <v>4.2</v>
      </c>
      <c r="L2356">
        <v>9999</v>
      </c>
      <c r="M2356">
        <v>9999</v>
      </c>
      <c r="N2356">
        <v>0</v>
      </c>
      <c r="O2356">
        <v>0</v>
      </c>
    </row>
    <row r="2357" spans="1:15" x14ac:dyDescent="0.35">
      <c r="A2357" t="s">
        <v>25</v>
      </c>
      <c r="B2357" t="s">
        <v>1504</v>
      </c>
      <c r="C2357" t="s">
        <v>1505</v>
      </c>
      <c r="D2357" t="s">
        <v>18</v>
      </c>
      <c r="E2357">
        <v>64</v>
      </c>
      <c r="F2357" t="s">
        <v>18</v>
      </c>
      <c r="G2357">
        <v>4</v>
      </c>
      <c r="H2357" t="s">
        <v>19</v>
      </c>
      <c r="I2357" t="s">
        <v>20</v>
      </c>
      <c r="J2357" t="s">
        <v>1506</v>
      </c>
      <c r="K2357">
        <v>4.5</v>
      </c>
      <c r="L2357">
        <v>9999</v>
      </c>
      <c r="M2357">
        <v>10999</v>
      </c>
      <c r="N2357">
        <v>1000</v>
      </c>
      <c r="O2357">
        <v>9.0917356120000008</v>
      </c>
    </row>
    <row r="2358" spans="1:15" x14ac:dyDescent="0.35">
      <c r="A2358" t="s">
        <v>15</v>
      </c>
      <c r="B2358" t="s">
        <v>1816</v>
      </c>
      <c r="C2358" t="s">
        <v>114</v>
      </c>
      <c r="D2358" t="s">
        <v>18</v>
      </c>
      <c r="E2358">
        <v>4</v>
      </c>
      <c r="F2358" t="s">
        <v>39</v>
      </c>
      <c r="G2358">
        <v>512</v>
      </c>
      <c r="H2358" t="s">
        <v>19</v>
      </c>
      <c r="I2358" t="s">
        <v>20</v>
      </c>
      <c r="J2358" t="s">
        <v>1817</v>
      </c>
      <c r="K2358">
        <v>3.8</v>
      </c>
      <c r="L2358">
        <v>4299</v>
      </c>
      <c r="M2358">
        <v>4299</v>
      </c>
      <c r="N2358">
        <v>0</v>
      </c>
      <c r="O2358">
        <v>0</v>
      </c>
    </row>
    <row r="2359" spans="1:15" x14ac:dyDescent="0.35">
      <c r="A2359" t="s">
        <v>324</v>
      </c>
      <c r="B2359" t="s">
        <v>709</v>
      </c>
      <c r="C2359" t="s">
        <v>2297</v>
      </c>
      <c r="D2359" t="s">
        <v>18</v>
      </c>
      <c r="E2359">
        <v>128</v>
      </c>
      <c r="F2359" t="s">
        <v>18</v>
      </c>
      <c r="G2359">
        <v>6</v>
      </c>
      <c r="H2359" t="s">
        <v>19</v>
      </c>
      <c r="I2359" t="s">
        <v>20</v>
      </c>
      <c r="J2359" t="s">
        <v>711</v>
      </c>
      <c r="K2359">
        <v>4.4000000000000004</v>
      </c>
      <c r="L2359">
        <v>11499</v>
      </c>
      <c r="M2359">
        <v>14999</v>
      </c>
      <c r="N2359">
        <v>3500</v>
      </c>
      <c r="O2359">
        <v>23.33488899</v>
      </c>
    </row>
    <row r="2360" spans="1:15" x14ac:dyDescent="0.35">
      <c r="A2360" t="s">
        <v>60</v>
      </c>
      <c r="B2360" t="s">
        <v>306</v>
      </c>
      <c r="C2360" t="s">
        <v>1204</v>
      </c>
      <c r="D2360" t="s">
        <v>18</v>
      </c>
      <c r="E2360">
        <v>32</v>
      </c>
      <c r="F2360" t="s">
        <v>18</v>
      </c>
      <c r="G2360">
        <v>3</v>
      </c>
      <c r="H2360" t="s">
        <v>19</v>
      </c>
      <c r="I2360" t="s">
        <v>20</v>
      </c>
      <c r="J2360" t="s">
        <v>308</v>
      </c>
      <c r="K2360">
        <v>4.3</v>
      </c>
      <c r="L2360">
        <v>10990</v>
      </c>
      <c r="M2360">
        <v>12990</v>
      </c>
      <c r="N2360">
        <v>2000</v>
      </c>
      <c r="O2360">
        <v>15.39645881</v>
      </c>
    </row>
    <row r="2361" spans="1:15" x14ac:dyDescent="0.35">
      <c r="A2361" t="s">
        <v>15</v>
      </c>
      <c r="B2361" t="s">
        <v>2298</v>
      </c>
      <c r="C2361" t="s">
        <v>84</v>
      </c>
      <c r="D2361" t="s">
        <v>18</v>
      </c>
      <c r="E2361">
        <v>8</v>
      </c>
      <c r="F2361" t="s">
        <v>18</v>
      </c>
      <c r="G2361">
        <v>1</v>
      </c>
      <c r="H2361" t="s">
        <v>19</v>
      </c>
      <c r="I2361" t="s">
        <v>20</v>
      </c>
      <c r="J2361" t="s">
        <v>2299</v>
      </c>
      <c r="K2361">
        <v>3.9</v>
      </c>
      <c r="L2361">
        <v>8250</v>
      </c>
      <c r="M2361">
        <v>8250</v>
      </c>
      <c r="N2361">
        <v>0</v>
      </c>
      <c r="O2361">
        <v>0</v>
      </c>
    </row>
    <row r="2362" spans="1:15" x14ac:dyDescent="0.35">
      <c r="A2362" t="s">
        <v>60</v>
      </c>
      <c r="B2362" t="s">
        <v>780</v>
      </c>
      <c r="C2362" t="s">
        <v>683</v>
      </c>
      <c r="D2362" t="s">
        <v>18</v>
      </c>
      <c r="E2362">
        <v>128</v>
      </c>
      <c r="F2362" t="s">
        <v>18</v>
      </c>
      <c r="G2362">
        <v>8</v>
      </c>
      <c r="H2362" t="s">
        <v>19</v>
      </c>
      <c r="I2362" t="s">
        <v>20</v>
      </c>
      <c r="J2362" t="s">
        <v>782</v>
      </c>
      <c r="K2362">
        <v>4.2</v>
      </c>
      <c r="L2362">
        <v>29999</v>
      </c>
      <c r="M2362">
        <v>29999</v>
      </c>
      <c r="N2362">
        <v>0</v>
      </c>
      <c r="O2362">
        <v>0</v>
      </c>
    </row>
    <row r="2363" spans="1:15" x14ac:dyDescent="0.35">
      <c r="A2363" t="s">
        <v>33</v>
      </c>
      <c r="B2363" t="s">
        <v>259</v>
      </c>
      <c r="C2363" t="s">
        <v>163</v>
      </c>
      <c r="D2363" t="s">
        <v>18</v>
      </c>
      <c r="E2363">
        <v>256</v>
      </c>
      <c r="F2363" t="s">
        <v>18</v>
      </c>
      <c r="G2363">
        <v>64</v>
      </c>
      <c r="H2363" t="s">
        <v>19</v>
      </c>
      <c r="I2363" t="s">
        <v>20</v>
      </c>
      <c r="J2363" t="s">
        <v>260</v>
      </c>
      <c r="K2363">
        <v>4.5999999999999996</v>
      </c>
      <c r="L2363">
        <v>129900</v>
      </c>
      <c r="M2363">
        <v>129900</v>
      </c>
      <c r="N2363">
        <v>0</v>
      </c>
      <c r="O2363">
        <v>0</v>
      </c>
    </row>
    <row r="2364" spans="1:15" x14ac:dyDescent="0.35">
      <c r="A2364" t="s">
        <v>15</v>
      </c>
      <c r="B2364" t="s">
        <v>248</v>
      </c>
      <c r="C2364" t="s">
        <v>183</v>
      </c>
      <c r="D2364" t="s">
        <v>18</v>
      </c>
      <c r="E2364">
        <v>32</v>
      </c>
      <c r="F2364" t="s">
        <v>18</v>
      </c>
      <c r="G2364">
        <v>3</v>
      </c>
      <c r="H2364" t="s">
        <v>19</v>
      </c>
      <c r="I2364" t="s">
        <v>20</v>
      </c>
      <c r="J2364" t="s">
        <v>250</v>
      </c>
      <c r="K2364">
        <v>4</v>
      </c>
      <c r="L2364">
        <v>29999</v>
      </c>
      <c r="M2364">
        <v>29999</v>
      </c>
      <c r="N2364">
        <v>0</v>
      </c>
      <c r="O2364">
        <v>0</v>
      </c>
    </row>
    <row r="2365" spans="1:15" x14ac:dyDescent="0.35">
      <c r="A2365" t="s">
        <v>60</v>
      </c>
      <c r="B2365" t="s">
        <v>306</v>
      </c>
      <c r="C2365" t="s">
        <v>307</v>
      </c>
      <c r="D2365" t="s">
        <v>18</v>
      </c>
      <c r="E2365">
        <v>32</v>
      </c>
      <c r="F2365" t="s">
        <v>18</v>
      </c>
      <c r="G2365">
        <v>2</v>
      </c>
      <c r="H2365" t="s">
        <v>19</v>
      </c>
      <c r="I2365" t="s">
        <v>20</v>
      </c>
      <c r="J2365" t="s">
        <v>308</v>
      </c>
      <c r="K2365">
        <v>4</v>
      </c>
      <c r="L2365">
        <v>9989</v>
      </c>
      <c r="M2365">
        <v>9989</v>
      </c>
      <c r="N2365">
        <v>0</v>
      </c>
      <c r="O2365">
        <v>0</v>
      </c>
    </row>
    <row r="2366" spans="1:15" x14ac:dyDescent="0.35">
      <c r="A2366" t="s">
        <v>15</v>
      </c>
      <c r="B2366" t="s">
        <v>2300</v>
      </c>
      <c r="C2366" t="s">
        <v>385</v>
      </c>
      <c r="D2366" t="s">
        <v>18</v>
      </c>
      <c r="E2366">
        <v>64</v>
      </c>
      <c r="F2366" t="s">
        <v>18</v>
      </c>
      <c r="G2366">
        <v>4</v>
      </c>
      <c r="H2366" t="s">
        <v>19</v>
      </c>
      <c r="I2366" t="s">
        <v>20</v>
      </c>
      <c r="J2366" t="s">
        <v>2301</v>
      </c>
      <c r="K2366">
        <v>4.5999999999999996</v>
      </c>
      <c r="L2366">
        <v>49990</v>
      </c>
      <c r="M2366">
        <v>49990</v>
      </c>
      <c r="N2366">
        <v>0</v>
      </c>
      <c r="O2366">
        <v>0</v>
      </c>
    </row>
    <row r="2367" spans="1:15" x14ac:dyDescent="0.35">
      <c r="A2367" t="s">
        <v>64</v>
      </c>
      <c r="B2367" t="s">
        <v>673</v>
      </c>
      <c r="C2367" t="s">
        <v>2302</v>
      </c>
      <c r="D2367" t="s">
        <v>18</v>
      </c>
      <c r="E2367">
        <v>128</v>
      </c>
      <c r="F2367" t="s">
        <v>18</v>
      </c>
      <c r="G2367">
        <v>8</v>
      </c>
      <c r="H2367" t="s">
        <v>19</v>
      </c>
      <c r="I2367" t="s">
        <v>20</v>
      </c>
      <c r="J2367" t="s">
        <v>675</v>
      </c>
      <c r="K2367">
        <v>4.3</v>
      </c>
      <c r="L2367">
        <v>14500</v>
      </c>
      <c r="M2367">
        <v>14500</v>
      </c>
      <c r="N2367">
        <v>0</v>
      </c>
      <c r="O2367">
        <v>0</v>
      </c>
    </row>
    <row r="2368" spans="1:15" x14ac:dyDescent="0.35">
      <c r="A2368" t="s">
        <v>74</v>
      </c>
      <c r="B2368" t="s">
        <v>1736</v>
      </c>
      <c r="C2368" t="s">
        <v>2303</v>
      </c>
      <c r="D2368" t="s">
        <v>18</v>
      </c>
      <c r="E2368">
        <v>32</v>
      </c>
      <c r="F2368" t="s">
        <v>18</v>
      </c>
      <c r="G2368">
        <v>3</v>
      </c>
      <c r="H2368" t="s">
        <v>19</v>
      </c>
      <c r="I2368" t="s">
        <v>20</v>
      </c>
      <c r="J2368" t="s">
        <v>1737</v>
      </c>
      <c r="K2368">
        <v>4.0999999999999996</v>
      </c>
      <c r="L2368">
        <v>7499</v>
      </c>
      <c r="M2368">
        <v>7499</v>
      </c>
      <c r="N2368">
        <v>0</v>
      </c>
      <c r="O2368">
        <v>0</v>
      </c>
    </row>
    <row r="2369" spans="1:15" x14ac:dyDescent="0.35">
      <c r="A2369" t="s">
        <v>60</v>
      </c>
      <c r="B2369" t="s">
        <v>217</v>
      </c>
      <c r="C2369" t="s">
        <v>56</v>
      </c>
      <c r="D2369" t="s">
        <v>18</v>
      </c>
      <c r="E2369">
        <v>16</v>
      </c>
      <c r="F2369" t="s">
        <v>18</v>
      </c>
      <c r="G2369">
        <v>2</v>
      </c>
      <c r="H2369" t="s">
        <v>19</v>
      </c>
      <c r="I2369" t="s">
        <v>20</v>
      </c>
      <c r="J2369" t="s">
        <v>218</v>
      </c>
      <c r="K2369">
        <v>4.4000000000000004</v>
      </c>
      <c r="L2369">
        <v>9500</v>
      </c>
      <c r="M2369">
        <v>9500</v>
      </c>
      <c r="N2369">
        <v>0</v>
      </c>
      <c r="O2369">
        <v>0</v>
      </c>
    </row>
    <row r="2370" spans="1:15" x14ac:dyDescent="0.35">
      <c r="A2370" t="s">
        <v>37</v>
      </c>
      <c r="B2370" t="s">
        <v>2304</v>
      </c>
      <c r="C2370" t="s">
        <v>2305</v>
      </c>
      <c r="D2370" t="s">
        <v>18</v>
      </c>
      <c r="E2370">
        <v>32</v>
      </c>
      <c r="F2370" t="s">
        <v>18</v>
      </c>
      <c r="G2370">
        <v>3</v>
      </c>
      <c r="H2370" t="s">
        <v>19</v>
      </c>
      <c r="I2370" t="s">
        <v>20</v>
      </c>
      <c r="J2370" t="s">
        <v>2306</v>
      </c>
      <c r="K2370">
        <v>0</v>
      </c>
      <c r="L2370">
        <v>8590</v>
      </c>
      <c r="M2370">
        <v>8590</v>
      </c>
      <c r="N2370">
        <v>0</v>
      </c>
      <c r="O2370">
        <v>0</v>
      </c>
    </row>
    <row r="2371" spans="1:15" x14ac:dyDescent="0.35">
      <c r="A2371" t="s">
        <v>74</v>
      </c>
      <c r="B2371" t="s">
        <v>1607</v>
      </c>
      <c r="C2371" t="s">
        <v>135</v>
      </c>
      <c r="D2371" t="s">
        <v>18</v>
      </c>
      <c r="E2371">
        <v>32</v>
      </c>
      <c r="F2371" t="s">
        <v>18</v>
      </c>
      <c r="G2371">
        <v>3</v>
      </c>
      <c r="H2371" t="s">
        <v>19</v>
      </c>
      <c r="I2371" t="s">
        <v>20</v>
      </c>
      <c r="J2371" t="s">
        <v>1608</v>
      </c>
      <c r="K2371">
        <v>4.2</v>
      </c>
      <c r="L2371">
        <v>10999</v>
      </c>
      <c r="M2371">
        <v>10999</v>
      </c>
      <c r="N2371">
        <v>0</v>
      </c>
      <c r="O2371">
        <v>0</v>
      </c>
    </row>
    <row r="2372" spans="1:15" x14ac:dyDescent="0.35">
      <c r="A2372" t="s">
        <v>15</v>
      </c>
      <c r="B2372" t="s">
        <v>902</v>
      </c>
      <c r="C2372" t="s">
        <v>35</v>
      </c>
      <c r="D2372" t="s">
        <v>39</v>
      </c>
      <c r="E2372">
        <v>4</v>
      </c>
      <c r="F2372" t="s">
        <v>39</v>
      </c>
      <c r="G2372">
        <v>4</v>
      </c>
      <c r="H2372" t="s">
        <v>19</v>
      </c>
      <c r="I2372" t="s">
        <v>20</v>
      </c>
      <c r="J2372" t="s">
        <v>903</v>
      </c>
      <c r="K2372">
        <v>0</v>
      </c>
      <c r="L2372">
        <v>4500</v>
      </c>
      <c r="M2372">
        <v>4500</v>
      </c>
      <c r="N2372">
        <v>0</v>
      </c>
      <c r="O2372">
        <v>0</v>
      </c>
    </row>
    <row r="2373" spans="1:15" x14ac:dyDescent="0.35">
      <c r="A2373" t="s">
        <v>25</v>
      </c>
      <c r="B2373">
        <v>3</v>
      </c>
      <c r="C2373" t="s">
        <v>1431</v>
      </c>
      <c r="D2373" t="s">
        <v>18</v>
      </c>
      <c r="E2373">
        <v>64</v>
      </c>
      <c r="F2373" t="s">
        <v>18</v>
      </c>
      <c r="G2373">
        <v>4</v>
      </c>
      <c r="H2373" t="s">
        <v>19</v>
      </c>
      <c r="I2373" t="s">
        <v>20</v>
      </c>
      <c r="J2373" t="s">
        <v>1205</v>
      </c>
      <c r="K2373">
        <v>4.4000000000000004</v>
      </c>
      <c r="L2373">
        <v>10499</v>
      </c>
      <c r="M2373">
        <v>12999</v>
      </c>
      <c r="N2373">
        <v>2500</v>
      </c>
      <c r="O2373">
        <v>19.232248630000001</v>
      </c>
    </row>
    <row r="2374" spans="1:15" x14ac:dyDescent="0.35">
      <c r="A2374" t="s">
        <v>25</v>
      </c>
      <c r="B2374" t="s">
        <v>96</v>
      </c>
      <c r="C2374" t="s">
        <v>607</v>
      </c>
      <c r="D2374" t="s">
        <v>18</v>
      </c>
      <c r="E2374">
        <v>128</v>
      </c>
      <c r="F2374" t="s">
        <v>18</v>
      </c>
      <c r="G2374">
        <v>8</v>
      </c>
      <c r="H2374" t="s">
        <v>19</v>
      </c>
      <c r="I2374" t="s">
        <v>20</v>
      </c>
      <c r="J2374" t="s">
        <v>98</v>
      </c>
      <c r="K2374">
        <v>4.4000000000000004</v>
      </c>
      <c r="L2374">
        <v>19999</v>
      </c>
      <c r="M2374">
        <v>21999</v>
      </c>
      <c r="N2374">
        <v>2000</v>
      </c>
      <c r="O2374">
        <v>9.0913223330000008</v>
      </c>
    </row>
    <row r="2375" spans="1:15" x14ac:dyDescent="0.35">
      <c r="A2375" t="s">
        <v>22</v>
      </c>
      <c r="B2375">
        <v>5</v>
      </c>
      <c r="C2375" t="s">
        <v>2056</v>
      </c>
      <c r="D2375" t="s">
        <v>18</v>
      </c>
      <c r="E2375">
        <v>16</v>
      </c>
      <c r="F2375" t="s">
        <v>18</v>
      </c>
      <c r="G2375">
        <v>3</v>
      </c>
      <c r="H2375" t="s">
        <v>19</v>
      </c>
      <c r="I2375" t="s">
        <v>20</v>
      </c>
      <c r="J2375" t="s">
        <v>478</v>
      </c>
      <c r="K2375">
        <v>4.0999999999999996</v>
      </c>
      <c r="L2375">
        <v>15299</v>
      </c>
      <c r="M2375">
        <v>15299</v>
      </c>
      <c r="N2375">
        <v>0</v>
      </c>
      <c r="O2375">
        <v>0</v>
      </c>
    </row>
    <row r="2376" spans="1:15" x14ac:dyDescent="0.35">
      <c r="A2376" t="s">
        <v>82</v>
      </c>
      <c r="B2376" t="s">
        <v>1537</v>
      </c>
      <c r="C2376" t="s">
        <v>2307</v>
      </c>
      <c r="D2376" t="s">
        <v>18</v>
      </c>
      <c r="E2376">
        <v>64</v>
      </c>
      <c r="F2376" t="s">
        <v>18</v>
      </c>
      <c r="G2376">
        <v>4</v>
      </c>
      <c r="H2376" t="s">
        <v>19</v>
      </c>
      <c r="I2376" t="s">
        <v>20</v>
      </c>
      <c r="J2376" t="s">
        <v>1539</v>
      </c>
      <c r="K2376">
        <v>4.0999999999999996</v>
      </c>
      <c r="L2376">
        <v>7999</v>
      </c>
      <c r="M2376">
        <v>9999</v>
      </c>
      <c r="N2376">
        <v>2000</v>
      </c>
      <c r="O2376">
        <v>20.002000200000001</v>
      </c>
    </row>
    <row r="2377" spans="1:15" x14ac:dyDescent="0.35">
      <c r="A2377" t="s">
        <v>60</v>
      </c>
      <c r="B2377" t="s">
        <v>303</v>
      </c>
      <c r="C2377" t="s">
        <v>1124</v>
      </c>
      <c r="D2377" t="s">
        <v>18</v>
      </c>
      <c r="E2377">
        <v>64</v>
      </c>
      <c r="F2377" t="s">
        <v>18</v>
      </c>
      <c r="G2377">
        <v>4</v>
      </c>
      <c r="H2377" t="s">
        <v>19</v>
      </c>
      <c r="I2377" t="s">
        <v>20</v>
      </c>
      <c r="J2377" t="s">
        <v>305</v>
      </c>
      <c r="K2377">
        <v>4.4000000000000004</v>
      </c>
      <c r="L2377">
        <v>10990</v>
      </c>
      <c r="M2377">
        <v>18990</v>
      </c>
      <c r="N2377">
        <v>8000</v>
      </c>
      <c r="O2377">
        <v>42.127435490000003</v>
      </c>
    </row>
    <row r="2378" spans="1:15" x14ac:dyDescent="0.35">
      <c r="A2378" t="s">
        <v>124</v>
      </c>
      <c r="B2378" t="s">
        <v>219</v>
      </c>
      <c r="C2378" t="s">
        <v>2308</v>
      </c>
      <c r="D2378" t="s">
        <v>18</v>
      </c>
      <c r="E2378">
        <v>32</v>
      </c>
      <c r="F2378" t="s">
        <v>18</v>
      </c>
      <c r="G2378">
        <v>3</v>
      </c>
      <c r="H2378" t="s">
        <v>19</v>
      </c>
      <c r="I2378" t="s">
        <v>20</v>
      </c>
      <c r="J2378" t="s">
        <v>220</v>
      </c>
      <c r="K2378">
        <v>3.9</v>
      </c>
      <c r="L2378">
        <v>13999</v>
      </c>
      <c r="M2378">
        <v>13999</v>
      </c>
      <c r="N2378">
        <v>0</v>
      </c>
      <c r="O2378">
        <v>0</v>
      </c>
    </row>
    <row r="2379" spans="1:15" x14ac:dyDescent="0.35">
      <c r="A2379" t="s">
        <v>33</v>
      </c>
      <c r="B2379" t="s">
        <v>279</v>
      </c>
      <c r="C2379" t="s">
        <v>163</v>
      </c>
      <c r="D2379" t="s">
        <v>18</v>
      </c>
      <c r="E2379">
        <v>64</v>
      </c>
      <c r="F2379" t="s">
        <v>18</v>
      </c>
      <c r="G2379">
        <v>4</v>
      </c>
      <c r="H2379" t="s">
        <v>19</v>
      </c>
      <c r="I2379" t="s">
        <v>20</v>
      </c>
      <c r="J2379" t="s">
        <v>280</v>
      </c>
      <c r="K2379">
        <v>4.7</v>
      </c>
      <c r="L2379">
        <v>117100</v>
      </c>
      <c r="M2379">
        <v>117100</v>
      </c>
      <c r="N2379">
        <v>0</v>
      </c>
      <c r="O2379">
        <v>0</v>
      </c>
    </row>
    <row r="2380" spans="1:15" x14ac:dyDescent="0.35">
      <c r="A2380" t="s">
        <v>15</v>
      </c>
      <c r="B2380" t="s">
        <v>875</v>
      </c>
      <c r="C2380" t="s">
        <v>72</v>
      </c>
      <c r="D2380" t="s">
        <v>18</v>
      </c>
      <c r="E2380">
        <v>32</v>
      </c>
      <c r="F2380" t="s">
        <v>18</v>
      </c>
      <c r="G2380">
        <v>4</v>
      </c>
      <c r="H2380" t="s">
        <v>19</v>
      </c>
      <c r="I2380" t="s">
        <v>20</v>
      </c>
      <c r="J2380" t="s">
        <v>876</v>
      </c>
      <c r="K2380">
        <v>4.3</v>
      </c>
      <c r="L2380">
        <v>12499</v>
      </c>
      <c r="M2380">
        <v>22000</v>
      </c>
      <c r="N2380">
        <v>9501</v>
      </c>
      <c r="O2380">
        <v>43.186363640000003</v>
      </c>
    </row>
    <row r="2381" spans="1:15" x14ac:dyDescent="0.35">
      <c r="A2381" t="s">
        <v>78</v>
      </c>
      <c r="B2381" t="s">
        <v>1351</v>
      </c>
      <c r="C2381" t="s">
        <v>72</v>
      </c>
      <c r="D2381" t="s">
        <v>18</v>
      </c>
      <c r="E2381">
        <v>8</v>
      </c>
      <c r="F2381" t="s">
        <v>18</v>
      </c>
      <c r="G2381">
        <v>1</v>
      </c>
      <c r="H2381" t="s">
        <v>19</v>
      </c>
      <c r="I2381" t="s">
        <v>20</v>
      </c>
      <c r="J2381" t="s">
        <v>1353</v>
      </c>
      <c r="K2381">
        <v>3.6</v>
      </c>
      <c r="L2381">
        <v>4880</v>
      </c>
      <c r="M2381">
        <v>4880</v>
      </c>
      <c r="N2381">
        <v>0</v>
      </c>
      <c r="O2381">
        <v>0</v>
      </c>
    </row>
    <row r="2382" spans="1:15" x14ac:dyDescent="0.35">
      <c r="A2382" t="s">
        <v>33</v>
      </c>
      <c r="B2382" t="s">
        <v>463</v>
      </c>
      <c r="C2382" t="s">
        <v>160</v>
      </c>
      <c r="D2382" t="s">
        <v>18</v>
      </c>
      <c r="E2382">
        <v>32</v>
      </c>
      <c r="F2382" t="s">
        <v>18</v>
      </c>
      <c r="G2382">
        <v>2</v>
      </c>
      <c r="H2382" t="s">
        <v>19</v>
      </c>
      <c r="I2382" t="s">
        <v>20</v>
      </c>
      <c r="J2382" t="s">
        <v>464</v>
      </c>
      <c r="K2382">
        <v>4.5</v>
      </c>
      <c r="L2382">
        <v>24999</v>
      </c>
      <c r="M2382">
        <v>31500</v>
      </c>
      <c r="N2382">
        <v>6501</v>
      </c>
      <c r="O2382">
        <v>20.638095239999998</v>
      </c>
    </row>
    <row r="2383" spans="1:15" x14ac:dyDescent="0.35">
      <c r="A2383" t="s">
        <v>15</v>
      </c>
      <c r="B2383" t="s">
        <v>2309</v>
      </c>
      <c r="C2383" t="s">
        <v>35</v>
      </c>
      <c r="D2383" t="s">
        <v>39</v>
      </c>
      <c r="E2383">
        <v>256</v>
      </c>
      <c r="F2383" t="s">
        <v>39</v>
      </c>
      <c r="G2383">
        <v>4</v>
      </c>
      <c r="H2383" t="s">
        <v>19</v>
      </c>
      <c r="I2383" t="s">
        <v>20</v>
      </c>
      <c r="J2383" t="s">
        <v>2310</v>
      </c>
      <c r="K2383">
        <v>0</v>
      </c>
      <c r="L2383">
        <v>1662</v>
      </c>
      <c r="M2383">
        <v>1662</v>
      </c>
      <c r="N2383">
        <v>0</v>
      </c>
      <c r="O2383">
        <v>0</v>
      </c>
    </row>
    <row r="2384" spans="1:15" x14ac:dyDescent="0.35">
      <c r="A2384" t="s">
        <v>33</v>
      </c>
      <c r="B2384" t="s">
        <v>34</v>
      </c>
      <c r="C2384" t="s">
        <v>154</v>
      </c>
      <c r="D2384" t="s">
        <v>18</v>
      </c>
      <c r="E2384">
        <v>64</v>
      </c>
      <c r="F2384" t="s">
        <v>18</v>
      </c>
      <c r="G2384">
        <v>4</v>
      </c>
      <c r="H2384" t="s">
        <v>19</v>
      </c>
      <c r="I2384" t="s">
        <v>20</v>
      </c>
      <c r="J2384" t="s">
        <v>36</v>
      </c>
      <c r="K2384">
        <v>4.5999999999999996</v>
      </c>
      <c r="L2384">
        <v>49900</v>
      </c>
      <c r="M2384">
        <v>49900</v>
      </c>
      <c r="N2384">
        <v>0</v>
      </c>
      <c r="O2384">
        <v>0</v>
      </c>
    </row>
    <row r="2385" spans="1:15" x14ac:dyDescent="0.35">
      <c r="A2385" t="s">
        <v>64</v>
      </c>
      <c r="B2385" t="s">
        <v>1295</v>
      </c>
      <c r="C2385" t="s">
        <v>1776</v>
      </c>
      <c r="D2385" t="s">
        <v>18</v>
      </c>
      <c r="E2385">
        <v>128</v>
      </c>
      <c r="F2385" t="s">
        <v>18</v>
      </c>
      <c r="G2385">
        <v>8</v>
      </c>
      <c r="H2385" t="s">
        <v>19</v>
      </c>
      <c r="I2385" t="s">
        <v>20</v>
      </c>
      <c r="J2385" t="s">
        <v>1297</v>
      </c>
      <c r="K2385">
        <v>0</v>
      </c>
      <c r="L2385">
        <v>19990</v>
      </c>
      <c r="M2385">
        <v>23990</v>
      </c>
      <c r="N2385">
        <v>4000</v>
      </c>
      <c r="O2385">
        <v>16.673614010000001</v>
      </c>
    </row>
    <row r="2386" spans="1:15" x14ac:dyDescent="0.35">
      <c r="A2386" t="s">
        <v>15</v>
      </c>
      <c r="B2386" t="s">
        <v>2099</v>
      </c>
      <c r="C2386" t="s">
        <v>2311</v>
      </c>
      <c r="D2386" t="s">
        <v>18</v>
      </c>
      <c r="E2386">
        <v>8</v>
      </c>
      <c r="F2386" t="s">
        <v>18</v>
      </c>
      <c r="G2386">
        <v>1</v>
      </c>
      <c r="H2386" t="s">
        <v>19</v>
      </c>
      <c r="I2386" t="s">
        <v>20</v>
      </c>
      <c r="J2386" t="s">
        <v>2100</v>
      </c>
      <c r="K2386">
        <v>4</v>
      </c>
      <c r="L2386">
        <v>5999</v>
      </c>
      <c r="M2386">
        <v>5999</v>
      </c>
      <c r="N2386">
        <v>0</v>
      </c>
      <c r="O2386">
        <v>0</v>
      </c>
    </row>
    <row r="2387" spans="1:15" x14ac:dyDescent="0.35">
      <c r="A2387" t="s">
        <v>78</v>
      </c>
      <c r="B2387" t="s">
        <v>1351</v>
      </c>
      <c r="C2387" t="s">
        <v>163</v>
      </c>
      <c r="D2387" t="s">
        <v>18</v>
      </c>
      <c r="E2387">
        <v>8</v>
      </c>
      <c r="F2387" t="s">
        <v>18</v>
      </c>
      <c r="G2387">
        <v>1</v>
      </c>
      <c r="H2387" t="s">
        <v>19</v>
      </c>
      <c r="I2387" t="s">
        <v>20</v>
      </c>
      <c r="J2387" t="s">
        <v>1353</v>
      </c>
      <c r="K2387">
        <v>3.6</v>
      </c>
      <c r="L2387">
        <v>4890</v>
      </c>
      <c r="M2387">
        <v>4890</v>
      </c>
      <c r="N2387">
        <v>0</v>
      </c>
      <c r="O2387">
        <v>0</v>
      </c>
    </row>
    <row r="2388" spans="1:15" x14ac:dyDescent="0.35">
      <c r="A2388" t="s">
        <v>15</v>
      </c>
      <c r="B2388" t="s">
        <v>1428</v>
      </c>
      <c r="C2388" t="s">
        <v>1429</v>
      </c>
      <c r="D2388" t="s">
        <v>18</v>
      </c>
      <c r="E2388">
        <v>128</v>
      </c>
      <c r="F2388" t="s">
        <v>18</v>
      </c>
      <c r="G2388">
        <v>6</v>
      </c>
      <c r="H2388" t="s">
        <v>19</v>
      </c>
      <c r="I2388" t="s">
        <v>20</v>
      </c>
      <c r="J2388" t="s">
        <v>1430</v>
      </c>
      <c r="K2388">
        <v>4.3</v>
      </c>
      <c r="L2388">
        <v>15900</v>
      </c>
      <c r="M2388">
        <v>19590</v>
      </c>
      <c r="N2388">
        <v>3690</v>
      </c>
      <c r="O2388">
        <v>18.836140889999999</v>
      </c>
    </row>
    <row r="2389" spans="1:15" x14ac:dyDescent="0.35">
      <c r="A2389" t="s">
        <v>25</v>
      </c>
      <c r="B2389">
        <v>1</v>
      </c>
      <c r="C2389" t="s">
        <v>1276</v>
      </c>
      <c r="D2389" t="s">
        <v>18</v>
      </c>
      <c r="E2389">
        <v>64</v>
      </c>
      <c r="F2389" t="s">
        <v>18</v>
      </c>
      <c r="G2389">
        <v>3</v>
      </c>
      <c r="H2389" t="s">
        <v>19</v>
      </c>
      <c r="I2389" t="s">
        <v>20</v>
      </c>
      <c r="J2389" t="s">
        <v>86</v>
      </c>
      <c r="K2389">
        <v>0</v>
      </c>
      <c r="L2389">
        <v>10999</v>
      </c>
      <c r="M2389">
        <v>12990</v>
      </c>
      <c r="N2389">
        <v>1991</v>
      </c>
      <c r="O2389">
        <v>15.327174749999999</v>
      </c>
    </row>
    <row r="2390" spans="1:15" x14ac:dyDescent="0.35">
      <c r="A2390" t="s">
        <v>50</v>
      </c>
      <c r="B2390" t="s">
        <v>1465</v>
      </c>
      <c r="C2390" t="s">
        <v>2312</v>
      </c>
      <c r="D2390" t="s">
        <v>18</v>
      </c>
      <c r="E2390">
        <v>256</v>
      </c>
      <c r="F2390" t="s">
        <v>18</v>
      </c>
      <c r="G2390">
        <v>8</v>
      </c>
      <c r="H2390" t="s">
        <v>19</v>
      </c>
      <c r="I2390" t="s">
        <v>20</v>
      </c>
      <c r="J2390" t="s">
        <v>1467</v>
      </c>
      <c r="K2390">
        <v>4.2</v>
      </c>
      <c r="L2390">
        <v>45871</v>
      </c>
      <c r="M2390">
        <v>45871</v>
      </c>
      <c r="N2390">
        <v>0</v>
      </c>
      <c r="O2390">
        <v>0</v>
      </c>
    </row>
    <row r="2391" spans="1:15" x14ac:dyDescent="0.35">
      <c r="A2391" t="s">
        <v>50</v>
      </c>
      <c r="B2391" t="s">
        <v>2232</v>
      </c>
      <c r="C2391" t="s">
        <v>474</v>
      </c>
      <c r="D2391" t="s">
        <v>18</v>
      </c>
      <c r="E2391">
        <v>64</v>
      </c>
      <c r="F2391" t="s">
        <v>18</v>
      </c>
      <c r="G2391">
        <v>4</v>
      </c>
      <c r="H2391" t="s">
        <v>19</v>
      </c>
      <c r="I2391" t="s">
        <v>20</v>
      </c>
      <c r="J2391" t="s">
        <v>2233</v>
      </c>
      <c r="K2391">
        <v>4.3</v>
      </c>
      <c r="L2391">
        <v>15998</v>
      </c>
      <c r="M2391">
        <v>15998</v>
      </c>
      <c r="N2391">
        <v>0</v>
      </c>
      <c r="O2391">
        <v>0</v>
      </c>
    </row>
    <row r="2392" spans="1:15" x14ac:dyDescent="0.35">
      <c r="A2392" t="s">
        <v>15</v>
      </c>
      <c r="B2392" t="s">
        <v>737</v>
      </c>
      <c r="C2392" t="s">
        <v>699</v>
      </c>
      <c r="D2392" t="s">
        <v>18</v>
      </c>
      <c r="E2392">
        <v>128</v>
      </c>
      <c r="F2392" t="s">
        <v>18</v>
      </c>
      <c r="G2392">
        <v>6</v>
      </c>
      <c r="H2392" t="s">
        <v>19</v>
      </c>
      <c r="I2392" t="s">
        <v>20</v>
      </c>
      <c r="J2392" t="s">
        <v>739</v>
      </c>
      <c r="K2392">
        <v>4.3</v>
      </c>
      <c r="L2392">
        <v>21099</v>
      </c>
      <c r="M2392">
        <v>26900</v>
      </c>
      <c r="N2392">
        <v>5801</v>
      </c>
      <c r="O2392">
        <v>21.56505576</v>
      </c>
    </row>
    <row r="2393" spans="1:15" x14ac:dyDescent="0.35">
      <c r="A2393" t="s">
        <v>25</v>
      </c>
      <c r="B2393" t="s">
        <v>403</v>
      </c>
      <c r="C2393" t="s">
        <v>2174</v>
      </c>
      <c r="D2393" t="s">
        <v>18</v>
      </c>
      <c r="E2393">
        <v>128</v>
      </c>
      <c r="F2393" t="s">
        <v>18</v>
      </c>
      <c r="G2393">
        <v>8</v>
      </c>
      <c r="H2393" t="s">
        <v>19</v>
      </c>
      <c r="I2393" t="s">
        <v>20</v>
      </c>
      <c r="J2393" t="s">
        <v>405</v>
      </c>
      <c r="K2393">
        <v>4.5</v>
      </c>
      <c r="L2393">
        <v>20999</v>
      </c>
      <c r="M2393">
        <v>20999</v>
      </c>
      <c r="N2393">
        <v>0</v>
      </c>
      <c r="O2393">
        <v>0</v>
      </c>
    </row>
    <row r="2394" spans="1:15" x14ac:dyDescent="0.35">
      <c r="A2394" t="s">
        <v>78</v>
      </c>
      <c r="B2394" t="s">
        <v>1248</v>
      </c>
      <c r="C2394" t="s">
        <v>666</v>
      </c>
      <c r="D2394" t="s">
        <v>18</v>
      </c>
      <c r="E2394">
        <v>128</v>
      </c>
      <c r="F2394" t="s">
        <v>18</v>
      </c>
      <c r="G2394">
        <v>6</v>
      </c>
      <c r="H2394" t="s">
        <v>19</v>
      </c>
      <c r="I2394" t="s">
        <v>20</v>
      </c>
      <c r="J2394" t="s">
        <v>1249</v>
      </c>
      <c r="K2394">
        <v>4.5</v>
      </c>
      <c r="L2394">
        <v>36299</v>
      </c>
      <c r="M2394">
        <v>36299</v>
      </c>
      <c r="N2394">
        <v>0</v>
      </c>
      <c r="O2394">
        <v>0</v>
      </c>
    </row>
    <row r="2395" spans="1:15" x14ac:dyDescent="0.35">
      <c r="A2395" t="s">
        <v>60</v>
      </c>
      <c r="B2395" t="s">
        <v>1690</v>
      </c>
      <c r="C2395" t="s">
        <v>407</v>
      </c>
      <c r="D2395" t="s">
        <v>18</v>
      </c>
      <c r="E2395">
        <v>64</v>
      </c>
      <c r="F2395" t="s">
        <v>18</v>
      </c>
      <c r="G2395">
        <v>4</v>
      </c>
      <c r="H2395" t="s">
        <v>19</v>
      </c>
      <c r="I2395" t="s">
        <v>20</v>
      </c>
      <c r="J2395" t="s">
        <v>1691</v>
      </c>
      <c r="K2395">
        <v>4.3</v>
      </c>
      <c r="L2395">
        <v>18990</v>
      </c>
      <c r="M2395">
        <v>18990</v>
      </c>
      <c r="N2395">
        <v>0</v>
      </c>
      <c r="O2395">
        <v>0</v>
      </c>
    </row>
    <row r="2396" spans="1:15" x14ac:dyDescent="0.35">
      <c r="A2396" t="s">
        <v>324</v>
      </c>
      <c r="B2396" t="s">
        <v>2016</v>
      </c>
      <c r="C2396" t="s">
        <v>2017</v>
      </c>
      <c r="D2396" t="s">
        <v>18</v>
      </c>
      <c r="E2396">
        <v>128</v>
      </c>
      <c r="F2396" t="s">
        <v>18</v>
      </c>
      <c r="G2396">
        <v>6</v>
      </c>
      <c r="H2396" t="s">
        <v>19</v>
      </c>
      <c r="I2396" t="s">
        <v>20</v>
      </c>
      <c r="J2396" t="s">
        <v>2018</v>
      </c>
      <c r="K2396">
        <v>4.3</v>
      </c>
      <c r="L2396">
        <v>28999</v>
      </c>
      <c r="M2396">
        <v>32999</v>
      </c>
      <c r="N2396">
        <v>4000</v>
      </c>
      <c r="O2396">
        <v>12.12157944</v>
      </c>
    </row>
    <row r="2397" spans="1:15" x14ac:dyDescent="0.35">
      <c r="A2397" t="s">
        <v>15</v>
      </c>
      <c r="B2397" t="s">
        <v>1343</v>
      </c>
      <c r="C2397" t="s">
        <v>35</v>
      </c>
      <c r="D2397" t="s">
        <v>18</v>
      </c>
      <c r="E2397">
        <v>16</v>
      </c>
      <c r="F2397" t="s">
        <v>18</v>
      </c>
      <c r="G2397">
        <v>3</v>
      </c>
      <c r="H2397" t="s">
        <v>19</v>
      </c>
      <c r="I2397" t="s">
        <v>20</v>
      </c>
      <c r="J2397" t="s">
        <v>1344</v>
      </c>
      <c r="K2397">
        <v>4.3</v>
      </c>
      <c r="L2397">
        <v>13490</v>
      </c>
      <c r="M2397">
        <v>13490</v>
      </c>
      <c r="N2397">
        <v>0</v>
      </c>
      <c r="O2397">
        <v>0</v>
      </c>
    </row>
    <row r="2398" spans="1:15" x14ac:dyDescent="0.35">
      <c r="A2398" t="s">
        <v>137</v>
      </c>
      <c r="B2398" t="s">
        <v>623</v>
      </c>
      <c r="C2398" t="s">
        <v>1473</v>
      </c>
      <c r="D2398" t="s">
        <v>18</v>
      </c>
      <c r="E2398">
        <v>64</v>
      </c>
      <c r="F2398" t="s">
        <v>18</v>
      </c>
      <c r="G2398">
        <v>4</v>
      </c>
      <c r="H2398" t="s">
        <v>19</v>
      </c>
      <c r="I2398" t="s">
        <v>20</v>
      </c>
      <c r="J2398" t="s">
        <v>624</v>
      </c>
      <c r="K2398">
        <v>4.5999999999999996</v>
      </c>
      <c r="L2398">
        <v>83000</v>
      </c>
      <c r="M2398">
        <v>83000</v>
      </c>
      <c r="N2398">
        <v>0</v>
      </c>
      <c r="O2398">
        <v>0</v>
      </c>
    </row>
    <row r="2399" spans="1:15" x14ac:dyDescent="0.35">
      <c r="A2399" t="s">
        <v>25</v>
      </c>
      <c r="B2399" t="s">
        <v>2078</v>
      </c>
      <c r="C2399" t="s">
        <v>2313</v>
      </c>
      <c r="D2399" t="s">
        <v>18</v>
      </c>
      <c r="E2399">
        <v>64</v>
      </c>
      <c r="F2399" t="s">
        <v>18</v>
      </c>
      <c r="G2399">
        <v>3</v>
      </c>
      <c r="H2399" t="s">
        <v>19</v>
      </c>
      <c r="I2399" t="s">
        <v>20</v>
      </c>
      <c r="J2399" t="s">
        <v>2080</v>
      </c>
      <c r="K2399">
        <v>4.4000000000000004</v>
      </c>
      <c r="L2399">
        <v>9999</v>
      </c>
      <c r="M2399">
        <v>11999</v>
      </c>
      <c r="N2399">
        <v>2000</v>
      </c>
      <c r="O2399">
        <v>16.668055670000001</v>
      </c>
    </row>
    <row r="2400" spans="1:15" x14ac:dyDescent="0.35">
      <c r="A2400" t="s">
        <v>15</v>
      </c>
      <c r="B2400" t="s">
        <v>2314</v>
      </c>
      <c r="C2400" t="s">
        <v>2315</v>
      </c>
      <c r="D2400" t="s">
        <v>18</v>
      </c>
      <c r="E2400">
        <v>4</v>
      </c>
      <c r="F2400" t="s">
        <v>39</v>
      </c>
      <c r="G2400">
        <v>512</v>
      </c>
      <c r="H2400" t="s">
        <v>19</v>
      </c>
      <c r="I2400" t="s">
        <v>20</v>
      </c>
      <c r="J2400" t="s">
        <v>2316</v>
      </c>
      <c r="K2400">
        <v>3.9</v>
      </c>
      <c r="L2400">
        <v>5000</v>
      </c>
      <c r="M2400">
        <v>5000</v>
      </c>
      <c r="N2400">
        <v>0</v>
      </c>
      <c r="O2400">
        <v>0</v>
      </c>
    </row>
    <row r="2401" spans="1:15" x14ac:dyDescent="0.35">
      <c r="A2401" t="s">
        <v>78</v>
      </c>
      <c r="B2401" t="s">
        <v>361</v>
      </c>
      <c r="C2401" t="s">
        <v>1352</v>
      </c>
      <c r="D2401" t="s">
        <v>18</v>
      </c>
      <c r="E2401">
        <v>32</v>
      </c>
      <c r="F2401" t="s">
        <v>18</v>
      </c>
      <c r="G2401">
        <v>2</v>
      </c>
      <c r="H2401" t="s">
        <v>19</v>
      </c>
      <c r="I2401" t="s">
        <v>20</v>
      </c>
      <c r="J2401" t="s">
        <v>362</v>
      </c>
      <c r="K2401">
        <v>3.8</v>
      </c>
      <c r="L2401">
        <v>7300</v>
      </c>
      <c r="M2401">
        <v>7300</v>
      </c>
      <c r="N2401">
        <v>0</v>
      </c>
      <c r="O2401">
        <v>0</v>
      </c>
    </row>
    <row r="2402" spans="1:15" x14ac:dyDescent="0.35">
      <c r="A2402" t="s">
        <v>25</v>
      </c>
      <c r="B2402" t="s">
        <v>598</v>
      </c>
      <c r="C2402" t="s">
        <v>1779</v>
      </c>
      <c r="D2402" t="s">
        <v>18</v>
      </c>
      <c r="E2402">
        <v>32</v>
      </c>
      <c r="F2402" t="s">
        <v>18</v>
      </c>
      <c r="G2402">
        <v>3</v>
      </c>
      <c r="H2402" t="s">
        <v>19</v>
      </c>
      <c r="I2402" t="s">
        <v>20</v>
      </c>
      <c r="J2402" t="s">
        <v>1780</v>
      </c>
      <c r="K2402">
        <v>4.4000000000000004</v>
      </c>
      <c r="L2402">
        <v>8999</v>
      </c>
      <c r="M2402">
        <v>8999</v>
      </c>
      <c r="N2402">
        <v>0</v>
      </c>
      <c r="O2402">
        <v>0</v>
      </c>
    </row>
    <row r="2403" spans="1:15" x14ac:dyDescent="0.35">
      <c r="A2403" t="s">
        <v>328</v>
      </c>
      <c r="B2403">
        <v>3</v>
      </c>
      <c r="C2403" t="s">
        <v>329</v>
      </c>
      <c r="D2403" t="s">
        <v>18</v>
      </c>
      <c r="E2403">
        <v>128</v>
      </c>
      <c r="F2403" t="s">
        <v>18</v>
      </c>
      <c r="G2403">
        <v>8</v>
      </c>
      <c r="H2403" t="s">
        <v>19</v>
      </c>
      <c r="I2403" t="s">
        <v>20</v>
      </c>
      <c r="J2403" t="s">
        <v>330</v>
      </c>
      <c r="K2403">
        <v>4.4000000000000004</v>
      </c>
      <c r="L2403">
        <v>34990</v>
      </c>
      <c r="M2403">
        <v>37990</v>
      </c>
      <c r="N2403">
        <v>3000</v>
      </c>
      <c r="O2403">
        <v>7.8968149509999996</v>
      </c>
    </row>
    <row r="2404" spans="1:15" x14ac:dyDescent="0.35">
      <c r="A2404" t="s">
        <v>74</v>
      </c>
      <c r="B2404" t="s">
        <v>670</v>
      </c>
      <c r="C2404" t="s">
        <v>35</v>
      </c>
      <c r="D2404" t="s">
        <v>18</v>
      </c>
      <c r="E2404">
        <v>64</v>
      </c>
      <c r="F2404" t="s">
        <v>18</v>
      </c>
      <c r="G2404">
        <v>4</v>
      </c>
      <c r="H2404" t="s">
        <v>19</v>
      </c>
      <c r="I2404" t="s">
        <v>20</v>
      </c>
      <c r="J2404" t="s">
        <v>671</v>
      </c>
      <c r="K2404">
        <v>3.9</v>
      </c>
      <c r="L2404">
        <v>8490</v>
      </c>
      <c r="M2404">
        <v>9999</v>
      </c>
      <c r="N2404">
        <v>1509</v>
      </c>
      <c r="O2404">
        <v>15.09150915</v>
      </c>
    </row>
    <row r="2405" spans="1:15" x14ac:dyDescent="0.35">
      <c r="A2405" t="s">
        <v>15</v>
      </c>
      <c r="B2405" t="s">
        <v>2317</v>
      </c>
      <c r="C2405" t="s">
        <v>1757</v>
      </c>
      <c r="D2405" t="s">
        <v>18</v>
      </c>
      <c r="E2405">
        <v>128</v>
      </c>
      <c r="F2405" t="s">
        <v>18</v>
      </c>
      <c r="G2405">
        <v>6</v>
      </c>
      <c r="H2405" t="s">
        <v>19</v>
      </c>
      <c r="I2405" t="s">
        <v>20</v>
      </c>
      <c r="J2405" t="s">
        <v>2318</v>
      </c>
      <c r="K2405">
        <v>4.3</v>
      </c>
      <c r="L2405">
        <v>24990</v>
      </c>
      <c r="M2405">
        <v>24990</v>
      </c>
      <c r="N2405">
        <v>0</v>
      </c>
      <c r="O2405">
        <v>0</v>
      </c>
    </row>
    <row r="2406" spans="1:15" x14ac:dyDescent="0.35">
      <c r="A2406" t="s">
        <v>15</v>
      </c>
      <c r="B2406" t="s">
        <v>2319</v>
      </c>
      <c r="C2406" t="s">
        <v>183</v>
      </c>
      <c r="D2406" t="s">
        <v>18</v>
      </c>
      <c r="E2406">
        <v>32</v>
      </c>
      <c r="F2406" t="s">
        <v>18</v>
      </c>
      <c r="G2406">
        <v>4</v>
      </c>
      <c r="H2406" t="s">
        <v>19</v>
      </c>
      <c r="I2406" t="s">
        <v>20</v>
      </c>
      <c r="J2406" t="s">
        <v>2320</v>
      </c>
      <c r="K2406">
        <v>4.0999999999999996</v>
      </c>
      <c r="L2406">
        <v>39899</v>
      </c>
      <c r="M2406">
        <v>39899</v>
      </c>
      <c r="N2406">
        <v>0</v>
      </c>
      <c r="O2406">
        <v>0</v>
      </c>
    </row>
    <row r="2407" spans="1:15" x14ac:dyDescent="0.35">
      <c r="A2407" t="s">
        <v>15</v>
      </c>
      <c r="B2407" t="s">
        <v>1222</v>
      </c>
      <c r="C2407" t="s">
        <v>1026</v>
      </c>
      <c r="D2407" t="s">
        <v>18</v>
      </c>
      <c r="E2407">
        <v>32</v>
      </c>
      <c r="F2407" t="s">
        <v>18</v>
      </c>
      <c r="G2407">
        <v>3</v>
      </c>
      <c r="H2407" t="s">
        <v>19</v>
      </c>
      <c r="I2407" t="s">
        <v>20</v>
      </c>
      <c r="J2407" t="s">
        <v>1224</v>
      </c>
      <c r="K2407">
        <v>4.4000000000000004</v>
      </c>
      <c r="L2407">
        <v>8990</v>
      </c>
      <c r="M2407">
        <v>10000</v>
      </c>
      <c r="N2407">
        <v>1010</v>
      </c>
      <c r="O2407">
        <v>10.1</v>
      </c>
    </row>
    <row r="2408" spans="1:15" x14ac:dyDescent="0.35">
      <c r="A2408" t="s">
        <v>324</v>
      </c>
      <c r="B2408" t="s">
        <v>442</v>
      </c>
      <c r="C2408" t="s">
        <v>1245</v>
      </c>
      <c r="D2408" t="s">
        <v>18</v>
      </c>
      <c r="E2408">
        <v>128</v>
      </c>
      <c r="F2408" t="s">
        <v>18</v>
      </c>
      <c r="G2408">
        <v>6</v>
      </c>
      <c r="H2408" t="s">
        <v>19</v>
      </c>
      <c r="I2408" t="s">
        <v>20</v>
      </c>
      <c r="J2408" t="s">
        <v>444</v>
      </c>
      <c r="K2408">
        <v>4.4000000000000004</v>
      </c>
      <c r="L2408">
        <v>15999</v>
      </c>
      <c r="M2408">
        <v>19999</v>
      </c>
      <c r="N2408">
        <v>4000</v>
      </c>
      <c r="O2408">
        <v>20.001000049999998</v>
      </c>
    </row>
    <row r="2409" spans="1:15" x14ac:dyDescent="0.35">
      <c r="A2409" t="s">
        <v>124</v>
      </c>
      <c r="B2409" t="s">
        <v>2245</v>
      </c>
      <c r="C2409" t="s">
        <v>1618</v>
      </c>
      <c r="D2409" t="s">
        <v>18</v>
      </c>
      <c r="E2409">
        <v>8</v>
      </c>
      <c r="F2409" t="s">
        <v>18</v>
      </c>
      <c r="G2409">
        <v>1</v>
      </c>
      <c r="H2409" t="s">
        <v>19</v>
      </c>
      <c r="I2409" t="s">
        <v>20</v>
      </c>
      <c r="J2409" t="s">
        <v>2246</v>
      </c>
      <c r="K2409">
        <v>3.9</v>
      </c>
      <c r="L2409">
        <v>8999</v>
      </c>
      <c r="M2409">
        <v>8999</v>
      </c>
      <c r="N2409">
        <v>0</v>
      </c>
      <c r="O2409">
        <v>0</v>
      </c>
    </row>
    <row r="2410" spans="1:15" x14ac:dyDescent="0.35">
      <c r="A2410" t="s">
        <v>50</v>
      </c>
      <c r="B2410" t="s">
        <v>51</v>
      </c>
      <c r="C2410" t="s">
        <v>764</v>
      </c>
      <c r="D2410" t="s">
        <v>18</v>
      </c>
      <c r="E2410">
        <v>128</v>
      </c>
      <c r="F2410" t="s">
        <v>18</v>
      </c>
      <c r="G2410">
        <v>8</v>
      </c>
      <c r="H2410" t="s">
        <v>19</v>
      </c>
      <c r="I2410" t="s">
        <v>20</v>
      </c>
      <c r="J2410" t="s">
        <v>53</v>
      </c>
      <c r="K2410">
        <v>4.3</v>
      </c>
      <c r="L2410">
        <v>22189</v>
      </c>
      <c r="M2410">
        <v>22189</v>
      </c>
      <c r="N2410">
        <v>0</v>
      </c>
      <c r="O2410">
        <v>0</v>
      </c>
    </row>
    <row r="2411" spans="1:15" x14ac:dyDescent="0.35">
      <c r="A2411" t="s">
        <v>78</v>
      </c>
      <c r="B2411" t="s">
        <v>351</v>
      </c>
      <c r="C2411" t="s">
        <v>35</v>
      </c>
      <c r="D2411" t="s">
        <v>18</v>
      </c>
      <c r="E2411">
        <v>64</v>
      </c>
      <c r="F2411" t="s">
        <v>18</v>
      </c>
      <c r="G2411">
        <v>6</v>
      </c>
      <c r="H2411" t="s">
        <v>19</v>
      </c>
      <c r="I2411" t="s">
        <v>20</v>
      </c>
      <c r="J2411" t="s">
        <v>352</v>
      </c>
      <c r="K2411">
        <v>4.3</v>
      </c>
      <c r="L2411">
        <v>17999</v>
      </c>
      <c r="M2411">
        <v>17999</v>
      </c>
      <c r="N2411">
        <v>0</v>
      </c>
      <c r="O2411">
        <v>0</v>
      </c>
    </row>
    <row r="2412" spans="1:15" x14ac:dyDescent="0.35">
      <c r="A2412" t="s">
        <v>33</v>
      </c>
      <c r="B2412" t="s">
        <v>1871</v>
      </c>
      <c r="C2412" t="s">
        <v>500</v>
      </c>
      <c r="D2412" t="s">
        <v>18</v>
      </c>
      <c r="E2412">
        <v>128</v>
      </c>
      <c r="F2412" t="s">
        <v>18</v>
      </c>
      <c r="G2412">
        <v>1</v>
      </c>
      <c r="H2412" t="s">
        <v>19</v>
      </c>
      <c r="I2412" t="s">
        <v>20</v>
      </c>
      <c r="J2412" t="s">
        <v>1872</v>
      </c>
      <c r="K2412">
        <v>4.5</v>
      </c>
      <c r="L2412">
        <v>80500</v>
      </c>
      <c r="M2412">
        <v>80500</v>
      </c>
      <c r="N2412">
        <v>0</v>
      </c>
      <c r="O2412">
        <v>0</v>
      </c>
    </row>
    <row r="2413" spans="1:15" x14ac:dyDescent="0.35">
      <c r="A2413" t="s">
        <v>25</v>
      </c>
      <c r="B2413">
        <v>6</v>
      </c>
      <c r="C2413" t="s">
        <v>663</v>
      </c>
      <c r="D2413" t="s">
        <v>18</v>
      </c>
      <c r="E2413">
        <v>64</v>
      </c>
      <c r="F2413" t="s">
        <v>18</v>
      </c>
      <c r="G2413">
        <v>4</v>
      </c>
      <c r="H2413" t="s">
        <v>19</v>
      </c>
      <c r="I2413" t="s">
        <v>20</v>
      </c>
      <c r="J2413" t="s">
        <v>664</v>
      </c>
      <c r="K2413">
        <v>4.4000000000000004</v>
      </c>
      <c r="L2413">
        <v>13999</v>
      </c>
      <c r="M2413">
        <v>14999</v>
      </c>
      <c r="N2413">
        <v>1000</v>
      </c>
      <c r="O2413">
        <v>6.6671111410000004</v>
      </c>
    </row>
    <row r="2414" spans="1:15" x14ac:dyDescent="0.35">
      <c r="A2414" t="s">
        <v>50</v>
      </c>
      <c r="B2414" t="s">
        <v>1456</v>
      </c>
      <c r="C2414" t="s">
        <v>2321</v>
      </c>
      <c r="D2414" t="s">
        <v>18</v>
      </c>
      <c r="E2414">
        <v>128</v>
      </c>
      <c r="F2414" t="s">
        <v>18</v>
      </c>
      <c r="G2414">
        <v>6</v>
      </c>
      <c r="H2414" t="s">
        <v>19</v>
      </c>
      <c r="I2414" t="s">
        <v>20</v>
      </c>
      <c r="J2414" t="s">
        <v>1457</v>
      </c>
      <c r="K2414">
        <v>4.3</v>
      </c>
      <c r="L2414">
        <v>32999</v>
      </c>
      <c r="M2414">
        <v>39999</v>
      </c>
      <c r="N2414">
        <v>7000</v>
      </c>
      <c r="O2414">
        <v>17.500437510000001</v>
      </c>
    </row>
    <row r="2415" spans="1:15" x14ac:dyDescent="0.35">
      <c r="A2415" t="s">
        <v>324</v>
      </c>
      <c r="B2415" t="s">
        <v>442</v>
      </c>
      <c r="C2415" t="s">
        <v>955</v>
      </c>
      <c r="D2415" t="s">
        <v>18</v>
      </c>
      <c r="E2415">
        <v>64</v>
      </c>
      <c r="F2415" t="s">
        <v>18</v>
      </c>
      <c r="G2415">
        <v>6</v>
      </c>
      <c r="H2415" t="s">
        <v>19</v>
      </c>
      <c r="I2415" t="s">
        <v>20</v>
      </c>
      <c r="J2415" t="s">
        <v>444</v>
      </c>
      <c r="K2415">
        <v>4.4000000000000004</v>
      </c>
      <c r="L2415">
        <v>14999</v>
      </c>
      <c r="M2415">
        <v>17999</v>
      </c>
      <c r="N2415">
        <v>3000</v>
      </c>
      <c r="O2415">
        <v>16.667592639999999</v>
      </c>
    </row>
    <row r="2416" spans="1:15" x14ac:dyDescent="0.35">
      <c r="A2416" t="s">
        <v>15</v>
      </c>
      <c r="B2416" t="s">
        <v>1125</v>
      </c>
      <c r="C2416" t="s">
        <v>1172</v>
      </c>
      <c r="D2416" t="s">
        <v>18</v>
      </c>
      <c r="E2416">
        <v>128</v>
      </c>
      <c r="F2416" t="s">
        <v>18</v>
      </c>
      <c r="G2416">
        <v>6</v>
      </c>
      <c r="H2416" t="s">
        <v>19</v>
      </c>
      <c r="I2416" t="s">
        <v>20</v>
      </c>
      <c r="J2416" t="s">
        <v>1126</v>
      </c>
      <c r="K2416">
        <v>4.3</v>
      </c>
      <c r="L2416">
        <v>17259</v>
      </c>
      <c r="M2416">
        <v>17259</v>
      </c>
      <c r="N2416">
        <v>0</v>
      </c>
      <c r="O2416">
        <v>0</v>
      </c>
    </row>
    <row r="2417" spans="1:15" x14ac:dyDescent="0.35">
      <c r="A2417" t="s">
        <v>15</v>
      </c>
      <c r="B2417" t="s">
        <v>537</v>
      </c>
      <c r="C2417" t="s">
        <v>788</v>
      </c>
      <c r="D2417" t="s">
        <v>18</v>
      </c>
      <c r="E2417">
        <v>128</v>
      </c>
      <c r="F2417" t="s">
        <v>18</v>
      </c>
      <c r="G2417">
        <v>6</v>
      </c>
      <c r="H2417" t="s">
        <v>19</v>
      </c>
      <c r="I2417" t="s">
        <v>20</v>
      </c>
      <c r="J2417" t="s">
        <v>539</v>
      </c>
      <c r="K2417">
        <v>4.3</v>
      </c>
      <c r="L2417">
        <v>27499</v>
      </c>
      <c r="M2417">
        <v>30499</v>
      </c>
      <c r="N2417">
        <v>3000</v>
      </c>
      <c r="O2417">
        <v>9.8363880780000006</v>
      </c>
    </row>
    <row r="2418" spans="1:15" x14ac:dyDescent="0.35">
      <c r="A2418" t="s">
        <v>33</v>
      </c>
      <c r="B2418" t="s">
        <v>257</v>
      </c>
      <c r="C2418" t="s">
        <v>80</v>
      </c>
      <c r="D2418" t="s">
        <v>18</v>
      </c>
      <c r="E2418">
        <v>256</v>
      </c>
      <c r="F2418" t="s">
        <v>18</v>
      </c>
      <c r="G2418">
        <v>4</v>
      </c>
      <c r="H2418" t="s">
        <v>19</v>
      </c>
      <c r="I2418" t="s">
        <v>20</v>
      </c>
      <c r="J2418" t="s">
        <v>258</v>
      </c>
      <c r="K2418">
        <v>4.5999999999999996</v>
      </c>
      <c r="L2418">
        <v>78999</v>
      </c>
      <c r="M2418">
        <v>80900</v>
      </c>
      <c r="N2418">
        <v>1901</v>
      </c>
      <c r="O2418">
        <v>2.3498145859999999</v>
      </c>
    </row>
    <row r="2419" spans="1:15" x14ac:dyDescent="0.35">
      <c r="A2419" t="s">
        <v>60</v>
      </c>
      <c r="B2419" t="s">
        <v>251</v>
      </c>
      <c r="C2419" t="s">
        <v>504</v>
      </c>
      <c r="D2419" t="s">
        <v>18</v>
      </c>
      <c r="E2419">
        <v>128</v>
      </c>
      <c r="F2419" t="s">
        <v>18</v>
      </c>
      <c r="G2419">
        <v>4</v>
      </c>
      <c r="H2419" t="s">
        <v>19</v>
      </c>
      <c r="I2419" t="s">
        <v>20</v>
      </c>
      <c r="J2419" t="s">
        <v>253</v>
      </c>
      <c r="K2419">
        <v>4.4000000000000004</v>
      </c>
      <c r="L2419">
        <v>15990</v>
      </c>
      <c r="M2419">
        <v>20990</v>
      </c>
      <c r="N2419">
        <v>5000</v>
      </c>
      <c r="O2419">
        <v>23.820867079999999</v>
      </c>
    </row>
    <row r="2420" spans="1:15" x14ac:dyDescent="0.35">
      <c r="A2420" t="s">
        <v>50</v>
      </c>
      <c r="B2420" t="s">
        <v>1945</v>
      </c>
      <c r="C2420" t="s">
        <v>2322</v>
      </c>
      <c r="D2420" t="s">
        <v>18</v>
      </c>
      <c r="E2420">
        <v>64</v>
      </c>
      <c r="F2420" t="s">
        <v>18</v>
      </c>
      <c r="G2420">
        <v>4</v>
      </c>
      <c r="H2420" t="s">
        <v>19</v>
      </c>
      <c r="I2420" t="s">
        <v>20</v>
      </c>
      <c r="J2420" t="s">
        <v>1947</v>
      </c>
      <c r="K2420">
        <v>4.3</v>
      </c>
      <c r="L2420">
        <v>12990</v>
      </c>
      <c r="M2420">
        <v>14990</v>
      </c>
      <c r="N2420">
        <v>2000</v>
      </c>
      <c r="O2420">
        <v>13.34222815</v>
      </c>
    </row>
    <row r="2421" spans="1:15" x14ac:dyDescent="0.35">
      <c r="A2421" t="s">
        <v>33</v>
      </c>
      <c r="B2421" t="s">
        <v>463</v>
      </c>
      <c r="C2421" t="s">
        <v>72</v>
      </c>
      <c r="D2421" t="s">
        <v>18</v>
      </c>
      <c r="E2421">
        <v>256</v>
      </c>
      <c r="F2421" t="s">
        <v>18</v>
      </c>
      <c r="G2421">
        <v>2</v>
      </c>
      <c r="H2421" t="s">
        <v>19</v>
      </c>
      <c r="I2421" t="s">
        <v>20</v>
      </c>
      <c r="J2421" t="s">
        <v>464</v>
      </c>
      <c r="K2421">
        <v>4.5</v>
      </c>
      <c r="L2421">
        <v>74400</v>
      </c>
      <c r="M2421">
        <v>74400</v>
      </c>
      <c r="N2421">
        <v>0</v>
      </c>
      <c r="O2421">
        <v>0</v>
      </c>
    </row>
    <row r="2422" spans="1:15" x14ac:dyDescent="0.35">
      <c r="A2422" t="s">
        <v>15</v>
      </c>
      <c r="B2422" t="s">
        <v>1404</v>
      </c>
      <c r="C2422" t="s">
        <v>699</v>
      </c>
      <c r="D2422" t="s">
        <v>18</v>
      </c>
      <c r="E2422">
        <v>128</v>
      </c>
      <c r="F2422" t="s">
        <v>18</v>
      </c>
      <c r="G2422">
        <v>6</v>
      </c>
      <c r="H2422" t="s">
        <v>19</v>
      </c>
      <c r="I2422" t="s">
        <v>20</v>
      </c>
      <c r="J2422" t="s">
        <v>1405</v>
      </c>
      <c r="K2422">
        <v>4.3</v>
      </c>
      <c r="L2422">
        <v>20999</v>
      </c>
      <c r="M2422">
        <v>25999</v>
      </c>
      <c r="N2422">
        <v>5000</v>
      </c>
      <c r="O2422">
        <v>19.231508900000001</v>
      </c>
    </row>
    <row r="2423" spans="1:15" x14ac:dyDescent="0.35">
      <c r="A2423" t="s">
        <v>15</v>
      </c>
      <c r="B2423" t="s">
        <v>1269</v>
      </c>
      <c r="C2423" t="s">
        <v>80</v>
      </c>
      <c r="D2423" t="s">
        <v>18</v>
      </c>
      <c r="E2423">
        <v>32</v>
      </c>
      <c r="F2423" t="s">
        <v>18</v>
      </c>
      <c r="G2423">
        <v>3</v>
      </c>
      <c r="H2423" t="s">
        <v>19</v>
      </c>
      <c r="I2423" t="s">
        <v>20</v>
      </c>
      <c r="J2423" t="s">
        <v>1270</v>
      </c>
      <c r="K2423">
        <v>4</v>
      </c>
      <c r="L2423">
        <v>8892</v>
      </c>
      <c r="M2423">
        <v>8892</v>
      </c>
      <c r="N2423">
        <v>0</v>
      </c>
      <c r="O2423">
        <v>0</v>
      </c>
    </row>
    <row r="2424" spans="1:15" x14ac:dyDescent="0.35">
      <c r="A2424" t="s">
        <v>15</v>
      </c>
      <c r="B2424" t="s">
        <v>400</v>
      </c>
      <c r="C2424" t="s">
        <v>1909</v>
      </c>
      <c r="D2424" t="s">
        <v>18</v>
      </c>
      <c r="E2424">
        <v>128</v>
      </c>
      <c r="F2424" t="s">
        <v>18</v>
      </c>
      <c r="G2424">
        <v>6</v>
      </c>
      <c r="H2424" t="s">
        <v>19</v>
      </c>
      <c r="I2424" t="s">
        <v>20</v>
      </c>
      <c r="J2424" t="s">
        <v>401</v>
      </c>
      <c r="K2424">
        <v>4.4000000000000004</v>
      </c>
      <c r="L2424">
        <v>16998</v>
      </c>
      <c r="M2424">
        <v>18439</v>
      </c>
      <c r="N2424">
        <v>1441</v>
      </c>
      <c r="O2424">
        <v>7.8149574270000004</v>
      </c>
    </row>
    <row r="2425" spans="1:15" x14ac:dyDescent="0.35">
      <c r="A2425" t="s">
        <v>78</v>
      </c>
      <c r="B2425" t="s">
        <v>351</v>
      </c>
      <c r="C2425" t="s">
        <v>35</v>
      </c>
      <c r="D2425" t="s">
        <v>18</v>
      </c>
      <c r="E2425">
        <v>32</v>
      </c>
      <c r="F2425" t="s">
        <v>18</v>
      </c>
      <c r="G2425">
        <v>3</v>
      </c>
      <c r="H2425" t="s">
        <v>19</v>
      </c>
      <c r="I2425" t="s">
        <v>20</v>
      </c>
      <c r="J2425" t="s">
        <v>352</v>
      </c>
      <c r="K2425">
        <v>4.3</v>
      </c>
      <c r="L2425">
        <v>13199</v>
      </c>
      <c r="M2425">
        <v>13199</v>
      </c>
      <c r="N2425">
        <v>0</v>
      </c>
      <c r="O2425">
        <v>0</v>
      </c>
    </row>
    <row r="2426" spans="1:15" x14ac:dyDescent="0.35">
      <c r="A2426" t="s">
        <v>25</v>
      </c>
      <c r="B2426" t="s">
        <v>1290</v>
      </c>
      <c r="C2426" t="s">
        <v>1291</v>
      </c>
      <c r="D2426" t="s">
        <v>18</v>
      </c>
      <c r="E2426">
        <v>128</v>
      </c>
      <c r="F2426" t="s">
        <v>18</v>
      </c>
      <c r="G2426">
        <v>8</v>
      </c>
      <c r="H2426" t="s">
        <v>19</v>
      </c>
      <c r="I2426" t="s">
        <v>20</v>
      </c>
      <c r="J2426" t="s">
        <v>1292</v>
      </c>
      <c r="K2426">
        <v>0</v>
      </c>
      <c r="L2426">
        <v>19999</v>
      </c>
      <c r="M2426">
        <v>22999</v>
      </c>
      <c r="N2426">
        <v>3000</v>
      </c>
      <c r="O2426">
        <v>13.044045390000001</v>
      </c>
    </row>
    <row r="2427" spans="1:15" x14ac:dyDescent="0.35">
      <c r="A2427" t="s">
        <v>78</v>
      </c>
      <c r="B2427" t="s">
        <v>1316</v>
      </c>
      <c r="C2427" t="s">
        <v>163</v>
      </c>
      <c r="D2427" t="s">
        <v>18</v>
      </c>
      <c r="E2427">
        <v>128</v>
      </c>
      <c r="F2427" t="s">
        <v>18</v>
      </c>
      <c r="G2427">
        <v>6</v>
      </c>
      <c r="H2427" t="s">
        <v>19</v>
      </c>
      <c r="I2427" t="s">
        <v>20</v>
      </c>
      <c r="J2427" t="s">
        <v>1317</v>
      </c>
      <c r="K2427">
        <v>4.3</v>
      </c>
      <c r="L2427">
        <v>38999</v>
      </c>
      <c r="M2427">
        <v>38999</v>
      </c>
      <c r="N2427">
        <v>0</v>
      </c>
      <c r="O2427">
        <v>0</v>
      </c>
    </row>
    <row r="2428" spans="1:15" x14ac:dyDescent="0.35">
      <c r="A2428" t="s">
        <v>78</v>
      </c>
      <c r="B2428" t="s">
        <v>351</v>
      </c>
      <c r="C2428" t="s">
        <v>84</v>
      </c>
      <c r="D2428" t="s">
        <v>18</v>
      </c>
      <c r="E2428">
        <v>64</v>
      </c>
      <c r="F2428" t="s">
        <v>18</v>
      </c>
      <c r="G2428">
        <v>4</v>
      </c>
      <c r="H2428" t="s">
        <v>19</v>
      </c>
      <c r="I2428" t="s">
        <v>20</v>
      </c>
      <c r="J2428" t="s">
        <v>352</v>
      </c>
      <c r="K2428">
        <v>4.3</v>
      </c>
      <c r="L2428">
        <v>15599</v>
      </c>
      <c r="M2428">
        <v>15599</v>
      </c>
      <c r="N2428">
        <v>0</v>
      </c>
      <c r="O2428">
        <v>0</v>
      </c>
    </row>
    <row r="2429" spans="1:15" x14ac:dyDescent="0.35">
      <c r="A2429" t="s">
        <v>50</v>
      </c>
      <c r="B2429" t="s">
        <v>740</v>
      </c>
      <c r="C2429" t="s">
        <v>72</v>
      </c>
      <c r="D2429" t="s">
        <v>18</v>
      </c>
      <c r="E2429">
        <v>64</v>
      </c>
      <c r="F2429" t="s">
        <v>18</v>
      </c>
      <c r="G2429">
        <v>4</v>
      </c>
      <c r="H2429" t="s">
        <v>19</v>
      </c>
      <c r="I2429" t="s">
        <v>20</v>
      </c>
      <c r="J2429" t="s">
        <v>742</v>
      </c>
      <c r="K2429">
        <v>4.5</v>
      </c>
      <c r="L2429">
        <v>12349</v>
      </c>
      <c r="M2429">
        <v>12999</v>
      </c>
      <c r="N2429">
        <v>650</v>
      </c>
      <c r="O2429">
        <v>5.0003846449999996</v>
      </c>
    </row>
    <row r="2430" spans="1:15" x14ac:dyDescent="0.35">
      <c r="A2430" t="s">
        <v>15</v>
      </c>
      <c r="B2430" t="s">
        <v>47</v>
      </c>
      <c r="C2430" t="s">
        <v>35</v>
      </c>
      <c r="D2430" t="s">
        <v>18</v>
      </c>
      <c r="E2430">
        <v>16</v>
      </c>
      <c r="F2430" t="s">
        <v>18</v>
      </c>
      <c r="G2430">
        <v>2</v>
      </c>
      <c r="H2430" t="s">
        <v>19</v>
      </c>
      <c r="I2430" t="s">
        <v>20</v>
      </c>
      <c r="J2430" t="s">
        <v>49</v>
      </c>
      <c r="K2430">
        <v>4.2</v>
      </c>
      <c r="L2430">
        <v>9890</v>
      </c>
      <c r="M2430">
        <v>9890</v>
      </c>
      <c r="N2430">
        <v>0</v>
      </c>
      <c r="O2430">
        <v>0</v>
      </c>
    </row>
    <row r="2431" spans="1:15" x14ac:dyDescent="0.35">
      <c r="A2431" t="s">
        <v>15</v>
      </c>
      <c r="B2431" t="s">
        <v>122</v>
      </c>
      <c r="C2431" t="s">
        <v>35</v>
      </c>
      <c r="D2431" t="s">
        <v>39</v>
      </c>
      <c r="E2431">
        <v>2</v>
      </c>
      <c r="F2431" t="s">
        <v>39</v>
      </c>
      <c r="G2431">
        <v>4</v>
      </c>
      <c r="H2431" t="s">
        <v>19</v>
      </c>
      <c r="I2431" t="s">
        <v>20</v>
      </c>
      <c r="J2431" t="s">
        <v>123</v>
      </c>
      <c r="K2431">
        <v>4.2</v>
      </c>
      <c r="L2431">
        <v>2336</v>
      </c>
      <c r="M2431">
        <v>2336</v>
      </c>
      <c r="N2431">
        <v>0</v>
      </c>
      <c r="O2431">
        <v>0</v>
      </c>
    </row>
    <row r="2432" spans="1:15" x14ac:dyDescent="0.35">
      <c r="A2432" t="s">
        <v>29</v>
      </c>
      <c r="B2432" t="s">
        <v>761</v>
      </c>
      <c r="C2432" t="s">
        <v>762</v>
      </c>
      <c r="D2432" t="s">
        <v>18</v>
      </c>
      <c r="E2432">
        <v>64</v>
      </c>
      <c r="F2432" t="s">
        <v>18</v>
      </c>
      <c r="G2432">
        <v>4</v>
      </c>
      <c r="H2432" t="s">
        <v>19</v>
      </c>
      <c r="I2432" t="s">
        <v>20</v>
      </c>
      <c r="J2432" t="s">
        <v>763</v>
      </c>
      <c r="K2432">
        <v>4.0999999999999996</v>
      </c>
      <c r="L2432">
        <v>11999</v>
      </c>
      <c r="M2432">
        <v>11999</v>
      </c>
      <c r="N2432">
        <v>0</v>
      </c>
      <c r="O2432">
        <v>0</v>
      </c>
    </row>
    <row r="2433" spans="1:15" x14ac:dyDescent="0.35">
      <c r="A2433" t="s">
        <v>25</v>
      </c>
      <c r="B2433" t="s">
        <v>2323</v>
      </c>
      <c r="C2433" t="s">
        <v>2324</v>
      </c>
      <c r="D2433" t="s">
        <v>18</v>
      </c>
      <c r="E2433">
        <v>128</v>
      </c>
      <c r="F2433" t="s">
        <v>18</v>
      </c>
      <c r="G2433">
        <v>6</v>
      </c>
      <c r="H2433" t="s">
        <v>19</v>
      </c>
      <c r="I2433" t="s">
        <v>20</v>
      </c>
      <c r="J2433" t="s">
        <v>2325</v>
      </c>
      <c r="K2433">
        <v>4.4000000000000004</v>
      </c>
      <c r="L2433">
        <v>19999</v>
      </c>
      <c r="M2433">
        <v>20999</v>
      </c>
      <c r="N2433">
        <v>1000</v>
      </c>
      <c r="O2433">
        <v>4.7621315299999996</v>
      </c>
    </row>
    <row r="2434" spans="1:15" x14ac:dyDescent="0.35">
      <c r="A2434" t="s">
        <v>33</v>
      </c>
      <c r="B2434" t="s">
        <v>499</v>
      </c>
      <c r="C2434" t="s">
        <v>500</v>
      </c>
      <c r="D2434" t="s">
        <v>18</v>
      </c>
      <c r="E2434">
        <v>512</v>
      </c>
      <c r="F2434" t="s">
        <v>18</v>
      </c>
      <c r="G2434">
        <v>4</v>
      </c>
      <c r="H2434" t="s">
        <v>19</v>
      </c>
      <c r="I2434" t="s">
        <v>20</v>
      </c>
      <c r="J2434" t="s">
        <v>501</v>
      </c>
      <c r="K2434">
        <v>4.5999999999999996</v>
      </c>
      <c r="L2434">
        <v>140300</v>
      </c>
      <c r="M2434">
        <v>140300</v>
      </c>
      <c r="N2434">
        <v>0</v>
      </c>
      <c r="O2434">
        <v>0</v>
      </c>
    </row>
    <row r="2435" spans="1:15" x14ac:dyDescent="0.35">
      <c r="A2435" t="s">
        <v>60</v>
      </c>
      <c r="B2435" t="s">
        <v>267</v>
      </c>
      <c r="C2435" t="s">
        <v>1834</v>
      </c>
      <c r="D2435" t="s">
        <v>18</v>
      </c>
      <c r="E2435">
        <v>128</v>
      </c>
      <c r="F2435" t="s">
        <v>18</v>
      </c>
      <c r="G2435">
        <v>8</v>
      </c>
      <c r="H2435" t="s">
        <v>19</v>
      </c>
      <c r="I2435" t="s">
        <v>20</v>
      </c>
      <c r="J2435" t="s">
        <v>269</v>
      </c>
      <c r="K2435">
        <v>4.3</v>
      </c>
      <c r="L2435">
        <v>21990</v>
      </c>
      <c r="M2435">
        <v>23990</v>
      </c>
      <c r="N2435">
        <v>2000</v>
      </c>
      <c r="O2435">
        <v>8.3368070030000005</v>
      </c>
    </row>
    <row r="2436" spans="1:15" x14ac:dyDescent="0.35">
      <c r="A2436" t="s">
        <v>37</v>
      </c>
      <c r="B2436" t="s">
        <v>2140</v>
      </c>
      <c r="C2436" t="s">
        <v>72</v>
      </c>
      <c r="D2436" t="s">
        <v>18</v>
      </c>
      <c r="E2436">
        <v>16</v>
      </c>
      <c r="F2436" t="s">
        <v>18</v>
      </c>
      <c r="G2436">
        <v>3</v>
      </c>
      <c r="H2436" t="s">
        <v>19</v>
      </c>
      <c r="I2436" t="s">
        <v>20</v>
      </c>
      <c r="J2436" t="s">
        <v>2141</v>
      </c>
      <c r="K2436">
        <v>3.7</v>
      </c>
      <c r="L2436">
        <v>7350</v>
      </c>
      <c r="M2436">
        <v>18279</v>
      </c>
      <c r="N2436">
        <v>10929</v>
      </c>
      <c r="O2436">
        <v>59.789922859999997</v>
      </c>
    </row>
    <row r="2437" spans="1:15" x14ac:dyDescent="0.35">
      <c r="A2437" t="s">
        <v>50</v>
      </c>
      <c r="B2437" t="s">
        <v>1812</v>
      </c>
      <c r="C2437" t="s">
        <v>1466</v>
      </c>
      <c r="D2437" t="s">
        <v>18</v>
      </c>
      <c r="E2437">
        <v>32</v>
      </c>
      <c r="F2437" t="s">
        <v>18</v>
      </c>
      <c r="G2437">
        <v>3</v>
      </c>
      <c r="H2437" t="s">
        <v>19</v>
      </c>
      <c r="I2437" t="s">
        <v>20</v>
      </c>
      <c r="J2437" t="s">
        <v>1813</v>
      </c>
      <c r="K2437">
        <v>4.3</v>
      </c>
      <c r="L2437">
        <v>7798</v>
      </c>
      <c r="M2437">
        <v>7798</v>
      </c>
      <c r="N2437">
        <v>0</v>
      </c>
      <c r="O2437">
        <v>0</v>
      </c>
    </row>
    <row r="2438" spans="1:15" x14ac:dyDescent="0.35">
      <c r="A2438" t="s">
        <v>50</v>
      </c>
      <c r="B2438" t="s">
        <v>2326</v>
      </c>
      <c r="C2438" t="s">
        <v>334</v>
      </c>
      <c r="D2438" t="s">
        <v>18</v>
      </c>
      <c r="E2438">
        <v>64</v>
      </c>
      <c r="F2438" t="s">
        <v>18</v>
      </c>
      <c r="G2438">
        <v>6</v>
      </c>
      <c r="H2438" t="s">
        <v>19</v>
      </c>
      <c r="I2438" t="s">
        <v>20</v>
      </c>
      <c r="J2438" t="s">
        <v>2327</v>
      </c>
      <c r="K2438">
        <v>4.5</v>
      </c>
      <c r="L2438">
        <v>20899</v>
      </c>
      <c r="M2438">
        <v>21999</v>
      </c>
      <c r="N2438">
        <v>1100</v>
      </c>
      <c r="O2438">
        <v>5.0002272830000001</v>
      </c>
    </row>
    <row r="2439" spans="1:15" x14ac:dyDescent="0.35">
      <c r="A2439" t="s">
        <v>33</v>
      </c>
      <c r="B2439" t="s">
        <v>463</v>
      </c>
      <c r="C2439" t="s">
        <v>160</v>
      </c>
      <c r="D2439" t="s">
        <v>18</v>
      </c>
      <c r="E2439">
        <v>32</v>
      </c>
      <c r="F2439" t="s">
        <v>18</v>
      </c>
      <c r="G2439">
        <v>2</v>
      </c>
      <c r="H2439" t="s">
        <v>19</v>
      </c>
      <c r="I2439" t="s">
        <v>20</v>
      </c>
      <c r="J2439" t="s">
        <v>464</v>
      </c>
      <c r="K2439">
        <v>4.5</v>
      </c>
      <c r="L2439">
        <v>24999</v>
      </c>
      <c r="M2439">
        <v>31500</v>
      </c>
      <c r="N2439">
        <v>6501</v>
      </c>
      <c r="O2439">
        <v>20.638095239999998</v>
      </c>
    </row>
    <row r="2440" spans="1:15" x14ac:dyDescent="0.35">
      <c r="A2440" t="s">
        <v>60</v>
      </c>
      <c r="B2440" t="s">
        <v>306</v>
      </c>
      <c r="C2440" t="s">
        <v>1791</v>
      </c>
      <c r="D2440" t="s">
        <v>18</v>
      </c>
      <c r="E2440">
        <v>32</v>
      </c>
      <c r="F2440" t="s">
        <v>18</v>
      </c>
      <c r="G2440">
        <v>2</v>
      </c>
      <c r="H2440" t="s">
        <v>19</v>
      </c>
      <c r="I2440" t="s">
        <v>20</v>
      </c>
      <c r="J2440" t="s">
        <v>308</v>
      </c>
      <c r="K2440">
        <v>4</v>
      </c>
      <c r="L2440">
        <v>9490</v>
      </c>
      <c r="M2440">
        <v>9500</v>
      </c>
      <c r="N2440">
        <v>10</v>
      </c>
      <c r="O2440">
        <v>0.105263158</v>
      </c>
    </row>
    <row r="2441" spans="1:15" x14ac:dyDescent="0.35">
      <c r="A2441" t="s">
        <v>74</v>
      </c>
      <c r="B2441" t="s">
        <v>1389</v>
      </c>
      <c r="C2441" t="s">
        <v>135</v>
      </c>
      <c r="D2441" t="s">
        <v>18</v>
      </c>
      <c r="E2441">
        <v>32</v>
      </c>
      <c r="F2441" t="s">
        <v>18</v>
      </c>
      <c r="G2441">
        <v>3</v>
      </c>
      <c r="H2441" t="s">
        <v>19</v>
      </c>
      <c r="I2441" t="s">
        <v>20</v>
      </c>
      <c r="J2441" t="s">
        <v>1390</v>
      </c>
      <c r="K2441">
        <v>4.0999999999999996</v>
      </c>
      <c r="L2441">
        <v>7490</v>
      </c>
      <c r="M2441">
        <v>7490</v>
      </c>
      <c r="N2441">
        <v>0</v>
      </c>
      <c r="O2441">
        <v>0</v>
      </c>
    </row>
    <row r="2442" spans="1:15" x14ac:dyDescent="0.35">
      <c r="A2442" t="s">
        <v>185</v>
      </c>
      <c r="B2442" t="s">
        <v>1696</v>
      </c>
      <c r="C2442" t="s">
        <v>349</v>
      </c>
      <c r="D2442" t="s">
        <v>18</v>
      </c>
      <c r="E2442">
        <v>32</v>
      </c>
      <c r="F2442" t="s">
        <v>18</v>
      </c>
      <c r="G2442">
        <v>3</v>
      </c>
      <c r="H2442" t="s">
        <v>19</v>
      </c>
      <c r="I2442" t="s">
        <v>20</v>
      </c>
      <c r="J2442" t="s">
        <v>1698</v>
      </c>
      <c r="K2442">
        <v>3.3</v>
      </c>
      <c r="L2442">
        <v>16790</v>
      </c>
      <c r="M2442">
        <v>16790</v>
      </c>
      <c r="N2442">
        <v>0</v>
      </c>
      <c r="O2442">
        <v>0</v>
      </c>
    </row>
    <row r="2443" spans="1:15" x14ac:dyDescent="0.35">
      <c r="A2443" t="s">
        <v>15</v>
      </c>
      <c r="B2443" t="s">
        <v>1583</v>
      </c>
      <c r="C2443" t="s">
        <v>72</v>
      </c>
      <c r="D2443" t="s">
        <v>18</v>
      </c>
      <c r="E2443">
        <v>16</v>
      </c>
      <c r="F2443" t="s">
        <v>18</v>
      </c>
      <c r="G2443">
        <v>1</v>
      </c>
      <c r="H2443" t="s">
        <v>19</v>
      </c>
      <c r="I2443" t="s">
        <v>20</v>
      </c>
      <c r="J2443" t="s">
        <v>1585</v>
      </c>
      <c r="K2443">
        <v>4.2</v>
      </c>
      <c r="L2443">
        <v>5900</v>
      </c>
      <c r="M2443">
        <v>5900</v>
      </c>
      <c r="N2443">
        <v>0</v>
      </c>
      <c r="O2443">
        <v>0</v>
      </c>
    </row>
    <row r="2444" spans="1:15" x14ac:dyDescent="0.35">
      <c r="A2444" t="s">
        <v>50</v>
      </c>
      <c r="B2444" t="s">
        <v>960</v>
      </c>
      <c r="C2444" t="s">
        <v>1151</v>
      </c>
      <c r="D2444" t="s">
        <v>18</v>
      </c>
      <c r="E2444">
        <v>32</v>
      </c>
      <c r="F2444" t="s">
        <v>18</v>
      </c>
      <c r="G2444">
        <v>3</v>
      </c>
      <c r="H2444" t="s">
        <v>19</v>
      </c>
      <c r="I2444" t="s">
        <v>20</v>
      </c>
      <c r="J2444" t="s">
        <v>961</v>
      </c>
      <c r="K2444">
        <v>4.2</v>
      </c>
      <c r="L2444">
        <v>9499</v>
      </c>
      <c r="M2444">
        <v>9499</v>
      </c>
      <c r="N2444">
        <v>0</v>
      </c>
      <c r="O2444">
        <v>0</v>
      </c>
    </row>
    <row r="2445" spans="1:15" x14ac:dyDescent="0.35">
      <c r="A2445" t="s">
        <v>29</v>
      </c>
      <c r="B2445" t="s">
        <v>1282</v>
      </c>
      <c r="C2445" t="s">
        <v>1283</v>
      </c>
      <c r="D2445" t="s">
        <v>18</v>
      </c>
      <c r="E2445">
        <v>16</v>
      </c>
      <c r="F2445" t="s">
        <v>18</v>
      </c>
      <c r="G2445">
        <v>2</v>
      </c>
      <c r="H2445" t="s">
        <v>19</v>
      </c>
      <c r="I2445" t="s">
        <v>20</v>
      </c>
      <c r="J2445" t="s">
        <v>1284</v>
      </c>
      <c r="K2445">
        <v>4.0999999999999996</v>
      </c>
      <c r="L2445">
        <v>6949</v>
      </c>
      <c r="M2445">
        <v>6999</v>
      </c>
      <c r="N2445">
        <v>50</v>
      </c>
      <c r="O2445">
        <v>0.71438776999999998</v>
      </c>
    </row>
    <row r="2446" spans="1:15" x14ac:dyDescent="0.35">
      <c r="A2446" t="s">
        <v>60</v>
      </c>
      <c r="B2446" t="s">
        <v>1634</v>
      </c>
      <c r="C2446" t="s">
        <v>80</v>
      </c>
      <c r="D2446" t="s">
        <v>18</v>
      </c>
      <c r="E2446">
        <v>32</v>
      </c>
      <c r="F2446" t="s">
        <v>18</v>
      </c>
      <c r="G2446">
        <v>3</v>
      </c>
      <c r="H2446" t="s">
        <v>19</v>
      </c>
      <c r="I2446" t="s">
        <v>20</v>
      </c>
      <c r="J2446" t="s">
        <v>1635</v>
      </c>
      <c r="K2446">
        <v>3.7</v>
      </c>
      <c r="L2446">
        <v>10490</v>
      </c>
      <c r="M2446">
        <v>10490</v>
      </c>
      <c r="N2446">
        <v>0</v>
      </c>
      <c r="O2446">
        <v>0</v>
      </c>
    </row>
    <row r="2447" spans="1:15" x14ac:dyDescent="0.35">
      <c r="A2447" t="s">
        <v>64</v>
      </c>
      <c r="B2447" t="s">
        <v>1968</v>
      </c>
      <c r="C2447" t="s">
        <v>114</v>
      </c>
      <c r="D2447" t="s">
        <v>18</v>
      </c>
      <c r="E2447">
        <v>256</v>
      </c>
      <c r="F2447" t="s">
        <v>18</v>
      </c>
      <c r="G2447">
        <v>12</v>
      </c>
      <c r="H2447" t="s">
        <v>19</v>
      </c>
      <c r="I2447" t="s">
        <v>20</v>
      </c>
      <c r="J2447" t="s">
        <v>1970</v>
      </c>
      <c r="K2447">
        <v>4.4000000000000004</v>
      </c>
      <c r="L2447">
        <v>54990</v>
      </c>
      <c r="M2447">
        <v>54990</v>
      </c>
      <c r="N2447">
        <v>0</v>
      </c>
      <c r="O2447">
        <v>0</v>
      </c>
    </row>
    <row r="2448" spans="1:15" x14ac:dyDescent="0.35">
      <c r="A2448" t="s">
        <v>60</v>
      </c>
      <c r="B2448" t="s">
        <v>445</v>
      </c>
      <c r="C2448" t="s">
        <v>2328</v>
      </c>
      <c r="D2448" t="s">
        <v>18</v>
      </c>
      <c r="E2448">
        <v>32</v>
      </c>
      <c r="F2448" t="s">
        <v>18</v>
      </c>
      <c r="G2448">
        <v>3</v>
      </c>
      <c r="H2448" t="s">
        <v>19</v>
      </c>
      <c r="I2448" t="s">
        <v>20</v>
      </c>
      <c r="J2448" t="s">
        <v>446</v>
      </c>
      <c r="K2448">
        <v>4.4000000000000004</v>
      </c>
      <c r="L2448">
        <v>9490</v>
      </c>
      <c r="M2448">
        <v>10990</v>
      </c>
      <c r="N2448">
        <v>1500</v>
      </c>
      <c r="O2448">
        <v>13.648771610000001</v>
      </c>
    </row>
    <row r="2449" spans="1:15" x14ac:dyDescent="0.35">
      <c r="A2449" t="s">
        <v>15</v>
      </c>
      <c r="B2449" t="s">
        <v>248</v>
      </c>
      <c r="C2449" t="s">
        <v>183</v>
      </c>
      <c r="D2449" t="s">
        <v>18</v>
      </c>
      <c r="E2449">
        <v>64</v>
      </c>
      <c r="F2449" t="s">
        <v>18</v>
      </c>
      <c r="G2449">
        <v>3</v>
      </c>
      <c r="H2449" t="s">
        <v>19</v>
      </c>
      <c r="I2449" t="s">
        <v>20</v>
      </c>
      <c r="J2449" t="s">
        <v>250</v>
      </c>
      <c r="K2449">
        <v>4</v>
      </c>
      <c r="L2449">
        <v>53900</v>
      </c>
      <c r="M2449">
        <v>53900</v>
      </c>
      <c r="N2449">
        <v>0</v>
      </c>
      <c r="O2449">
        <v>0</v>
      </c>
    </row>
    <row r="2450" spans="1:15" x14ac:dyDescent="0.35">
      <c r="A2450" t="s">
        <v>15</v>
      </c>
      <c r="B2450" t="s">
        <v>1919</v>
      </c>
      <c r="C2450" t="s">
        <v>80</v>
      </c>
      <c r="D2450" t="s">
        <v>18</v>
      </c>
      <c r="E2450">
        <v>64</v>
      </c>
      <c r="F2450" t="s">
        <v>18</v>
      </c>
      <c r="G2450">
        <v>4</v>
      </c>
      <c r="H2450" t="s">
        <v>19</v>
      </c>
      <c r="I2450" t="s">
        <v>20</v>
      </c>
      <c r="J2450" t="s">
        <v>1920</v>
      </c>
      <c r="K2450">
        <v>4.3</v>
      </c>
      <c r="L2450">
        <v>17600</v>
      </c>
      <c r="M2450">
        <v>17600</v>
      </c>
      <c r="N2450">
        <v>0</v>
      </c>
      <c r="O2450">
        <v>0</v>
      </c>
    </row>
    <row r="2451" spans="1:15" x14ac:dyDescent="0.35">
      <c r="A2451" t="s">
        <v>25</v>
      </c>
      <c r="B2451">
        <v>6</v>
      </c>
      <c r="C2451" t="s">
        <v>663</v>
      </c>
      <c r="D2451" t="s">
        <v>18</v>
      </c>
      <c r="E2451">
        <v>128</v>
      </c>
      <c r="F2451" t="s">
        <v>18</v>
      </c>
      <c r="G2451">
        <v>6</v>
      </c>
      <c r="H2451" t="s">
        <v>19</v>
      </c>
      <c r="I2451" t="s">
        <v>20</v>
      </c>
      <c r="J2451" t="s">
        <v>664</v>
      </c>
      <c r="K2451">
        <v>4.4000000000000004</v>
      </c>
      <c r="L2451">
        <v>15999</v>
      </c>
      <c r="M2451">
        <v>16999</v>
      </c>
      <c r="N2451">
        <v>1000</v>
      </c>
      <c r="O2451">
        <v>5.882698982</v>
      </c>
    </row>
    <row r="2452" spans="1:15" x14ac:dyDescent="0.35">
      <c r="A2452" t="s">
        <v>137</v>
      </c>
      <c r="B2452" t="s">
        <v>458</v>
      </c>
      <c r="C2452" t="s">
        <v>1473</v>
      </c>
      <c r="D2452" t="s">
        <v>18</v>
      </c>
      <c r="E2452">
        <v>64</v>
      </c>
      <c r="F2452" t="s">
        <v>18</v>
      </c>
      <c r="G2452">
        <v>4</v>
      </c>
      <c r="H2452" t="s">
        <v>19</v>
      </c>
      <c r="I2452" t="s">
        <v>20</v>
      </c>
      <c r="J2452" t="s">
        <v>459</v>
      </c>
      <c r="K2452">
        <v>4.5</v>
      </c>
      <c r="L2452">
        <v>44999</v>
      </c>
      <c r="M2452">
        <v>44999</v>
      </c>
      <c r="N2452">
        <v>0</v>
      </c>
      <c r="O2452">
        <v>0</v>
      </c>
    </row>
    <row r="2453" spans="1:15" x14ac:dyDescent="0.35">
      <c r="A2453" t="s">
        <v>15</v>
      </c>
      <c r="B2453" t="s">
        <v>122</v>
      </c>
      <c r="C2453" t="s">
        <v>35</v>
      </c>
      <c r="D2453" t="s">
        <v>39</v>
      </c>
      <c r="E2453">
        <v>2</v>
      </c>
      <c r="F2453" t="s">
        <v>39</v>
      </c>
      <c r="G2453">
        <v>512</v>
      </c>
      <c r="H2453" t="s">
        <v>19</v>
      </c>
      <c r="I2453" t="s">
        <v>20</v>
      </c>
      <c r="J2453" t="s">
        <v>123</v>
      </c>
      <c r="K2453">
        <v>4.0999999999999996</v>
      </c>
      <c r="L2453">
        <v>2599</v>
      </c>
      <c r="M2453">
        <v>2599</v>
      </c>
      <c r="N2453">
        <v>0</v>
      </c>
      <c r="O2453">
        <v>0</v>
      </c>
    </row>
    <row r="2454" spans="1:15" x14ac:dyDescent="0.35">
      <c r="A2454" t="s">
        <v>78</v>
      </c>
      <c r="B2454" t="s">
        <v>351</v>
      </c>
      <c r="C2454" t="s">
        <v>80</v>
      </c>
      <c r="D2454" t="s">
        <v>18</v>
      </c>
      <c r="E2454">
        <v>64</v>
      </c>
      <c r="F2454" t="s">
        <v>18</v>
      </c>
      <c r="G2454">
        <v>4</v>
      </c>
      <c r="H2454" t="s">
        <v>19</v>
      </c>
      <c r="I2454" t="s">
        <v>20</v>
      </c>
      <c r="J2454" t="s">
        <v>352</v>
      </c>
      <c r="K2454">
        <v>4.3</v>
      </c>
      <c r="L2454">
        <v>15599</v>
      </c>
      <c r="M2454">
        <v>15599</v>
      </c>
      <c r="N2454">
        <v>0</v>
      </c>
      <c r="O2454">
        <v>0</v>
      </c>
    </row>
    <row r="2455" spans="1:15" x14ac:dyDescent="0.35">
      <c r="A2455" t="s">
        <v>15</v>
      </c>
      <c r="B2455" t="s">
        <v>1118</v>
      </c>
      <c r="C2455" t="s">
        <v>1637</v>
      </c>
      <c r="D2455" t="s">
        <v>18</v>
      </c>
      <c r="E2455">
        <v>128</v>
      </c>
      <c r="F2455" t="s">
        <v>18</v>
      </c>
      <c r="G2455">
        <v>6</v>
      </c>
      <c r="H2455" t="s">
        <v>19</v>
      </c>
      <c r="I2455" t="s">
        <v>20</v>
      </c>
      <c r="J2455" t="s">
        <v>1119</v>
      </c>
      <c r="K2455">
        <v>4.3</v>
      </c>
      <c r="L2455">
        <v>39990</v>
      </c>
      <c r="M2455">
        <v>39990</v>
      </c>
      <c r="N2455">
        <v>0</v>
      </c>
      <c r="O2455">
        <v>0</v>
      </c>
    </row>
    <row r="2456" spans="1:15" x14ac:dyDescent="0.35">
      <c r="A2456" t="s">
        <v>22</v>
      </c>
      <c r="B2456" t="s">
        <v>420</v>
      </c>
      <c r="C2456" t="s">
        <v>80</v>
      </c>
      <c r="D2456" t="s">
        <v>18</v>
      </c>
      <c r="E2456">
        <v>16</v>
      </c>
      <c r="F2456" t="s">
        <v>18</v>
      </c>
      <c r="G2456">
        <v>2</v>
      </c>
      <c r="H2456" t="s">
        <v>19</v>
      </c>
      <c r="I2456" t="s">
        <v>20</v>
      </c>
      <c r="J2456" t="s">
        <v>421</v>
      </c>
      <c r="K2456">
        <v>0</v>
      </c>
      <c r="L2456">
        <v>6499</v>
      </c>
      <c r="M2456">
        <v>6499</v>
      </c>
      <c r="N2456">
        <v>0</v>
      </c>
      <c r="O2456">
        <v>0</v>
      </c>
    </row>
    <row r="2457" spans="1:15" x14ac:dyDescent="0.35">
      <c r="A2457" t="s">
        <v>15</v>
      </c>
      <c r="B2457" t="s">
        <v>2329</v>
      </c>
      <c r="C2457" t="s">
        <v>35</v>
      </c>
      <c r="D2457" t="s">
        <v>39</v>
      </c>
      <c r="E2457">
        <v>100</v>
      </c>
      <c r="F2457" t="s">
        <v>39</v>
      </c>
      <c r="G2457">
        <v>64</v>
      </c>
      <c r="H2457" t="s">
        <v>19</v>
      </c>
      <c r="I2457" t="s">
        <v>20</v>
      </c>
      <c r="J2457" t="s">
        <v>2330</v>
      </c>
      <c r="K2457">
        <v>4.2</v>
      </c>
      <c r="L2457">
        <v>3499</v>
      </c>
      <c r="M2457">
        <v>3499</v>
      </c>
      <c r="N2457">
        <v>0</v>
      </c>
      <c r="O2457">
        <v>0</v>
      </c>
    </row>
    <row r="2458" spans="1:15" x14ac:dyDescent="0.35">
      <c r="A2458" t="s">
        <v>50</v>
      </c>
      <c r="B2458" t="s">
        <v>479</v>
      </c>
      <c r="C2458" t="s">
        <v>480</v>
      </c>
      <c r="D2458" t="s">
        <v>18</v>
      </c>
      <c r="E2458">
        <v>128</v>
      </c>
      <c r="F2458" t="s">
        <v>18</v>
      </c>
      <c r="G2458">
        <v>8</v>
      </c>
      <c r="H2458" t="s">
        <v>19</v>
      </c>
      <c r="I2458" t="s">
        <v>20</v>
      </c>
      <c r="J2458" t="s">
        <v>481</v>
      </c>
      <c r="K2458">
        <v>4.2</v>
      </c>
      <c r="L2458">
        <v>23999</v>
      </c>
      <c r="M2458">
        <v>25999</v>
      </c>
      <c r="N2458">
        <v>2000</v>
      </c>
      <c r="O2458">
        <v>7.6926035620000004</v>
      </c>
    </row>
    <row r="2459" spans="1:15" x14ac:dyDescent="0.35">
      <c r="A2459" t="s">
        <v>33</v>
      </c>
      <c r="B2459" t="s">
        <v>818</v>
      </c>
      <c r="C2459" t="s">
        <v>163</v>
      </c>
      <c r="D2459" t="s">
        <v>18</v>
      </c>
      <c r="E2459">
        <v>256</v>
      </c>
      <c r="F2459" t="s">
        <v>18</v>
      </c>
      <c r="G2459">
        <v>3</v>
      </c>
      <c r="H2459" t="s">
        <v>19</v>
      </c>
      <c r="I2459" t="s">
        <v>20</v>
      </c>
      <c r="J2459" t="s">
        <v>819</v>
      </c>
      <c r="K2459">
        <v>4.5999999999999996</v>
      </c>
      <c r="L2459">
        <v>84900</v>
      </c>
      <c r="M2459">
        <v>84900</v>
      </c>
      <c r="N2459">
        <v>0</v>
      </c>
      <c r="O2459">
        <v>0</v>
      </c>
    </row>
    <row r="2460" spans="1:15" x14ac:dyDescent="0.35">
      <c r="A2460" t="s">
        <v>15</v>
      </c>
      <c r="B2460" t="s">
        <v>1500</v>
      </c>
      <c r="C2460" t="s">
        <v>160</v>
      </c>
      <c r="D2460" t="s">
        <v>18</v>
      </c>
      <c r="E2460">
        <v>32</v>
      </c>
      <c r="F2460" t="s">
        <v>18</v>
      </c>
      <c r="G2460">
        <v>3</v>
      </c>
      <c r="H2460" t="s">
        <v>19</v>
      </c>
      <c r="I2460" t="s">
        <v>20</v>
      </c>
      <c r="J2460" t="s">
        <v>1502</v>
      </c>
      <c r="K2460">
        <v>4.2</v>
      </c>
      <c r="L2460">
        <v>21999</v>
      </c>
      <c r="M2460">
        <v>21999</v>
      </c>
      <c r="N2460">
        <v>0</v>
      </c>
      <c r="O2460">
        <v>0</v>
      </c>
    </row>
    <row r="2461" spans="1:15" x14ac:dyDescent="0.35">
      <c r="A2461" t="s">
        <v>25</v>
      </c>
      <c r="B2461" t="s">
        <v>199</v>
      </c>
      <c r="C2461" t="s">
        <v>1923</v>
      </c>
      <c r="D2461" t="s">
        <v>18</v>
      </c>
      <c r="E2461">
        <v>128</v>
      </c>
      <c r="F2461" t="s">
        <v>18</v>
      </c>
      <c r="G2461">
        <v>8</v>
      </c>
      <c r="H2461" t="s">
        <v>19</v>
      </c>
      <c r="I2461" t="s">
        <v>20</v>
      </c>
      <c r="J2461" t="s">
        <v>201</v>
      </c>
      <c r="K2461">
        <v>4.4000000000000004</v>
      </c>
      <c r="L2461">
        <v>19499</v>
      </c>
      <c r="M2461">
        <v>19499</v>
      </c>
      <c r="N2461">
        <v>0</v>
      </c>
      <c r="O2461">
        <v>0</v>
      </c>
    </row>
    <row r="2462" spans="1:15" x14ac:dyDescent="0.35">
      <c r="A2462" t="s">
        <v>60</v>
      </c>
      <c r="B2462" t="s">
        <v>2081</v>
      </c>
      <c r="C2462" t="s">
        <v>586</v>
      </c>
      <c r="D2462" t="s">
        <v>18</v>
      </c>
      <c r="E2462">
        <v>128</v>
      </c>
      <c r="F2462" t="s">
        <v>18</v>
      </c>
      <c r="G2462">
        <v>8</v>
      </c>
      <c r="H2462" t="s">
        <v>19</v>
      </c>
      <c r="I2462" t="s">
        <v>20</v>
      </c>
      <c r="J2462" t="s">
        <v>2082</v>
      </c>
      <c r="K2462">
        <v>4.4000000000000004</v>
      </c>
      <c r="L2462">
        <v>35990</v>
      </c>
      <c r="M2462">
        <v>38990</v>
      </c>
      <c r="N2462">
        <v>3000</v>
      </c>
      <c r="O2462">
        <v>7.6942805849999996</v>
      </c>
    </row>
    <row r="2463" spans="1:15" x14ac:dyDescent="0.35">
      <c r="A2463" t="s">
        <v>37</v>
      </c>
      <c r="B2463" t="s">
        <v>2331</v>
      </c>
      <c r="C2463" t="s">
        <v>88</v>
      </c>
      <c r="D2463" t="s">
        <v>18</v>
      </c>
      <c r="E2463">
        <v>16</v>
      </c>
      <c r="F2463" t="s">
        <v>18</v>
      </c>
      <c r="G2463">
        <v>3</v>
      </c>
      <c r="H2463" t="s">
        <v>19</v>
      </c>
      <c r="I2463" t="s">
        <v>20</v>
      </c>
      <c r="J2463" t="s">
        <v>2332</v>
      </c>
      <c r="K2463">
        <v>3.5</v>
      </c>
      <c r="L2463">
        <v>6598</v>
      </c>
      <c r="M2463">
        <v>6598</v>
      </c>
      <c r="N2463">
        <v>0</v>
      </c>
      <c r="O2463">
        <v>0</v>
      </c>
    </row>
    <row r="2464" spans="1:15" x14ac:dyDescent="0.35">
      <c r="A2464" t="s">
        <v>25</v>
      </c>
      <c r="B2464" t="s">
        <v>770</v>
      </c>
      <c r="C2464" t="s">
        <v>1503</v>
      </c>
      <c r="D2464" t="s">
        <v>18</v>
      </c>
      <c r="E2464">
        <v>32</v>
      </c>
      <c r="F2464" t="s">
        <v>18</v>
      </c>
      <c r="G2464">
        <v>3</v>
      </c>
      <c r="H2464" t="s">
        <v>19</v>
      </c>
      <c r="I2464" t="s">
        <v>20</v>
      </c>
      <c r="J2464" t="s">
        <v>772</v>
      </c>
      <c r="K2464">
        <v>4.3</v>
      </c>
      <c r="L2464">
        <v>9999</v>
      </c>
      <c r="M2464">
        <v>11999</v>
      </c>
      <c r="N2464">
        <v>2000</v>
      </c>
      <c r="O2464">
        <v>16.668055670000001</v>
      </c>
    </row>
    <row r="2465" spans="1:15" x14ac:dyDescent="0.35">
      <c r="A2465" t="s">
        <v>50</v>
      </c>
      <c r="B2465" t="s">
        <v>640</v>
      </c>
      <c r="C2465" t="s">
        <v>641</v>
      </c>
      <c r="D2465" t="s">
        <v>18</v>
      </c>
      <c r="E2465">
        <v>128</v>
      </c>
      <c r="F2465" t="s">
        <v>18</v>
      </c>
      <c r="G2465">
        <v>6</v>
      </c>
      <c r="H2465" t="s">
        <v>19</v>
      </c>
      <c r="I2465" t="s">
        <v>20</v>
      </c>
      <c r="J2465" t="s">
        <v>642</v>
      </c>
      <c r="K2465">
        <v>3.8</v>
      </c>
      <c r="L2465">
        <v>16399</v>
      </c>
      <c r="M2465">
        <v>16399</v>
      </c>
      <c r="N2465">
        <v>0</v>
      </c>
      <c r="O2465">
        <v>0</v>
      </c>
    </row>
    <row r="2466" spans="1:15" x14ac:dyDescent="0.35">
      <c r="A2466" t="s">
        <v>33</v>
      </c>
      <c r="B2466" t="s">
        <v>159</v>
      </c>
      <c r="C2466" t="s">
        <v>163</v>
      </c>
      <c r="D2466" t="s">
        <v>18</v>
      </c>
      <c r="E2466">
        <v>32</v>
      </c>
      <c r="F2466" t="s">
        <v>18</v>
      </c>
      <c r="G2466">
        <v>3</v>
      </c>
      <c r="H2466" t="s">
        <v>19</v>
      </c>
      <c r="I2466" t="s">
        <v>20</v>
      </c>
      <c r="J2466" t="s">
        <v>161</v>
      </c>
      <c r="K2466">
        <v>4.5</v>
      </c>
      <c r="L2466">
        <v>36999</v>
      </c>
      <c r="M2466">
        <v>37900</v>
      </c>
      <c r="N2466">
        <v>901</v>
      </c>
      <c r="O2466">
        <v>2.3773087070000001</v>
      </c>
    </row>
    <row r="2467" spans="1:15" x14ac:dyDescent="0.35">
      <c r="A2467" t="s">
        <v>33</v>
      </c>
      <c r="B2467" t="s">
        <v>368</v>
      </c>
      <c r="C2467" t="s">
        <v>42</v>
      </c>
      <c r="D2467" t="s">
        <v>18</v>
      </c>
      <c r="E2467">
        <v>256</v>
      </c>
      <c r="F2467" t="s">
        <v>18</v>
      </c>
      <c r="G2467">
        <v>4</v>
      </c>
      <c r="H2467" t="s">
        <v>19</v>
      </c>
      <c r="I2467" t="s">
        <v>20</v>
      </c>
      <c r="J2467" t="s">
        <v>370</v>
      </c>
      <c r="K2467">
        <v>0</v>
      </c>
      <c r="L2467">
        <v>89900</v>
      </c>
      <c r="M2467">
        <v>89900</v>
      </c>
      <c r="N2467">
        <v>0</v>
      </c>
      <c r="O2467">
        <v>0</v>
      </c>
    </row>
    <row r="2468" spans="1:15" x14ac:dyDescent="0.35">
      <c r="A2468" t="s">
        <v>22</v>
      </c>
      <c r="B2468" t="s">
        <v>420</v>
      </c>
      <c r="C2468" t="s">
        <v>80</v>
      </c>
      <c r="D2468" t="s">
        <v>18</v>
      </c>
      <c r="E2468">
        <v>16</v>
      </c>
      <c r="F2468" t="s">
        <v>18</v>
      </c>
      <c r="G2468">
        <v>2</v>
      </c>
      <c r="H2468" t="s">
        <v>19</v>
      </c>
      <c r="I2468" t="s">
        <v>20</v>
      </c>
      <c r="J2468" t="s">
        <v>421</v>
      </c>
      <c r="K2468">
        <v>0</v>
      </c>
      <c r="L2468">
        <v>6499</v>
      </c>
      <c r="M2468">
        <v>6499</v>
      </c>
      <c r="N2468">
        <v>0</v>
      </c>
      <c r="O2468">
        <v>0</v>
      </c>
    </row>
    <row r="2469" spans="1:15" x14ac:dyDescent="0.35">
      <c r="A2469" t="s">
        <v>185</v>
      </c>
      <c r="B2469" t="s">
        <v>2333</v>
      </c>
      <c r="C2469" t="s">
        <v>287</v>
      </c>
      <c r="D2469" t="s">
        <v>18</v>
      </c>
      <c r="E2469">
        <v>8</v>
      </c>
      <c r="F2469" t="s">
        <v>18</v>
      </c>
      <c r="G2469">
        <v>1</v>
      </c>
      <c r="H2469" t="s">
        <v>19</v>
      </c>
      <c r="I2469" t="s">
        <v>20</v>
      </c>
      <c r="J2469" t="s">
        <v>2334</v>
      </c>
      <c r="K2469">
        <v>4.0999999999999996</v>
      </c>
      <c r="L2469">
        <v>13990</v>
      </c>
      <c r="M2469">
        <v>13990</v>
      </c>
      <c r="N2469">
        <v>0</v>
      </c>
      <c r="O2469">
        <v>0</v>
      </c>
    </row>
    <row r="2470" spans="1:15" x14ac:dyDescent="0.35">
      <c r="A2470" t="s">
        <v>25</v>
      </c>
      <c r="B2470" t="s">
        <v>770</v>
      </c>
      <c r="C2470" t="s">
        <v>771</v>
      </c>
      <c r="D2470" t="s">
        <v>18</v>
      </c>
      <c r="E2470">
        <v>32</v>
      </c>
      <c r="F2470" t="s">
        <v>18</v>
      </c>
      <c r="G2470">
        <v>3</v>
      </c>
      <c r="H2470" t="s">
        <v>19</v>
      </c>
      <c r="I2470" t="s">
        <v>20</v>
      </c>
      <c r="J2470" t="s">
        <v>772</v>
      </c>
      <c r="K2470">
        <v>4.3</v>
      </c>
      <c r="L2470">
        <v>9999</v>
      </c>
      <c r="M2470">
        <v>11999</v>
      </c>
      <c r="N2470">
        <v>2000</v>
      </c>
      <c r="O2470">
        <v>16.668055670000001</v>
      </c>
    </row>
    <row r="2471" spans="1:15" x14ac:dyDescent="0.35">
      <c r="A2471" t="s">
        <v>185</v>
      </c>
      <c r="B2471" t="s">
        <v>2335</v>
      </c>
      <c r="C2471" t="s">
        <v>287</v>
      </c>
      <c r="D2471" t="s">
        <v>18</v>
      </c>
      <c r="E2471">
        <v>8</v>
      </c>
      <c r="F2471" t="s">
        <v>18</v>
      </c>
      <c r="G2471">
        <v>1</v>
      </c>
      <c r="H2471" t="s">
        <v>19</v>
      </c>
      <c r="I2471" t="s">
        <v>20</v>
      </c>
      <c r="J2471" t="s">
        <v>2336</v>
      </c>
      <c r="K2471">
        <v>3.9</v>
      </c>
      <c r="L2471">
        <v>7000</v>
      </c>
      <c r="M2471">
        <v>17000</v>
      </c>
      <c r="N2471">
        <v>10000</v>
      </c>
      <c r="O2471">
        <v>58.823529409999999</v>
      </c>
    </row>
    <row r="2472" spans="1:15" x14ac:dyDescent="0.35">
      <c r="A2472" t="s">
        <v>22</v>
      </c>
      <c r="B2472">
        <v>2.4</v>
      </c>
      <c r="C2472" t="s">
        <v>2337</v>
      </c>
      <c r="D2472" t="s">
        <v>18</v>
      </c>
      <c r="E2472">
        <v>64</v>
      </c>
      <c r="F2472" t="s">
        <v>18</v>
      </c>
      <c r="G2472">
        <v>3</v>
      </c>
      <c r="H2472" t="s">
        <v>19</v>
      </c>
      <c r="I2472" t="s">
        <v>20</v>
      </c>
      <c r="J2472" t="s">
        <v>1591</v>
      </c>
      <c r="K2472">
        <v>4</v>
      </c>
      <c r="L2472">
        <v>10399</v>
      </c>
      <c r="M2472">
        <v>11499</v>
      </c>
      <c r="N2472">
        <v>1100</v>
      </c>
      <c r="O2472">
        <v>9.5660492220000002</v>
      </c>
    </row>
    <row r="2473" spans="1:15" x14ac:dyDescent="0.35">
      <c r="A2473" t="s">
        <v>33</v>
      </c>
      <c r="B2473" t="s">
        <v>499</v>
      </c>
      <c r="C2473" t="s">
        <v>163</v>
      </c>
      <c r="D2473" t="s">
        <v>18</v>
      </c>
      <c r="E2473">
        <v>512</v>
      </c>
      <c r="F2473" t="s">
        <v>18</v>
      </c>
      <c r="G2473">
        <v>4</v>
      </c>
      <c r="H2473" t="s">
        <v>19</v>
      </c>
      <c r="I2473" t="s">
        <v>20</v>
      </c>
      <c r="J2473" t="s">
        <v>501</v>
      </c>
      <c r="K2473">
        <v>4.5999999999999996</v>
      </c>
      <c r="L2473">
        <v>140300</v>
      </c>
      <c r="M2473">
        <v>140300</v>
      </c>
      <c r="N2473">
        <v>0</v>
      </c>
      <c r="O2473">
        <v>0</v>
      </c>
    </row>
    <row r="2474" spans="1:15" x14ac:dyDescent="0.35">
      <c r="A2474" t="s">
        <v>22</v>
      </c>
      <c r="B2474">
        <v>6.1</v>
      </c>
      <c r="C2474" t="s">
        <v>2056</v>
      </c>
      <c r="D2474" t="s">
        <v>18</v>
      </c>
      <c r="E2474">
        <v>32</v>
      </c>
      <c r="F2474" t="s">
        <v>18</v>
      </c>
      <c r="G2474">
        <v>4</v>
      </c>
      <c r="H2474" t="s">
        <v>19</v>
      </c>
      <c r="I2474" t="s">
        <v>20</v>
      </c>
      <c r="J2474" t="s">
        <v>847</v>
      </c>
      <c r="K2474">
        <v>4</v>
      </c>
      <c r="L2474">
        <v>12999</v>
      </c>
      <c r="M2474">
        <v>19999</v>
      </c>
      <c r="N2474">
        <v>7000</v>
      </c>
      <c r="O2474">
        <v>35.001750090000002</v>
      </c>
    </row>
    <row r="2475" spans="1:15" x14ac:dyDescent="0.35">
      <c r="A2475" t="s">
        <v>78</v>
      </c>
      <c r="B2475" t="s">
        <v>375</v>
      </c>
      <c r="C2475" t="s">
        <v>846</v>
      </c>
      <c r="D2475" t="s">
        <v>18</v>
      </c>
      <c r="E2475">
        <v>32</v>
      </c>
      <c r="F2475" t="s">
        <v>18</v>
      </c>
      <c r="G2475">
        <v>3</v>
      </c>
      <c r="H2475" t="s">
        <v>19</v>
      </c>
      <c r="I2475" t="s">
        <v>20</v>
      </c>
      <c r="J2475" t="s">
        <v>376</v>
      </c>
      <c r="K2475">
        <v>4.3</v>
      </c>
      <c r="L2475">
        <v>15999</v>
      </c>
      <c r="M2475">
        <v>15999</v>
      </c>
      <c r="N2475">
        <v>0</v>
      </c>
      <c r="O2475">
        <v>0</v>
      </c>
    </row>
    <row r="2476" spans="1:15" x14ac:dyDescent="0.35">
      <c r="A2476" t="s">
        <v>33</v>
      </c>
      <c r="B2476" t="s">
        <v>818</v>
      </c>
      <c r="C2476" t="s">
        <v>56</v>
      </c>
      <c r="D2476" t="s">
        <v>18</v>
      </c>
      <c r="E2476">
        <v>64</v>
      </c>
      <c r="F2476" t="s">
        <v>18</v>
      </c>
      <c r="G2476">
        <v>3</v>
      </c>
      <c r="H2476" t="s">
        <v>19</v>
      </c>
      <c r="I2476" t="s">
        <v>20</v>
      </c>
      <c r="J2476" t="s">
        <v>819</v>
      </c>
      <c r="K2476">
        <v>4.5999999999999996</v>
      </c>
      <c r="L2476">
        <v>49900</v>
      </c>
      <c r="M2476">
        <v>49900</v>
      </c>
      <c r="N2476">
        <v>0</v>
      </c>
      <c r="O2476">
        <v>0</v>
      </c>
    </row>
    <row r="2477" spans="1:15" x14ac:dyDescent="0.35">
      <c r="A2477" t="s">
        <v>324</v>
      </c>
      <c r="B2477" t="s">
        <v>442</v>
      </c>
      <c r="C2477" t="s">
        <v>1245</v>
      </c>
      <c r="D2477" t="s">
        <v>18</v>
      </c>
      <c r="E2477">
        <v>64</v>
      </c>
      <c r="F2477" t="s">
        <v>18</v>
      </c>
      <c r="G2477">
        <v>4</v>
      </c>
      <c r="H2477" t="s">
        <v>19</v>
      </c>
      <c r="I2477" t="s">
        <v>20</v>
      </c>
      <c r="J2477" t="s">
        <v>444</v>
      </c>
      <c r="K2477">
        <v>4.4000000000000004</v>
      </c>
      <c r="L2477">
        <v>13999</v>
      </c>
      <c r="M2477">
        <v>16999</v>
      </c>
      <c r="N2477">
        <v>3000</v>
      </c>
      <c r="O2477">
        <v>17.648096949999999</v>
      </c>
    </row>
    <row r="2478" spans="1:15" x14ac:dyDescent="0.35">
      <c r="A2478" t="s">
        <v>15</v>
      </c>
      <c r="B2478" t="s">
        <v>626</v>
      </c>
      <c r="C2478" t="s">
        <v>1863</v>
      </c>
      <c r="D2478" t="s">
        <v>18</v>
      </c>
      <c r="E2478">
        <v>128</v>
      </c>
      <c r="F2478" t="s">
        <v>18</v>
      </c>
      <c r="G2478">
        <v>6</v>
      </c>
      <c r="H2478" t="s">
        <v>19</v>
      </c>
      <c r="I2478" t="s">
        <v>20</v>
      </c>
      <c r="J2478" t="s">
        <v>627</v>
      </c>
      <c r="K2478">
        <v>4.2</v>
      </c>
      <c r="L2478">
        <v>23999</v>
      </c>
      <c r="M2478">
        <v>29999</v>
      </c>
      <c r="N2478">
        <v>6000</v>
      </c>
      <c r="O2478">
        <v>20.000666689999999</v>
      </c>
    </row>
    <row r="2479" spans="1:15" x14ac:dyDescent="0.35">
      <c r="A2479" t="s">
        <v>33</v>
      </c>
      <c r="B2479" t="s">
        <v>499</v>
      </c>
      <c r="C2479" t="s">
        <v>1601</v>
      </c>
      <c r="D2479" t="s">
        <v>18</v>
      </c>
      <c r="E2479">
        <v>256</v>
      </c>
      <c r="F2479" t="s">
        <v>18</v>
      </c>
      <c r="G2479">
        <v>4</v>
      </c>
      <c r="H2479" t="s">
        <v>19</v>
      </c>
      <c r="I2479" t="s">
        <v>20</v>
      </c>
      <c r="J2479" t="s">
        <v>501</v>
      </c>
      <c r="K2479">
        <v>4.5999999999999996</v>
      </c>
      <c r="L2479">
        <v>79999</v>
      </c>
      <c r="M2479">
        <v>106600</v>
      </c>
      <c r="N2479">
        <v>26601</v>
      </c>
      <c r="O2479">
        <v>24.954033769999999</v>
      </c>
    </row>
    <row r="2480" spans="1:15" x14ac:dyDescent="0.35">
      <c r="A2480" t="s">
        <v>15</v>
      </c>
      <c r="B2480" t="s">
        <v>1728</v>
      </c>
      <c r="C2480" t="s">
        <v>107</v>
      </c>
      <c r="D2480" t="s">
        <v>18</v>
      </c>
      <c r="E2480">
        <v>128</v>
      </c>
      <c r="F2480" t="s">
        <v>18</v>
      </c>
      <c r="G2480">
        <v>8</v>
      </c>
      <c r="H2480" t="s">
        <v>19</v>
      </c>
      <c r="I2480" t="s">
        <v>20</v>
      </c>
      <c r="J2480" t="s">
        <v>1730</v>
      </c>
      <c r="K2480">
        <v>4.4000000000000004</v>
      </c>
      <c r="L2480">
        <v>27499</v>
      </c>
      <c r="M2480">
        <v>34999</v>
      </c>
      <c r="N2480">
        <v>7500</v>
      </c>
      <c r="O2480">
        <v>21.429183689999999</v>
      </c>
    </row>
    <row r="2481" spans="1:15" x14ac:dyDescent="0.35">
      <c r="A2481" t="s">
        <v>15</v>
      </c>
      <c r="B2481" t="s">
        <v>787</v>
      </c>
      <c r="C2481" t="s">
        <v>1071</v>
      </c>
      <c r="D2481" t="s">
        <v>18</v>
      </c>
      <c r="E2481">
        <v>128</v>
      </c>
      <c r="F2481" t="s">
        <v>18</v>
      </c>
      <c r="G2481">
        <v>6</v>
      </c>
      <c r="H2481" t="s">
        <v>19</v>
      </c>
      <c r="I2481" t="s">
        <v>20</v>
      </c>
      <c r="J2481" t="s">
        <v>789</v>
      </c>
      <c r="K2481">
        <v>4.0999999999999996</v>
      </c>
      <c r="L2481">
        <v>21700</v>
      </c>
      <c r="M2481">
        <v>21700</v>
      </c>
      <c r="N2481">
        <v>0</v>
      </c>
      <c r="O2481">
        <v>0</v>
      </c>
    </row>
    <row r="2482" spans="1:15" x14ac:dyDescent="0.35">
      <c r="A2482" t="s">
        <v>124</v>
      </c>
      <c r="B2482" t="s">
        <v>1452</v>
      </c>
      <c r="C2482" t="s">
        <v>1151</v>
      </c>
      <c r="D2482" t="s">
        <v>18</v>
      </c>
      <c r="E2482">
        <v>8</v>
      </c>
      <c r="F2482" t="s">
        <v>18</v>
      </c>
      <c r="G2482">
        <v>2</v>
      </c>
      <c r="H2482" t="s">
        <v>19</v>
      </c>
      <c r="I2482" t="s">
        <v>20</v>
      </c>
      <c r="J2482" t="s">
        <v>1454</v>
      </c>
      <c r="K2482">
        <v>4.0999999999999996</v>
      </c>
      <c r="L2482">
        <v>27390</v>
      </c>
      <c r="M2482">
        <v>27390</v>
      </c>
      <c r="N2482">
        <v>0</v>
      </c>
      <c r="O2482">
        <v>0</v>
      </c>
    </row>
    <row r="2483" spans="1:15" x14ac:dyDescent="0.35">
      <c r="A2483" t="s">
        <v>33</v>
      </c>
      <c r="B2483" t="s">
        <v>1871</v>
      </c>
      <c r="C2483" t="s">
        <v>500</v>
      </c>
      <c r="D2483" t="s">
        <v>18</v>
      </c>
      <c r="E2483">
        <v>16</v>
      </c>
      <c r="F2483" t="s">
        <v>18</v>
      </c>
      <c r="G2483">
        <v>1</v>
      </c>
      <c r="H2483" t="s">
        <v>19</v>
      </c>
      <c r="I2483" t="s">
        <v>20</v>
      </c>
      <c r="J2483" t="s">
        <v>1872</v>
      </c>
      <c r="K2483">
        <v>4.5</v>
      </c>
      <c r="L2483">
        <v>39999</v>
      </c>
      <c r="M2483">
        <v>39999</v>
      </c>
      <c r="N2483">
        <v>0</v>
      </c>
      <c r="O2483">
        <v>0</v>
      </c>
    </row>
    <row r="2484" spans="1:15" x14ac:dyDescent="0.35">
      <c r="A2484" t="s">
        <v>15</v>
      </c>
      <c r="B2484" t="s">
        <v>346</v>
      </c>
      <c r="C2484" t="s">
        <v>80</v>
      </c>
      <c r="D2484" t="s">
        <v>18</v>
      </c>
      <c r="E2484">
        <v>64</v>
      </c>
      <c r="F2484" t="s">
        <v>18</v>
      </c>
      <c r="G2484">
        <v>6</v>
      </c>
      <c r="H2484" t="s">
        <v>19</v>
      </c>
      <c r="I2484" t="s">
        <v>20</v>
      </c>
      <c r="J2484" t="s">
        <v>347</v>
      </c>
      <c r="K2484">
        <v>4.4000000000000004</v>
      </c>
      <c r="L2484">
        <v>21990</v>
      </c>
      <c r="M2484">
        <v>21990</v>
      </c>
      <c r="N2484">
        <v>0</v>
      </c>
      <c r="O2484">
        <v>0</v>
      </c>
    </row>
    <row r="2485" spans="1:15" x14ac:dyDescent="0.35">
      <c r="A2485" t="s">
        <v>33</v>
      </c>
      <c r="B2485" t="s">
        <v>159</v>
      </c>
      <c r="C2485" t="s">
        <v>56</v>
      </c>
      <c r="D2485" t="s">
        <v>18</v>
      </c>
      <c r="E2485">
        <v>256</v>
      </c>
      <c r="F2485" t="s">
        <v>18</v>
      </c>
      <c r="G2485">
        <v>3</v>
      </c>
      <c r="H2485" t="s">
        <v>19</v>
      </c>
      <c r="I2485" t="s">
        <v>20</v>
      </c>
      <c r="J2485" t="s">
        <v>161</v>
      </c>
      <c r="K2485">
        <v>5</v>
      </c>
      <c r="L2485">
        <v>85400</v>
      </c>
      <c r="M2485">
        <v>85400</v>
      </c>
      <c r="N2485">
        <v>0</v>
      </c>
      <c r="O2485">
        <v>0</v>
      </c>
    </row>
    <row r="2486" spans="1:15" x14ac:dyDescent="0.35">
      <c r="A2486" t="s">
        <v>29</v>
      </c>
      <c r="B2486" t="s">
        <v>523</v>
      </c>
      <c r="C2486" t="s">
        <v>35</v>
      </c>
      <c r="D2486" t="s">
        <v>18</v>
      </c>
      <c r="E2486">
        <v>256</v>
      </c>
      <c r="F2486" t="s">
        <v>18</v>
      </c>
      <c r="G2486">
        <v>8</v>
      </c>
      <c r="H2486" t="s">
        <v>19</v>
      </c>
      <c r="I2486" t="s">
        <v>20</v>
      </c>
      <c r="J2486" t="s">
        <v>524</v>
      </c>
      <c r="K2486">
        <v>4.2</v>
      </c>
      <c r="L2486">
        <v>16999</v>
      </c>
      <c r="M2486">
        <v>19999</v>
      </c>
      <c r="N2486">
        <v>3000</v>
      </c>
      <c r="O2486">
        <v>15.00075004</v>
      </c>
    </row>
    <row r="2487" spans="1:15" x14ac:dyDescent="0.35">
      <c r="A2487" t="s">
        <v>60</v>
      </c>
      <c r="B2487" t="s">
        <v>665</v>
      </c>
      <c r="C2487" t="s">
        <v>157</v>
      </c>
      <c r="D2487" t="s">
        <v>18</v>
      </c>
      <c r="E2487">
        <v>128</v>
      </c>
      <c r="F2487" t="s">
        <v>18</v>
      </c>
      <c r="G2487">
        <v>6</v>
      </c>
      <c r="H2487" t="s">
        <v>19</v>
      </c>
      <c r="I2487" t="s">
        <v>20</v>
      </c>
      <c r="J2487" t="s">
        <v>667</v>
      </c>
      <c r="K2487">
        <v>4.2</v>
      </c>
      <c r="L2487">
        <v>19990</v>
      </c>
      <c r="M2487">
        <v>20990</v>
      </c>
      <c r="N2487">
        <v>1000</v>
      </c>
      <c r="O2487">
        <v>4.7641734160000002</v>
      </c>
    </row>
    <row r="2488" spans="1:15" x14ac:dyDescent="0.35">
      <c r="A2488" t="s">
        <v>33</v>
      </c>
      <c r="B2488" t="s">
        <v>1234</v>
      </c>
      <c r="C2488" t="s">
        <v>80</v>
      </c>
      <c r="D2488" t="s">
        <v>18</v>
      </c>
      <c r="E2488">
        <v>64</v>
      </c>
      <c r="F2488" t="s">
        <v>18</v>
      </c>
      <c r="G2488">
        <v>4</v>
      </c>
      <c r="H2488" t="s">
        <v>19</v>
      </c>
      <c r="I2488" t="s">
        <v>20</v>
      </c>
      <c r="J2488" t="s">
        <v>1235</v>
      </c>
      <c r="K2488">
        <v>4.5</v>
      </c>
      <c r="L2488">
        <v>56999</v>
      </c>
      <c r="M2488">
        <v>59900</v>
      </c>
      <c r="N2488">
        <v>2901</v>
      </c>
      <c r="O2488">
        <v>4.8430717860000003</v>
      </c>
    </row>
    <row r="2489" spans="1:15" x14ac:dyDescent="0.35">
      <c r="A2489" t="s">
        <v>37</v>
      </c>
      <c r="B2489" t="s">
        <v>1785</v>
      </c>
      <c r="C2489" t="s">
        <v>35</v>
      </c>
      <c r="D2489" t="s">
        <v>39</v>
      </c>
      <c r="E2489">
        <v>16</v>
      </c>
      <c r="F2489" t="s">
        <v>39</v>
      </c>
      <c r="G2489">
        <v>8</v>
      </c>
      <c r="H2489" t="s">
        <v>19</v>
      </c>
      <c r="I2489" t="s">
        <v>20</v>
      </c>
      <c r="J2489" t="s">
        <v>1786</v>
      </c>
      <c r="K2489">
        <v>3.7</v>
      </c>
      <c r="L2489">
        <v>1099</v>
      </c>
      <c r="M2489">
        <v>1999</v>
      </c>
      <c r="N2489">
        <v>900</v>
      </c>
      <c r="O2489">
        <v>45.022511260000002</v>
      </c>
    </row>
    <row r="2490" spans="1:15" x14ac:dyDescent="0.35">
      <c r="A2490" t="s">
        <v>15</v>
      </c>
      <c r="B2490" t="s">
        <v>151</v>
      </c>
      <c r="C2490" t="s">
        <v>88</v>
      </c>
      <c r="D2490" t="s">
        <v>18</v>
      </c>
      <c r="E2490">
        <v>32</v>
      </c>
      <c r="F2490" t="s">
        <v>18</v>
      </c>
      <c r="G2490">
        <v>4</v>
      </c>
      <c r="H2490" t="s">
        <v>19</v>
      </c>
      <c r="I2490" t="s">
        <v>20</v>
      </c>
      <c r="J2490" t="s">
        <v>152</v>
      </c>
      <c r="K2490">
        <v>4.3</v>
      </c>
      <c r="L2490">
        <v>26900</v>
      </c>
      <c r="M2490">
        <v>26900</v>
      </c>
      <c r="N2490">
        <v>0</v>
      </c>
      <c r="O2490">
        <v>0</v>
      </c>
    </row>
    <row r="2491" spans="1:15" x14ac:dyDescent="0.35">
      <c r="A2491" t="s">
        <v>74</v>
      </c>
      <c r="B2491" t="s">
        <v>1150</v>
      </c>
      <c r="C2491" t="s">
        <v>1151</v>
      </c>
      <c r="D2491" t="s">
        <v>18</v>
      </c>
      <c r="E2491">
        <v>16</v>
      </c>
      <c r="F2491" t="s">
        <v>18</v>
      </c>
      <c r="G2491">
        <v>2</v>
      </c>
      <c r="H2491" t="s">
        <v>19</v>
      </c>
      <c r="I2491" t="s">
        <v>20</v>
      </c>
      <c r="J2491" t="s">
        <v>1152</v>
      </c>
      <c r="K2491">
        <v>4</v>
      </c>
      <c r="L2491">
        <v>8499</v>
      </c>
      <c r="M2491">
        <v>8499</v>
      </c>
      <c r="N2491">
        <v>0</v>
      </c>
      <c r="O2491">
        <v>0</v>
      </c>
    </row>
    <row r="2492" spans="1:15" x14ac:dyDescent="0.35">
      <c r="A2492" t="s">
        <v>29</v>
      </c>
      <c r="B2492" t="s">
        <v>30</v>
      </c>
      <c r="C2492" t="s">
        <v>31</v>
      </c>
      <c r="D2492" t="s">
        <v>18</v>
      </c>
      <c r="E2492">
        <v>32</v>
      </c>
      <c r="F2492" t="s">
        <v>18</v>
      </c>
      <c r="G2492">
        <v>3</v>
      </c>
      <c r="H2492" t="s">
        <v>19</v>
      </c>
      <c r="I2492" t="s">
        <v>20</v>
      </c>
      <c r="J2492" t="s">
        <v>32</v>
      </c>
      <c r="K2492">
        <v>4.2</v>
      </c>
      <c r="L2492">
        <v>10399</v>
      </c>
      <c r="M2492">
        <v>10399</v>
      </c>
      <c r="N2492">
        <v>0</v>
      </c>
      <c r="O2492">
        <v>0</v>
      </c>
    </row>
    <row r="2493" spans="1:15" x14ac:dyDescent="0.35">
      <c r="A2493" t="s">
        <v>15</v>
      </c>
      <c r="B2493" t="s">
        <v>333</v>
      </c>
      <c r="C2493" t="s">
        <v>1133</v>
      </c>
      <c r="D2493" t="s">
        <v>18</v>
      </c>
      <c r="E2493">
        <v>16</v>
      </c>
      <c r="F2493" t="s">
        <v>18</v>
      </c>
      <c r="G2493">
        <v>2</v>
      </c>
      <c r="H2493" t="s">
        <v>19</v>
      </c>
      <c r="I2493" t="s">
        <v>20</v>
      </c>
      <c r="J2493" t="s">
        <v>335</v>
      </c>
      <c r="K2493">
        <v>4.0999999999999996</v>
      </c>
      <c r="L2493">
        <v>17990</v>
      </c>
      <c r="M2493">
        <v>17990</v>
      </c>
      <c r="N2493">
        <v>0</v>
      </c>
      <c r="O2493">
        <v>0</v>
      </c>
    </row>
    <row r="2494" spans="1:15" x14ac:dyDescent="0.35">
      <c r="A2494" t="s">
        <v>60</v>
      </c>
      <c r="B2494" t="s">
        <v>1048</v>
      </c>
      <c r="C2494" t="s">
        <v>2338</v>
      </c>
      <c r="D2494" t="s">
        <v>18</v>
      </c>
      <c r="E2494">
        <v>64</v>
      </c>
      <c r="F2494" t="s">
        <v>18</v>
      </c>
      <c r="G2494">
        <v>6</v>
      </c>
      <c r="H2494" t="s">
        <v>19</v>
      </c>
      <c r="I2494" t="s">
        <v>20</v>
      </c>
      <c r="J2494" t="s">
        <v>1050</v>
      </c>
      <c r="K2494">
        <v>4.5</v>
      </c>
      <c r="L2494">
        <v>19990</v>
      </c>
      <c r="M2494">
        <v>25000</v>
      </c>
      <c r="N2494">
        <v>5010</v>
      </c>
      <c r="O2494">
        <v>20.04</v>
      </c>
    </row>
    <row r="2495" spans="1:15" x14ac:dyDescent="0.35">
      <c r="A2495" t="s">
        <v>33</v>
      </c>
      <c r="B2495" t="s">
        <v>44</v>
      </c>
      <c r="C2495" t="s">
        <v>56</v>
      </c>
      <c r="D2495" t="s">
        <v>18</v>
      </c>
      <c r="E2495">
        <v>128</v>
      </c>
      <c r="F2495" t="s">
        <v>18</v>
      </c>
      <c r="G2495">
        <v>3</v>
      </c>
      <c r="H2495" t="s">
        <v>19</v>
      </c>
      <c r="I2495" t="s">
        <v>20</v>
      </c>
      <c r="J2495" t="s">
        <v>46</v>
      </c>
      <c r="K2495">
        <v>4.5999999999999996</v>
      </c>
      <c r="L2495">
        <v>47999</v>
      </c>
      <c r="M2495">
        <v>52900</v>
      </c>
      <c r="N2495">
        <v>4901</v>
      </c>
      <c r="O2495">
        <v>9.264650284</v>
      </c>
    </row>
    <row r="2496" spans="1:15" x14ac:dyDescent="0.35">
      <c r="A2496" t="s">
        <v>22</v>
      </c>
      <c r="B2496" t="s">
        <v>773</v>
      </c>
      <c r="C2496" t="s">
        <v>35</v>
      </c>
      <c r="D2496" t="s">
        <v>18</v>
      </c>
      <c r="E2496">
        <v>32</v>
      </c>
      <c r="F2496" t="s">
        <v>39</v>
      </c>
      <c r="G2496">
        <v>16</v>
      </c>
      <c r="H2496" t="s">
        <v>774</v>
      </c>
      <c r="I2496" t="s">
        <v>20</v>
      </c>
      <c r="J2496" t="s">
        <v>775</v>
      </c>
      <c r="K2496">
        <v>3.8</v>
      </c>
      <c r="L2496">
        <v>3999</v>
      </c>
      <c r="M2496">
        <v>3999</v>
      </c>
      <c r="N2496">
        <v>0</v>
      </c>
      <c r="O2496">
        <v>0</v>
      </c>
    </row>
    <row r="2497" spans="1:15" x14ac:dyDescent="0.35">
      <c r="A2497" t="s">
        <v>22</v>
      </c>
      <c r="B2497" t="s">
        <v>1861</v>
      </c>
      <c r="C2497" t="s">
        <v>35</v>
      </c>
      <c r="D2497" t="s">
        <v>39</v>
      </c>
      <c r="E2497">
        <v>48</v>
      </c>
      <c r="F2497" t="s">
        <v>39</v>
      </c>
      <c r="G2497">
        <v>128</v>
      </c>
      <c r="H2497" t="s">
        <v>19</v>
      </c>
      <c r="I2497" t="s">
        <v>20</v>
      </c>
      <c r="J2497" t="s">
        <v>1862</v>
      </c>
      <c r="K2497">
        <v>0</v>
      </c>
      <c r="L2497">
        <v>3075</v>
      </c>
      <c r="M2497">
        <v>3075</v>
      </c>
      <c r="N2497">
        <v>0</v>
      </c>
      <c r="O2497">
        <v>0</v>
      </c>
    </row>
    <row r="2498" spans="1:15" x14ac:dyDescent="0.35">
      <c r="A2498" t="s">
        <v>37</v>
      </c>
      <c r="B2498" t="s">
        <v>1957</v>
      </c>
      <c r="C2498" t="s">
        <v>72</v>
      </c>
      <c r="D2498" t="s">
        <v>18</v>
      </c>
      <c r="E2498">
        <v>16</v>
      </c>
      <c r="F2498" t="s">
        <v>18</v>
      </c>
      <c r="G2498">
        <v>2</v>
      </c>
      <c r="H2498" t="s">
        <v>19</v>
      </c>
      <c r="I2498" t="s">
        <v>20</v>
      </c>
      <c r="J2498" t="s">
        <v>1958</v>
      </c>
      <c r="K2498">
        <v>3.8</v>
      </c>
      <c r="L2498">
        <v>4450</v>
      </c>
      <c r="M2498">
        <v>4450</v>
      </c>
      <c r="N2498">
        <v>0</v>
      </c>
      <c r="O2498">
        <v>0</v>
      </c>
    </row>
    <row r="2499" spans="1:15" x14ac:dyDescent="0.35">
      <c r="A2499" t="s">
        <v>15</v>
      </c>
      <c r="B2499" t="s">
        <v>400</v>
      </c>
      <c r="C2499" t="s">
        <v>35</v>
      </c>
      <c r="D2499" t="s">
        <v>18</v>
      </c>
      <c r="E2499">
        <v>64</v>
      </c>
      <c r="F2499" t="s">
        <v>18</v>
      </c>
      <c r="G2499">
        <v>4</v>
      </c>
      <c r="H2499" t="s">
        <v>19</v>
      </c>
      <c r="I2499" t="s">
        <v>20</v>
      </c>
      <c r="J2499" t="s">
        <v>401</v>
      </c>
      <c r="K2499">
        <v>4.2</v>
      </c>
      <c r="L2499">
        <v>14749</v>
      </c>
      <c r="M2499">
        <v>15980</v>
      </c>
      <c r="N2499">
        <v>1231</v>
      </c>
      <c r="O2499">
        <v>7.7033792239999999</v>
      </c>
    </row>
    <row r="2500" spans="1:15" x14ac:dyDescent="0.35">
      <c r="A2500" t="s">
        <v>33</v>
      </c>
      <c r="B2500" t="s">
        <v>259</v>
      </c>
      <c r="C2500" t="s">
        <v>745</v>
      </c>
      <c r="D2500" t="s">
        <v>18</v>
      </c>
      <c r="E2500">
        <v>512</v>
      </c>
      <c r="F2500" t="s">
        <v>18</v>
      </c>
      <c r="G2500">
        <v>64</v>
      </c>
      <c r="H2500" t="s">
        <v>19</v>
      </c>
      <c r="I2500" t="s">
        <v>20</v>
      </c>
      <c r="J2500" t="s">
        <v>260</v>
      </c>
      <c r="K2500">
        <v>4.5999999999999996</v>
      </c>
      <c r="L2500">
        <v>149900</v>
      </c>
      <c r="M2500">
        <v>149900</v>
      </c>
      <c r="N2500">
        <v>0</v>
      </c>
      <c r="O2500">
        <v>0</v>
      </c>
    </row>
    <row r="2501" spans="1:15" x14ac:dyDescent="0.35">
      <c r="A2501" t="s">
        <v>25</v>
      </c>
      <c r="B2501" t="s">
        <v>853</v>
      </c>
      <c r="C2501" t="s">
        <v>689</v>
      </c>
      <c r="D2501" t="s">
        <v>18</v>
      </c>
      <c r="E2501">
        <v>64</v>
      </c>
      <c r="F2501" t="s">
        <v>18</v>
      </c>
      <c r="G2501">
        <v>4</v>
      </c>
      <c r="H2501" t="s">
        <v>19</v>
      </c>
      <c r="I2501" t="s">
        <v>20</v>
      </c>
      <c r="J2501" t="s">
        <v>854</v>
      </c>
      <c r="K2501">
        <v>4.2</v>
      </c>
      <c r="L2501">
        <v>8799</v>
      </c>
      <c r="M2501">
        <v>9999</v>
      </c>
      <c r="N2501">
        <v>1200</v>
      </c>
      <c r="O2501">
        <v>12.00120012</v>
      </c>
    </row>
    <row r="2502" spans="1:15" x14ac:dyDescent="0.35">
      <c r="A2502" t="s">
        <v>25</v>
      </c>
      <c r="B2502" t="s">
        <v>823</v>
      </c>
      <c r="C2502" t="s">
        <v>975</v>
      </c>
      <c r="D2502" t="s">
        <v>18</v>
      </c>
      <c r="E2502">
        <v>128</v>
      </c>
      <c r="F2502" t="s">
        <v>18</v>
      </c>
      <c r="G2502">
        <v>8</v>
      </c>
      <c r="H2502" t="s">
        <v>19</v>
      </c>
      <c r="I2502" t="s">
        <v>20</v>
      </c>
      <c r="J2502" t="s">
        <v>825</v>
      </c>
      <c r="K2502">
        <v>4.5</v>
      </c>
      <c r="L2502">
        <v>22999</v>
      </c>
      <c r="M2502">
        <v>26999</v>
      </c>
      <c r="N2502">
        <v>4000</v>
      </c>
      <c r="O2502">
        <v>14.815363530000001</v>
      </c>
    </row>
    <row r="2503" spans="1:15" x14ac:dyDescent="0.35">
      <c r="A2503" t="s">
        <v>82</v>
      </c>
      <c r="B2503" t="s">
        <v>83</v>
      </c>
      <c r="C2503" t="s">
        <v>84</v>
      </c>
      <c r="D2503" t="s">
        <v>18</v>
      </c>
      <c r="E2503">
        <v>32</v>
      </c>
      <c r="F2503" t="s">
        <v>18</v>
      </c>
      <c r="G2503">
        <v>3</v>
      </c>
      <c r="H2503" t="s">
        <v>19</v>
      </c>
      <c r="I2503" t="s">
        <v>20</v>
      </c>
      <c r="J2503" t="s">
        <v>85</v>
      </c>
      <c r="K2503">
        <v>3.9</v>
      </c>
      <c r="L2503">
        <v>14999</v>
      </c>
      <c r="M2503">
        <v>14999</v>
      </c>
      <c r="N2503">
        <v>0</v>
      </c>
      <c r="O2503">
        <v>0</v>
      </c>
    </row>
    <row r="2504" spans="1:15" x14ac:dyDescent="0.35">
      <c r="A2504" t="s">
        <v>15</v>
      </c>
      <c r="B2504" t="s">
        <v>2339</v>
      </c>
      <c r="C2504" t="s">
        <v>157</v>
      </c>
      <c r="D2504" t="s">
        <v>18</v>
      </c>
      <c r="E2504">
        <v>128</v>
      </c>
      <c r="F2504" t="s">
        <v>18</v>
      </c>
      <c r="G2504">
        <v>6</v>
      </c>
      <c r="H2504" t="s">
        <v>19</v>
      </c>
      <c r="I2504" t="s">
        <v>20</v>
      </c>
      <c r="J2504" t="s">
        <v>2340</v>
      </c>
      <c r="K2504">
        <v>4.5</v>
      </c>
      <c r="L2504">
        <v>59000</v>
      </c>
      <c r="M2504">
        <v>59000</v>
      </c>
      <c r="N2504">
        <v>0</v>
      </c>
      <c r="O2504">
        <v>0</v>
      </c>
    </row>
    <row r="2505" spans="1:15" x14ac:dyDescent="0.35">
      <c r="A2505" t="s">
        <v>64</v>
      </c>
      <c r="B2505" t="s">
        <v>1182</v>
      </c>
      <c r="C2505" t="s">
        <v>1838</v>
      </c>
      <c r="D2505" t="s">
        <v>18</v>
      </c>
      <c r="E2505">
        <v>128</v>
      </c>
      <c r="F2505" t="s">
        <v>18</v>
      </c>
      <c r="G2505">
        <v>6</v>
      </c>
      <c r="H2505" t="s">
        <v>19</v>
      </c>
      <c r="I2505" t="s">
        <v>20</v>
      </c>
      <c r="J2505" t="s">
        <v>1183</v>
      </c>
      <c r="K2505">
        <v>4.3</v>
      </c>
      <c r="L2505">
        <v>32990</v>
      </c>
      <c r="M2505">
        <v>32990</v>
      </c>
      <c r="N2505">
        <v>0</v>
      </c>
      <c r="O2505">
        <v>0</v>
      </c>
    </row>
    <row r="2506" spans="1:15" x14ac:dyDescent="0.35">
      <c r="A2506" t="s">
        <v>15</v>
      </c>
      <c r="B2506" t="s">
        <v>103</v>
      </c>
      <c r="C2506" t="s">
        <v>2341</v>
      </c>
      <c r="D2506" t="s">
        <v>18</v>
      </c>
      <c r="E2506">
        <v>128</v>
      </c>
      <c r="F2506" t="s">
        <v>18</v>
      </c>
      <c r="G2506">
        <v>6</v>
      </c>
      <c r="H2506" t="s">
        <v>19</v>
      </c>
      <c r="I2506" t="s">
        <v>20</v>
      </c>
      <c r="J2506" t="s">
        <v>105</v>
      </c>
      <c r="K2506">
        <v>4.5</v>
      </c>
      <c r="L2506">
        <v>68900</v>
      </c>
      <c r="M2506">
        <v>68900</v>
      </c>
      <c r="N2506">
        <v>0</v>
      </c>
      <c r="O2506">
        <v>0</v>
      </c>
    </row>
    <row r="2507" spans="1:15" x14ac:dyDescent="0.35">
      <c r="A2507" t="s">
        <v>33</v>
      </c>
      <c r="B2507" t="s">
        <v>279</v>
      </c>
      <c r="C2507" t="s">
        <v>1601</v>
      </c>
      <c r="D2507" t="s">
        <v>18</v>
      </c>
      <c r="E2507">
        <v>512</v>
      </c>
      <c r="F2507" t="s">
        <v>18</v>
      </c>
      <c r="G2507">
        <v>4</v>
      </c>
      <c r="H2507" t="s">
        <v>19</v>
      </c>
      <c r="I2507" t="s">
        <v>20</v>
      </c>
      <c r="J2507" t="s">
        <v>280</v>
      </c>
      <c r="K2507">
        <v>4.7</v>
      </c>
      <c r="L2507">
        <v>150800</v>
      </c>
      <c r="M2507">
        <v>150800</v>
      </c>
      <c r="N2507">
        <v>0</v>
      </c>
      <c r="O2507">
        <v>0</v>
      </c>
    </row>
    <row r="2508" spans="1:15" x14ac:dyDescent="0.35">
      <c r="A2508" t="s">
        <v>37</v>
      </c>
      <c r="B2508" t="s">
        <v>2342</v>
      </c>
      <c r="C2508" t="s">
        <v>88</v>
      </c>
      <c r="D2508" t="s">
        <v>18</v>
      </c>
      <c r="E2508">
        <v>8</v>
      </c>
      <c r="F2508" t="s">
        <v>18</v>
      </c>
      <c r="G2508">
        <v>1</v>
      </c>
      <c r="H2508" t="s">
        <v>19</v>
      </c>
      <c r="I2508" t="s">
        <v>20</v>
      </c>
      <c r="J2508" t="s">
        <v>2343</v>
      </c>
      <c r="K2508">
        <v>3.6</v>
      </c>
      <c r="L2508">
        <v>3999</v>
      </c>
      <c r="M2508">
        <v>3999</v>
      </c>
      <c r="N2508">
        <v>0</v>
      </c>
      <c r="O2508">
        <v>0</v>
      </c>
    </row>
    <row r="2509" spans="1:15" x14ac:dyDescent="0.35">
      <c r="A2509" t="s">
        <v>37</v>
      </c>
      <c r="B2509" t="s">
        <v>1592</v>
      </c>
      <c r="C2509" t="s">
        <v>35</v>
      </c>
      <c r="D2509" t="s">
        <v>18</v>
      </c>
      <c r="E2509">
        <v>8</v>
      </c>
      <c r="F2509" t="s">
        <v>18</v>
      </c>
      <c r="G2509">
        <v>1</v>
      </c>
      <c r="H2509" t="s">
        <v>19</v>
      </c>
      <c r="I2509" t="s">
        <v>20</v>
      </c>
      <c r="J2509" t="s">
        <v>1593</v>
      </c>
      <c r="K2509">
        <v>3.8</v>
      </c>
      <c r="L2509">
        <v>7150</v>
      </c>
      <c r="M2509">
        <v>7150</v>
      </c>
      <c r="N2509">
        <v>0</v>
      </c>
      <c r="O2509">
        <v>0</v>
      </c>
    </row>
    <row r="2510" spans="1:15" x14ac:dyDescent="0.35">
      <c r="A2510" t="s">
        <v>60</v>
      </c>
      <c r="B2510" t="s">
        <v>1634</v>
      </c>
      <c r="C2510" t="s">
        <v>2344</v>
      </c>
      <c r="D2510" t="s">
        <v>18</v>
      </c>
      <c r="E2510">
        <v>64</v>
      </c>
      <c r="F2510" t="s">
        <v>18</v>
      </c>
      <c r="G2510">
        <v>4</v>
      </c>
      <c r="H2510" t="s">
        <v>19</v>
      </c>
      <c r="I2510" t="s">
        <v>20</v>
      </c>
      <c r="J2510" t="s">
        <v>1635</v>
      </c>
      <c r="K2510">
        <v>4.3</v>
      </c>
      <c r="L2510">
        <v>13490</v>
      </c>
      <c r="M2510">
        <v>13490</v>
      </c>
      <c r="N2510">
        <v>0</v>
      </c>
      <c r="O2510">
        <v>0</v>
      </c>
    </row>
    <row r="2511" spans="1:15" x14ac:dyDescent="0.35">
      <c r="A2511" t="s">
        <v>15</v>
      </c>
      <c r="B2511" t="s">
        <v>1395</v>
      </c>
      <c r="C2511" t="s">
        <v>80</v>
      </c>
      <c r="D2511" t="s">
        <v>18</v>
      </c>
      <c r="E2511">
        <v>64</v>
      </c>
      <c r="F2511" t="s">
        <v>18</v>
      </c>
      <c r="G2511">
        <v>4</v>
      </c>
      <c r="H2511" t="s">
        <v>19</v>
      </c>
      <c r="I2511" t="s">
        <v>20</v>
      </c>
      <c r="J2511" t="s">
        <v>1396</v>
      </c>
      <c r="K2511">
        <v>4.3</v>
      </c>
      <c r="L2511">
        <v>13600</v>
      </c>
      <c r="M2511">
        <v>13600</v>
      </c>
      <c r="N2511">
        <v>0</v>
      </c>
      <c r="O2511">
        <v>0</v>
      </c>
    </row>
    <row r="2512" spans="1:15" x14ac:dyDescent="0.35">
      <c r="A2512" t="s">
        <v>124</v>
      </c>
      <c r="B2512" t="s">
        <v>1510</v>
      </c>
      <c r="C2512" t="s">
        <v>2345</v>
      </c>
      <c r="D2512" t="s">
        <v>18</v>
      </c>
      <c r="E2512">
        <v>16</v>
      </c>
      <c r="F2512" t="s">
        <v>18</v>
      </c>
      <c r="G2512">
        <v>2</v>
      </c>
      <c r="H2512" t="s">
        <v>19</v>
      </c>
      <c r="I2512" t="s">
        <v>20</v>
      </c>
      <c r="J2512" t="s">
        <v>1511</v>
      </c>
      <c r="K2512">
        <v>4.0999999999999996</v>
      </c>
      <c r="L2512">
        <v>25999</v>
      </c>
      <c r="M2512">
        <v>25999</v>
      </c>
      <c r="N2512">
        <v>0</v>
      </c>
      <c r="O2512">
        <v>0</v>
      </c>
    </row>
    <row r="2513" spans="1:15" x14ac:dyDescent="0.35">
      <c r="A2513" t="s">
        <v>124</v>
      </c>
      <c r="B2513" t="s">
        <v>1617</v>
      </c>
      <c r="C2513" t="s">
        <v>1151</v>
      </c>
      <c r="D2513" t="s">
        <v>18</v>
      </c>
      <c r="E2513">
        <v>16</v>
      </c>
      <c r="F2513" t="s">
        <v>18</v>
      </c>
      <c r="G2513">
        <v>2</v>
      </c>
      <c r="H2513" t="s">
        <v>19</v>
      </c>
      <c r="I2513" t="s">
        <v>20</v>
      </c>
      <c r="J2513" t="s">
        <v>1619</v>
      </c>
      <c r="K2513">
        <v>3.7</v>
      </c>
      <c r="L2513">
        <v>15490</v>
      </c>
      <c r="M2513">
        <v>15490</v>
      </c>
      <c r="N2513">
        <v>0</v>
      </c>
      <c r="O2513">
        <v>0</v>
      </c>
    </row>
    <row r="2514" spans="1:15" x14ac:dyDescent="0.35">
      <c r="A2514" t="s">
        <v>50</v>
      </c>
      <c r="B2514" t="s">
        <v>640</v>
      </c>
      <c r="C2514" t="s">
        <v>228</v>
      </c>
      <c r="D2514" t="s">
        <v>18</v>
      </c>
      <c r="E2514">
        <v>128</v>
      </c>
      <c r="F2514" t="s">
        <v>18</v>
      </c>
      <c r="G2514">
        <v>6</v>
      </c>
      <c r="H2514" t="s">
        <v>19</v>
      </c>
      <c r="I2514" t="s">
        <v>20</v>
      </c>
      <c r="J2514" t="s">
        <v>642</v>
      </c>
      <c r="K2514">
        <v>4.0999999999999996</v>
      </c>
      <c r="L2514">
        <v>17999</v>
      </c>
      <c r="M2514">
        <v>17999</v>
      </c>
      <c r="N2514">
        <v>0</v>
      </c>
      <c r="O2514">
        <v>0</v>
      </c>
    </row>
    <row r="2515" spans="1:15" x14ac:dyDescent="0.35">
      <c r="A2515" t="s">
        <v>25</v>
      </c>
      <c r="B2515" t="s">
        <v>550</v>
      </c>
      <c r="C2515" t="s">
        <v>1166</v>
      </c>
      <c r="D2515" t="s">
        <v>18</v>
      </c>
      <c r="E2515">
        <v>64</v>
      </c>
      <c r="F2515" t="s">
        <v>18</v>
      </c>
      <c r="G2515">
        <v>4</v>
      </c>
      <c r="H2515" t="s">
        <v>19</v>
      </c>
      <c r="I2515" t="s">
        <v>20</v>
      </c>
      <c r="J2515" t="s">
        <v>552</v>
      </c>
      <c r="K2515">
        <v>4.3</v>
      </c>
      <c r="L2515">
        <v>11499</v>
      </c>
      <c r="M2515">
        <v>12999</v>
      </c>
      <c r="N2515">
        <v>1500</v>
      </c>
      <c r="O2515">
        <v>11.53934918</v>
      </c>
    </row>
    <row r="2516" spans="1:15" x14ac:dyDescent="0.35">
      <c r="A2516" t="s">
        <v>60</v>
      </c>
      <c r="B2516" t="s">
        <v>780</v>
      </c>
      <c r="C2516" t="s">
        <v>781</v>
      </c>
      <c r="D2516" t="s">
        <v>18</v>
      </c>
      <c r="E2516">
        <v>64</v>
      </c>
      <c r="F2516" t="s">
        <v>18</v>
      </c>
      <c r="G2516">
        <v>6</v>
      </c>
      <c r="H2516" t="s">
        <v>19</v>
      </c>
      <c r="I2516" t="s">
        <v>20</v>
      </c>
      <c r="J2516" t="s">
        <v>782</v>
      </c>
      <c r="K2516">
        <v>4.3</v>
      </c>
      <c r="L2516">
        <v>24990</v>
      </c>
      <c r="M2516">
        <v>24990</v>
      </c>
      <c r="N2516">
        <v>0</v>
      </c>
      <c r="O2516">
        <v>0</v>
      </c>
    </row>
    <row r="2517" spans="1:15" x14ac:dyDescent="0.35">
      <c r="A2517" t="s">
        <v>60</v>
      </c>
      <c r="B2517" t="s">
        <v>2346</v>
      </c>
      <c r="C2517" t="s">
        <v>2156</v>
      </c>
      <c r="D2517" t="s">
        <v>18</v>
      </c>
      <c r="E2517">
        <v>32</v>
      </c>
      <c r="F2517" t="s">
        <v>18</v>
      </c>
      <c r="G2517">
        <v>2</v>
      </c>
      <c r="H2517" t="s">
        <v>19</v>
      </c>
      <c r="I2517" t="s">
        <v>20</v>
      </c>
      <c r="J2517" t="s">
        <v>2347</v>
      </c>
      <c r="K2517">
        <v>4.2</v>
      </c>
      <c r="L2517">
        <v>8990</v>
      </c>
      <c r="M2517">
        <v>10990</v>
      </c>
      <c r="N2517">
        <v>2000</v>
      </c>
      <c r="O2517">
        <v>18.198362150000001</v>
      </c>
    </row>
    <row r="2518" spans="1:15" x14ac:dyDescent="0.35">
      <c r="A2518" t="s">
        <v>29</v>
      </c>
      <c r="B2518" t="s">
        <v>116</v>
      </c>
      <c r="C2518" t="s">
        <v>873</v>
      </c>
      <c r="D2518" t="s">
        <v>18</v>
      </c>
      <c r="E2518">
        <v>32</v>
      </c>
      <c r="F2518" t="s">
        <v>18</v>
      </c>
      <c r="G2518">
        <v>3</v>
      </c>
      <c r="H2518" t="s">
        <v>19</v>
      </c>
      <c r="I2518" t="s">
        <v>20</v>
      </c>
      <c r="J2518" t="s">
        <v>118</v>
      </c>
      <c r="K2518">
        <v>4.3</v>
      </c>
      <c r="L2518">
        <v>8999</v>
      </c>
      <c r="M2518">
        <v>8999</v>
      </c>
      <c r="N2518">
        <v>0</v>
      </c>
      <c r="O2518">
        <v>0</v>
      </c>
    </row>
    <row r="2519" spans="1:15" x14ac:dyDescent="0.35">
      <c r="A2519" t="s">
        <v>25</v>
      </c>
      <c r="B2519" t="s">
        <v>2078</v>
      </c>
      <c r="C2519" t="s">
        <v>2137</v>
      </c>
      <c r="D2519" t="s">
        <v>18</v>
      </c>
      <c r="E2519">
        <v>32</v>
      </c>
      <c r="F2519" t="s">
        <v>18</v>
      </c>
      <c r="G2519">
        <v>3</v>
      </c>
      <c r="H2519" t="s">
        <v>19</v>
      </c>
      <c r="I2519" t="s">
        <v>20</v>
      </c>
      <c r="J2519" t="s">
        <v>2080</v>
      </c>
      <c r="K2519">
        <v>4.4000000000000004</v>
      </c>
      <c r="L2519">
        <v>8490</v>
      </c>
      <c r="M2519">
        <v>8490</v>
      </c>
      <c r="N2519">
        <v>0</v>
      </c>
      <c r="O2519">
        <v>0</v>
      </c>
    </row>
    <row r="2520" spans="1:15" x14ac:dyDescent="0.35">
      <c r="A2520" t="s">
        <v>60</v>
      </c>
      <c r="B2520" t="s">
        <v>1905</v>
      </c>
      <c r="C2520" t="s">
        <v>2348</v>
      </c>
      <c r="D2520" t="s">
        <v>18</v>
      </c>
      <c r="E2520">
        <v>128</v>
      </c>
      <c r="F2520" t="s">
        <v>18</v>
      </c>
      <c r="G2520">
        <v>8</v>
      </c>
      <c r="H2520" t="s">
        <v>19</v>
      </c>
      <c r="I2520" t="s">
        <v>20</v>
      </c>
      <c r="J2520" t="s">
        <v>1906</v>
      </c>
      <c r="K2520">
        <v>4.4000000000000004</v>
      </c>
      <c r="L2520">
        <v>34990</v>
      </c>
      <c r="M2520">
        <v>37990</v>
      </c>
      <c r="N2520">
        <v>3000</v>
      </c>
      <c r="O2520">
        <v>7.8968149509999996</v>
      </c>
    </row>
    <row r="2521" spans="1:15" x14ac:dyDescent="0.35">
      <c r="A2521" t="s">
        <v>25</v>
      </c>
      <c r="B2521" t="s">
        <v>534</v>
      </c>
      <c r="C2521" t="s">
        <v>493</v>
      </c>
      <c r="D2521" t="s">
        <v>18</v>
      </c>
      <c r="E2521">
        <v>128</v>
      </c>
      <c r="F2521" t="s">
        <v>18</v>
      </c>
      <c r="G2521">
        <v>6</v>
      </c>
      <c r="H2521" t="s">
        <v>19</v>
      </c>
      <c r="I2521" t="s">
        <v>20</v>
      </c>
      <c r="J2521" t="s">
        <v>535</v>
      </c>
      <c r="K2521">
        <v>4.4000000000000004</v>
      </c>
      <c r="L2521">
        <v>17999</v>
      </c>
      <c r="M2521">
        <v>21999</v>
      </c>
      <c r="N2521">
        <v>4000</v>
      </c>
      <c r="O2521">
        <v>18.182644669999998</v>
      </c>
    </row>
    <row r="2522" spans="1:15" x14ac:dyDescent="0.35">
      <c r="A2522" t="s">
        <v>33</v>
      </c>
      <c r="B2522" t="s">
        <v>499</v>
      </c>
      <c r="C2522" t="s">
        <v>1601</v>
      </c>
      <c r="D2522" t="s">
        <v>18</v>
      </c>
      <c r="E2522">
        <v>512</v>
      </c>
      <c r="F2522" t="s">
        <v>18</v>
      </c>
      <c r="G2522">
        <v>4</v>
      </c>
      <c r="H2522" t="s">
        <v>19</v>
      </c>
      <c r="I2522" t="s">
        <v>20</v>
      </c>
      <c r="J2522" t="s">
        <v>501</v>
      </c>
      <c r="K2522">
        <v>4.5999999999999996</v>
      </c>
      <c r="L2522">
        <v>140300</v>
      </c>
      <c r="M2522">
        <v>140300</v>
      </c>
      <c r="N2522">
        <v>0</v>
      </c>
      <c r="O2522">
        <v>0</v>
      </c>
    </row>
    <row r="2523" spans="1:15" x14ac:dyDescent="0.35">
      <c r="A2523" t="s">
        <v>50</v>
      </c>
      <c r="B2523" t="s">
        <v>2326</v>
      </c>
      <c r="C2523" t="s">
        <v>886</v>
      </c>
      <c r="D2523" t="s">
        <v>18</v>
      </c>
      <c r="E2523">
        <v>128</v>
      </c>
      <c r="F2523" t="s">
        <v>18</v>
      </c>
      <c r="G2523">
        <v>6</v>
      </c>
      <c r="H2523" t="s">
        <v>19</v>
      </c>
      <c r="I2523" t="s">
        <v>20</v>
      </c>
      <c r="J2523" t="s">
        <v>2327</v>
      </c>
      <c r="K2523">
        <v>4.0999999999999996</v>
      </c>
      <c r="L2523">
        <v>18429</v>
      </c>
      <c r="M2523">
        <v>18429</v>
      </c>
      <c r="N2523">
        <v>0</v>
      </c>
      <c r="O2523">
        <v>0</v>
      </c>
    </row>
    <row r="2524" spans="1:15" x14ac:dyDescent="0.35">
      <c r="A2524" t="s">
        <v>124</v>
      </c>
      <c r="B2524" t="s">
        <v>2178</v>
      </c>
      <c r="C2524" t="s">
        <v>334</v>
      </c>
      <c r="D2524" t="s">
        <v>18</v>
      </c>
      <c r="E2524">
        <v>4</v>
      </c>
      <c r="F2524" t="s">
        <v>18</v>
      </c>
      <c r="G2524">
        <v>1</v>
      </c>
      <c r="H2524" t="s">
        <v>19</v>
      </c>
      <c r="I2524" t="s">
        <v>20</v>
      </c>
      <c r="J2524" t="s">
        <v>2179</v>
      </c>
      <c r="K2524">
        <v>3.5</v>
      </c>
      <c r="L2524">
        <v>15200</v>
      </c>
      <c r="M2524">
        <v>15200</v>
      </c>
      <c r="N2524">
        <v>0</v>
      </c>
      <c r="O2524">
        <v>0</v>
      </c>
    </row>
    <row r="2525" spans="1:15" x14ac:dyDescent="0.35">
      <c r="A2525" t="s">
        <v>15</v>
      </c>
      <c r="B2525" t="s">
        <v>978</v>
      </c>
      <c r="C2525" t="s">
        <v>35</v>
      </c>
      <c r="D2525" t="s">
        <v>18</v>
      </c>
      <c r="E2525">
        <v>16</v>
      </c>
      <c r="F2525" t="s">
        <v>18</v>
      </c>
      <c r="G2525">
        <v>3</v>
      </c>
      <c r="H2525" t="s">
        <v>19</v>
      </c>
      <c r="I2525" t="s">
        <v>20</v>
      </c>
      <c r="J2525" t="s">
        <v>979</v>
      </c>
      <c r="K2525">
        <v>4.2</v>
      </c>
      <c r="L2525">
        <v>10990</v>
      </c>
      <c r="M2525">
        <v>10990</v>
      </c>
      <c r="N2525">
        <v>0</v>
      </c>
      <c r="O2525">
        <v>0</v>
      </c>
    </row>
    <row r="2526" spans="1:15" x14ac:dyDescent="0.35">
      <c r="A2526" t="s">
        <v>33</v>
      </c>
      <c r="B2526" t="s">
        <v>34</v>
      </c>
      <c r="C2526" t="s">
        <v>88</v>
      </c>
      <c r="D2526" t="s">
        <v>18</v>
      </c>
      <c r="E2526">
        <v>64</v>
      </c>
      <c r="F2526" t="s">
        <v>18</v>
      </c>
      <c r="G2526">
        <v>4</v>
      </c>
      <c r="H2526" t="s">
        <v>19</v>
      </c>
      <c r="I2526" t="s">
        <v>20</v>
      </c>
      <c r="J2526" t="s">
        <v>36</v>
      </c>
      <c r="K2526">
        <v>4.5999999999999996</v>
      </c>
      <c r="L2526">
        <v>49900</v>
      </c>
      <c r="M2526">
        <v>49900</v>
      </c>
      <c r="N2526">
        <v>0</v>
      </c>
      <c r="O2526">
        <v>0</v>
      </c>
    </row>
    <row r="2527" spans="1:15" x14ac:dyDescent="0.35">
      <c r="A2527" t="s">
        <v>33</v>
      </c>
      <c r="B2527" t="s">
        <v>44</v>
      </c>
      <c r="C2527" t="s">
        <v>56</v>
      </c>
      <c r="D2527" t="s">
        <v>18</v>
      </c>
      <c r="E2527">
        <v>256</v>
      </c>
      <c r="F2527" t="s">
        <v>18</v>
      </c>
      <c r="G2527">
        <v>3</v>
      </c>
      <c r="H2527" t="s">
        <v>19</v>
      </c>
      <c r="I2527" t="s">
        <v>20</v>
      </c>
      <c r="J2527" t="s">
        <v>46</v>
      </c>
      <c r="K2527">
        <v>4.5999999999999996</v>
      </c>
      <c r="L2527">
        <v>91900</v>
      </c>
      <c r="M2527">
        <v>91900</v>
      </c>
      <c r="N2527">
        <v>0</v>
      </c>
      <c r="O2527">
        <v>0</v>
      </c>
    </row>
    <row r="2528" spans="1:15" x14ac:dyDescent="0.35">
      <c r="A2528" t="s">
        <v>60</v>
      </c>
      <c r="B2528" t="s">
        <v>1095</v>
      </c>
      <c r="C2528" t="s">
        <v>35</v>
      </c>
      <c r="D2528" t="s">
        <v>18</v>
      </c>
      <c r="E2528">
        <v>16</v>
      </c>
      <c r="F2528" t="s">
        <v>18</v>
      </c>
      <c r="G2528">
        <v>1</v>
      </c>
      <c r="H2528" t="s">
        <v>19</v>
      </c>
      <c r="I2528" t="s">
        <v>20</v>
      </c>
      <c r="J2528" t="s">
        <v>1096</v>
      </c>
      <c r="K2528">
        <v>3.8</v>
      </c>
      <c r="L2528">
        <v>4999</v>
      </c>
      <c r="M2528">
        <v>7856</v>
      </c>
      <c r="N2528">
        <v>2857</v>
      </c>
      <c r="O2528">
        <v>36.367107939999997</v>
      </c>
    </row>
    <row r="2529" spans="1:15" x14ac:dyDescent="0.35">
      <c r="A2529" t="s">
        <v>25</v>
      </c>
      <c r="B2529" t="s">
        <v>832</v>
      </c>
      <c r="C2529" t="s">
        <v>833</v>
      </c>
      <c r="D2529" t="s">
        <v>18</v>
      </c>
      <c r="E2529">
        <v>128</v>
      </c>
      <c r="F2529" t="s">
        <v>18</v>
      </c>
      <c r="G2529">
        <v>4</v>
      </c>
      <c r="H2529" t="s">
        <v>19</v>
      </c>
      <c r="I2529" t="s">
        <v>20</v>
      </c>
      <c r="J2529" t="s">
        <v>834</v>
      </c>
      <c r="K2529">
        <v>4.4000000000000004</v>
      </c>
      <c r="L2529">
        <v>11999</v>
      </c>
      <c r="M2529">
        <v>11999</v>
      </c>
      <c r="N2529">
        <v>0</v>
      </c>
      <c r="O2529">
        <v>0</v>
      </c>
    </row>
    <row r="2530" spans="1:15" x14ac:dyDescent="0.35">
      <c r="A2530" t="s">
        <v>15</v>
      </c>
      <c r="B2530" t="s">
        <v>1083</v>
      </c>
      <c r="C2530" t="s">
        <v>2349</v>
      </c>
      <c r="D2530" t="s">
        <v>18</v>
      </c>
      <c r="E2530">
        <v>128</v>
      </c>
      <c r="F2530" t="s">
        <v>18</v>
      </c>
      <c r="G2530">
        <v>8</v>
      </c>
      <c r="H2530" t="s">
        <v>19</v>
      </c>
      <c r="I2530" t="s">
        <v>20</v>
      </c>
      <c r="J2530" t="s">
        <v>1085</v>
      </c>
      <c r="K2530">
        <v>4.3</v>
      </c>
      <c r="L2530">
        <v>30990</v>
      </c>
      <c r="M2530">
        <v>30990</v>
      </c>
      <c r="N2530">
        <v>0</v>
      </c>
      <c r="O2530">
        <v>0</v>
      </c>
    </row>
    <row r="2531" spans="1:15" x14ac:dyDescent="0.35">
      <c r="A2531" t="s">
        <v>25</v>
      </c>
      <c r="B2531" t="s">
        <v>1162</v>
      </c>
      <c r="C2531" t="s">
        <v>768</v>
      </c>
      <c r="D2531" t="s">
        <v>18</v>
      </c>
      <c r="E2531">
        <v>64</v>
      </c>
      <c r="F2531" t="s">
        <v>18</v>
      </c>
      <c r="G2531">
        <v>4</v>
      </c>
      <c r="H2531" t="s">
        <v>19</v>
      </c>
      <c r="I2531" t="s">
        <v>20</v>
      </c>
      <c r="J2531" t="s">
        <v>1163</v>
      </c>
      <c r="K2531">
        <v>4.4000000000000004</v>
      </c>
      <c r="L2531">
        <v>14999</v>
      </c>
      <c r="M2531">
        <v>15999</v>
      </c>
      <c r="N2531">
        <v>1000</v>
      </c>
      <c r="O2531">
        <v>6.2503906489999999</v>
      </c>
    </row>
    <row r="2532" spans="1:15" x14ac:dyDescent="0.35">
      <c r="A2532" t="s">
        <v>50</v>
      </c>
      <c r="B2532" t="s">
        <v>1031</v>
      </c>
      <c r="C2532" t="s">
        <v>282</v>
      </c>
      <c r="D2532" t="s">
        <v>18</v>
      </c>
      <c r="E2532">
        <v>128</v>
      </c>
      <c r="F2532" t="s">
        <v>18</v>
      </c>
      <c r="G2532">
        <v>6</v>
      </c>
      <c r="H2532" t="s">
        <v>19</v>
      </c>
      <c r="I2532" t="s">
        <v>20</v>
      </c>
      <c r="J2532" t="s">
        <v>1032</v>
      </c>
      <c r="K2532">
        <v>4.4000000000000004</v>
      </c>
      <c r="L2532">
        <v>28999</v>
      </c>
      <c r="M2532">
        <v>28999</v>
      </c>
      <c r="N2532">
        <v>0</v>
      </c>
      <c r="O2532">
        <v>0</v>
      </c>
    </row>
    <row r="2533" spans="1:15" x14ac:dyDescent="0.35">
      <c r="A2533" t="s">
        <v>15</v>
      </c>
      <c r="B2533" t="s">
        <v>1407</v>
      </c>
      <c r="C2533" t="s">
        <v>2031</v>
      </c>
      <c r="D2533" t="s">
        <v>18</v>
      </c>
      <c r="E2533">
        <v>256</v>
      </c>
      <c r="F2533" t="s">
        <v>18</v>
      </c>
      <c r="G2533">
        <v>8</v>
      </c>
      <c r="H2533" t="s">
        <v>19</v>
      </c>
      <c r="I2533" t="s">
        <v>20</v>
      </c>
      <c r="J2533" t="s">
        <v>1408</v>
      </c>
      <c r="K2533">
        <v>4.4000000000000004</v>
      </c>
      <c r="L2533">
        <v>75999</v>
      </c>
      <c r="M2533">
        <v>104999</v>
      </c>
      <c r="N2533">
        <v>29000</v>
      </c>
      <c r="O2533">
        <v>27.61931066</v>
      </c>
    </row>
    <row r="2534" spans="1:15" x14ac:dyDescent="0.35">
      <c r="A2534" t="s">
        <v>33</v>
      </c>
      <c r="B2534" t="s">
        <v>342</v>
      </c>
      <c r="C2534" t="s">
        <v>72</v>
      </c>
      <c r="D2534" t="s">
        <v>18</v>
      </c>
      <c r="E2534">
        <v>64</v>
      </c>
      <c r="F2534" t="s">
        <v>18</v>
      </c>
      <c r="G2534">
        <v>2</v>
      </c>
      <c r="H2534" t="s">
        <v>19</v>
      </c>
      <c r="I2534" t="s">
        <v>20</v>
      </c>
      <c r="J2534" t="s">
        <v>343</v>
      </c>
      <c r="K2534">
        <v>4.5</v>
      </c>
      <c r="L2534">
        <v>49999</v>
      </c>
      <c r="M2534">
        <v>49999</v>
      </c>
      <c r="N2534">
        <v>0</v>
      </c>
      <c r="O2534">
        <v>0</v>
      </c>
    </row>
    <row r="2535" spans="1:15" x14ac:dyDescent="0.35">
      <c r="A2535" t="s">
        <v>15</v>
      </c>
      <c r="B2535" t="s">
        <v>142</v>
      </c>
      <c r="C2535" t="s">
        <v>84</v>
      </c>
      <c r="D2535" t="s">
        <v>18</v>
      </c>
      <c r="E2535">
        <v>128</v>
      </c>
      <c r="F2535" t="s">
        <v>18</v>
      </c>
      <c r="G2535">
        <v>8</v>
      </c>
      <c r="H2535" t="s">
        <v>19</v>
      </c>
      <c r="I2535" t="s">
        <v>20</v>
      </c>
      <c r="J2535" t="s">
        <v>144</v>
      </c>
      <c r="K2535">
        <v>4.2</v>
      </c>
      <c r="L2535">
        <v>21999</v>
      </c>
      <c r="M2535">
        <v>23999</v>
      </c>
      <c r="N2535">
        <v>2000</v>
      </c>
      <c r="O2535">
        <v>8.3336805700000003</v>
      </c>
    </row>
    <row r="2536" spans="1:15" x14ac:dyDescent="0.35">
      <c r="A2536" t="s">
        <v>82</v>
      </c>
      <c r="B2536" t="s">
        <v>1714</v>
      </c>
      <c r="C2536" t="s">
        <v>35</v>
      </c>
      <c r="D2536" t="s">
        <v>18</v>
      </c>
      <c r="E2536">
        <v>32</v>
      </c>
      <c r="F2536" t="s">
        <v>18</v>
      </c>
      <c r="G2536">
        <v>2</v>
      </c>
      <c r="H2536" t="s">
        <v>19</v>
      </c>
      <c r="I2536" t="s">
        <v>20</v>
      </c>
      <c r="J2536" t="s">
        <v>1716</v>
      </c>
      <c r="K2536">
        <v>4.2</v>
      </c>
      <c r="L2536">
        <v>24999</v>
      </c>
      <c r="M2536">
        <v>24999</v>
      </c>
      <c r="N2536">
        <v>0</v>
      </c>
      <c r="O2536">
        <v>0</v>
      </c>
    </row>
    <row r="2537" spans="1:15" x14ac:dyDescent="0.35">
      <c r="A2537" t="s">
        <v>64</v>
      </c>
      <c r="B2537" t="s">
        <v>1789</v>
      </c>
      <c r="C2537" t="s">
        <v>764</v>
      </c>
      <c r="D2537" t="s">
        <v>18</v>
      </c>
      <c r="E2537">
        <v>32</v>
      </c>
      <c r="F2537" t="s">
        <v>18</v>
      </c>
      <c r="G2537">
        <v>3</v>
      </c>
      <c r="H2537" t="s">
        <v>19</v>
      </c>
      <c r="I2537" t="s">
        <v>20</v>
      </c>
      <c r="J2537" t="s">
        <v>1790</v>
      </c>
      <c r="K2537">
        <v>4.3</v>
      </c>
      <c r="L2537">
        <v>13990</v>
      </c>
      <c r="M2537">
        <v>13990</v>
      </c>
      <c r="N2537">
        <v>0</v>
      </c>
      <c r="O2537">
        <v>0</v>
      </c>
    </row>
    <row r="2538" spans="1:15" x14ac:dyDescent="0.35">
      <c r="A2538" t="s">
        <v>15</v>
      </c>
      <c r="B2538" t="s">
        <v>2350</v>
      </c>
      <c r="C2538" t="s">
        <v>2351</v>
      </c>
      <c r="D2538" t="s">
        <v>18</v>
      </c>
      <c r="E2538">
        <v>4</v>
      </c>
      <c r="F2538" t="s">
        <v>39</v>
      </c>
      <c r="G2538">
        <v>512</v>
      </c>
      <c r="H2538" t="s">
        <v>19</v>
      </c>
      <c r="I2538" t="s">
        <v>20</v>
      </c>
      <c r="J2538" t="s">
        <v>2352</v>
      </c>
      <c r="K2538">
        <v>3.8</v>
      </c>
      <c r="L2538">
        <v>4199</v>
      </c>
      <c r="M2538">
        <v>4199</v>
      </c>
      <c r="N2538">
        <v>0</v>
      </c>
      <c r="O2538">
        <v>0</v>
      </c>
    </row>
    <row r="2539" spans="1:15" x14ac:dyDescent="0.35">
      <c r="A2539" t="s">
        <v>15</v>
      </c>
      <c r="B2539" t="s">
        <v>1527</v>
      </c>
      <c r="C2539" t="s">
        <v>35</v>
      </c>
      <c r="D2539" t="s">
        <v>18</v>
      </c>
      <c r="E2539">
        <v>64</v>
      </c>
      <c r="F2539" t="s">
        <v>18</v>
      </c>
      <c r="G2539">
        <v>4</v>
      </c>
      <c r="H2539" t="s">
        <v>19</v>
      </c>
      <c r="I2539" t="s">
        <v>20</v>
      </c>
      <c r="J2539" t="s">
        <v>1528</v>
      </c>
      <c r="K2539">
        <v>4.3</v>
      </c>
      <c r="L2539">
        <v>11299</v>
      </c>
      <c r="M2539">
        <v>11300</v>
      </c>
      <c r="N2539">
        <v>1</v>
      </c>
      <c r="O2539">
        <v>8.8495580000000004E-3</v>
      </c>
    </row>
    <row r="2540" spans="1:15" x14ac:dyDescent="0.35">
      <c r="A2540" t="s">
        <v>33</v>
      </c>
      <c r="B2540" t="s">
        <v>818</v>
      </c>
      <c r="C2540" t="s">
        <v>72</v>
      </c>
      <c r="D2540" t="s">
        <v>18</v>
      </c>
      <c r="E2540">
        <v>64</v>
      </c>
      <c r="F2540" t="s">
        <v>18</v>
      </c>
      <c r="G2540">
        <v>3</v>
      </c>
      <c r="H2540" t="s">
        <v>19</v>
      </c>
      <c r="I2540" t="s">
        <v>20</v>
      </c>
      <c r="J2540" t="s">
        <v>819</v>
      </c>
      <c r="K2540">
        <v>4.5999999999999996</v>
      </c>
      <c r="L2540">
        <v>49900</v>
      </c>
      <c r="M2540">
        <v>49900</v>
      </c>
      <c r="N2540">
        <v>0</v>
      </c>
      <c r="O2540">
        <v>0</v>
      </c>
    </row>
    <row r="2541" spans="1:15" x14ac:dyDescent="0.35">
      <c r="A2541" t="s">
        <v>33</v>
      </c>
      <c r="B2541" t="s">
        <v>814</v>
      </c>
      <c r="C2541" t="s">
        <v>163</v>
      </c>
      <c r="D2541" t="s">
        <v>18</v>
      </c>
      <c r="E2541">
        <v>512</v>
      </c>
      <c r="F2541" t="s">
        <v>18</v>
      </c>
      <c r="G2541">
        <v>4</v>
      </c>
      <c r="H2541" t="s">
        <v>19</v>
      </c>
      <c r="I2541" t="s">
        <v>20</v>
      </c>
      <c r="J2541" t="s">
        <v>815</v>
      </c>
      <c r="K2541">
        <v>4.7</v>
      </c>
      <c r="L2541">
        <v>134900</v>
      </c>
      <c r="M2541">
        <v>134900</v>
      </c>
      <c r="N2541">
        <v>0</v>
      </c>
      <c r="O2541">
        <v>0</v>
      </c>
    </row>
    <row r="2542" spans="1:15" x14ac:dyDescent="0.35">
      <c r="A2542" t="s">
        <v>74</v>
      </c>
      <c r="B2542" t="s">
        <v>746</v>
      </c>
      <c r="C2542" t="s">
        <v>35</v>
      </c>
      <c r="D2542" t="s">
        <v>18</v>
      </c>
      <c r="E2542">
        <v>8</v>
      </c>
      <c r="F2542" t="s">
        <v>18</v>
      </c>
      <c r="G2542">
        <v>2</v>
      </c>
      <c r="H2542" t="s">
        <v>19</v>
      </c>
      <c r="I2542" t="s">
        <v>20</v>
      </c>
      <c r="J2542" t="s">
        <v>747</v>
      </c>
      <c r="K2542">
        <v>4</v>
      </c>
      <c r="L2542">
        <v>5499</v>
      </c>
      <c r="M2542">
        <v>5499</v>
      </c>
      <c r="N2542">
        <v>0</v>
      </c>
      <c r="O2542">
        <v>0</v>
      </c>
    </row>
    <row r="2543" spans="1:15" x14ac:dyDescent="0.35">
      <c r="A2543" t="s">
        <v>324</v>
      </c>
      <c r="B2543" t="s">
        <v>207</v>
      </c>
      <c r="C2543" t="s">
        <v>1120</v>
      </c>
      <c r="D2543" t="s">
        <v>18</v>
      </c>
      <c r="E2543">
        <v>256</v>
      </c>
      <c r="F2543" t="s">
        <v>18</v>
      </c>
      <c r="G2543">
        <v>6</v>
      </c>
      <c r="H2543" t="s">
        <v>19</v>
      </c>
      <c r="I2543" t="s">
        <v>20</v>
      </c>
      <c r="J2543" t="s">
        <v>852</v>
      </c>
      <c r="K2543">
        <v>4.5</v>
      </c>
      <c r="L2543">
        <v>28999</v>
      </c>
      <c r="M2543">
        <v>28999</v>
      </c>
      <c r="N2543">
        <v>0</v>
      </c>
      <c r="O2543">
        <v>0</v>
      </c>
    </row>
    <row r="2544" spans="1:15" x14ac:dyDescent="0.35">
      <c r="A2544" t="s">
        <v>15</v>
      </c>
      <c r="B2544" t="s">
        <v>1069</v>
      </c>
      <c r="C2544" t="s">
        <v>35</v>
      </c>
      <c r="D2544" t="s">
        <v>18</v>
      </c>
      <c r="E2544">
        <v>32</v>
      </c>
      <c r="F2544" t="s">
        <v>18</v>
      </c>
      <c r="G2544">
        <v>4</v>
      </c>
      <c r="H2544" t="s">
        <v>19</v>
      </c>
      <c r="I2544" t="s">
        <v>20</v>
      </c>
      <c r="J2544" t="s">
        <v>1070</v>
      </c>
      <c r="K2544">
        <v>4.3</v>
      </c>
      <c r="L2544">
        <v>17962</v>
      </c>
      <c r="M2544">
        <v>17962</v>
      </c>
      <c r="N2544">
        <v>0</v>
      </c>
      <c r="O2544">
        <v>0</v>
      </c>
    </row>
    <row r="2545" spans="1:15" x14ac:dyDescent="0.35">
      <c r="A2545" t="s">
        <v>33</v>
      </c>
      <c r="B2545" t="s">
        <v>368</v>
      </c>
      <c r="C2545" t="s">
        <v>715</v>
      </c>
      <c r="D2545" t="s">
        <v>18</v>
      </c>
      <c r="E2545">
        <v>512</v>
      </c>
      <c r="F2545" t="s">
        <v>18</v>
      </c>
      <c r="G2545">
        <v>4</v>
      </c>
      <c r="H2545" t="s">
        <v>19</v>
      </c>
      <c r="I2545" t="s">
        <v>20</v>
      </c>
      <c r="J2545" t="s">
        <v>370</v>
      </c>
      <c r="K2545">
        <v>0</v>
      </c>
      <c r="L2545">
        <v>109900</v>
      </c>
      <c r="M2545">
        <v>109900</v>
      </c>
      <c r="N2545">
        <v>0</v>
      </c>
      <c r="O2545">
        <v>0</v>
      </c>
    </row>
    <row r="2546" spans="1:15" x14ac:dyDescent="0.35">
      <c r="A2546" t="s">
        <v>15</v>
      </c>
      <c r="B2546" t="s">
        <v>636</v>
      </c>
      <c r="C2546" t="s">
        <v>538</v>
      </c>
      <c r="D2546" t="s">
        <v>18</v>
      </c>
      <c r="E2546">
        <v>128</v>
      </c>
      <c r="F2546" t="s">
        <v>18</v>
      </c>
      <c r="G2546">
        <v>8</v>
      </c>
      <c r="H2546" t="s">
        <v>19</v>
      </c>
      <c r="I2546" t="s">
        <v>20</v>
      </c>
      <c r="J2546" t="s">
        <v>637</v>
      </c>
      <c r="K2546">
        <v>4.5</v>
      </c>
      <c r="L2546">
        <v>37499</v>
      </c>
      <c r="M2546">
        <v>40999</v>
      </c>
      <c r="N2546">
        <v>3500</v>
      </c>
      <c r="O2546">
        <v>8.5367935799999994</v>
      </c>
    </row>
    <row r="2547" spans="1:15" x14ac:dyDescent="0.35">
      <c r="A2547" t="s">
        <v>50</v>
      </c>
      <c r="B2547" t="s">
        <v>567</v>
      </c>
      <c r="C2547" t="s">
        <v>1802</v>
      </c>
      <c r="D2547" t="s">
        <v>18</v>
      </c>
      <c r="E2547">
        <v>64</v>
      </c>
      <c r="F2547" t="s">
        <v>18</v>
      </c>
      <c r="G2547">
        <v>4</v>
      </c>
      <c r="H2547" t="s">
        <v>19</v>
      </c>
      <c r="I2547" t="s">
        <v>20</v>
      </c>
      <c r="J2547" t="s">
        <v>569</v>
      </c>
      <c r="K2547">
        <v>4.5</v>
      </c>
      <c r="L2547">
        <v>10999</v>
      </c>
      <c r="M2547">
        <v>10999</v>
      </c>
      <c r="N2547">
        <v>0</v>
      </c>
      <c r="O2547">
        <v>0</v>
      </c>
    </row>
    <row r="2548" spans="1:15" x14ac:dyDescent="0.35">
      <c r="A2548" t="s">
        <v>22</v>
      </c>
      <c r="B2548">
        <v>3.4</v>
      </c>
      <c r="C2548" t="s">
        <v>962</v>
      </c>
      <c r="D2548" t="s">
        <v>18</v>
      </c>
      <c r="E2548">
        <v>64</v>
      </c>
      <c r="F2548" t="s">
        <v>18</v>
      </c>
      <c r="G2548">
        <v>4</v>
      </c>
      <c r="H2548" t="s">
        <v>19</v>
      </c>
      <c r="I2548" t="s">
        <v>20</v>
      </c>
      <c r="J2548" t="s">
        <v>1330</v>
      </c>
      <c r="K2548">
        <v>3.9</v>
      </c>
      <c r="L2548">
        <v>11999</v>
      </c>
      <c r="M2548">
        <v>13999</v>
      </c>
      <c r="N2548">
        <v>2000</v>
      </c>
      <c r="O2548">
        <v>14.286734770000001</v>
      </c>
    </row>
    <row r="2549" spans="1:15" x14ac:dyDescent="0.35">
      <c r="A2549" t="s">
        <v>25</v>
      </c>
      <c r="B2549" t="s">
        <v>425</v>
      </c>
      <c r="C2549" t="s">
        <v>2353</v>
      </c>
      <c r="D2549" t="s">
        <v>18</v>
      </c>
      <c r="E2549">
        <v>256</v>
      </c>
      <c r="F2549" t="s">
        <v>18</v>
      </c>
      <c r="G2549">
        <v>12</v>
      </c>
      <c r="H2549" t="s">
        <v>19</v>
      </c>
      <c r="I2549" t="s">
        <v>20</v>
      </c>
      <c r="J2549" t="s">
        <v>426</v>
      </c>
      <c r="K2549">
        <v>4.5999999999999996</v>
      </c>
      <c r="L2549">
        <v>36999</v>
      </c>
      <c r="M2549">
        <v>36999</v>
      </c>
      <c r="N2549">
        <v>0</v>
      </c>
      <c r="O2549">
        <v>0</v>
      </c>
    </row>
    <row r="2550" spans="1:15" x14ac:dyDescent="0.35">
      <c r="A2550" t="s">
        <v>60</v>
      </c>
      <c r="B2550" t="s">
        <v>1690</v>
      </c>
      <c r="C2550" t="s">
        <v>84</v>
      </c>
      <c r="D2550" t="s">
        <v>18</v>
      </c>
      <c r="E2550">
        <v>64</v>
      </c>
      <c r="F2550" t="s">
        <v>18</v>
      </c>
      <c r="G2550">
        <v>4</v>
      </c>
      <c r="H2550" t="s">
        <v>19</v>
      </c>
      <c r="I2550" t="s">
        <v>20</v>
      </c>
      <c r="J2550" t="s">
        <v>1691</v>
      </c>
      <c r="K2550">
        <v>4.3</v>
      </c>
      <c r="L2550">
        <v>18990</v>
      </c>
      <c r="M2550">
        <v>18990</v>
      </c>
      <c r="N2550">
        <v>0</v>
      </c>
      <c r="O2550">
        <v>0</v>
      </c>
    </row>
    <row r="2551" spans="1:15" x14ac:dyDescent="0.35">
      <c r="A2551" t="s">
        <v>25</v>
      </c>
      <c r="B2551" t="s">
        <v>26</v>
      </c>
      <c r="C2551" t="s">
        <v>2354</v>
      </c>
      <c r="D2551" t="s">
        <v>18</v>
      </c>
      <c r="E2551">
        <v>32</v>
      </c>
      <c r="F2551" t="s">
        <v>18</v>
      </c>
      <c r="G2551">
        <v>3</v>
      </c>
      <c r="H2551" t="s">
        <v>19</v>
      </c>
      <c r="I2551" t="s">
        <v>20</v>
      </c>
      <c r="J2551" t="s">
        <v>28</v>
      </c>
      <c r="K2551">
        <v>4.4000000000000004</v>
      </c>
      <c r="L2551">
        <v>7499</v>
      </c>
      <c r="M2551">
        <v>8999</v>
      </c>
      <c r="N2551">
        <v>1500</v>
      </c>
      <c r="O2551">
        <v>16.668518720000002</v>
      </c>
    </row>
    <row r="2552" spans="1:15" x14ac:dyDescent="0.35">
      <c r="A2552" t="s">
        <v>15</v>
      </c>
      <c r="B2552" t="s">
        <v>111</v>
      </c>
      <c r="C2552" t="s">
        <v>35</v>
      </c>
      <c r="D2552" t="s">
        <v>18</v>
      </c>
      <c r="E2552">
        <v>32</v>
      </c>
      <c r="F2552" t="s">
        <v>18</v>
      </c>
      <c r="G2552">
        <v>2</v>
      </c>
      <c r="H2552" t="s">
        <v>19</v>
      </c>
      <c r="I2552" t="s">
        <v>20</v>
      </c>
      <c r="J2552" t="s">
        <v>112</v>
      </c>
      <c r="K2552">
        <v>4</v>
      </c>
      <c r="L2552">
        <v>7999</v>
      </c>
      <c r="M2552">
        <v>10499</v>
      </c>
      <c r="N2552">
        <v>2500</v>
      </c>
      <c r="O2552">
        <v>23.811791599999999</v>
      </c>
    </row>
    <row r="2553" spans="1:15" x14ac:dyDescent="0.35">
      <c r="A2553" t="s">
        <v>33</v>
      </c>
      <c r="B2553" t="s">
        <v>34</v>
      </c>
      <c r="C2553" t="s">
        <v>119</v>
      </c>
      <c r="D2553" t="s">
        <v>18</v>
      </c>
      <c r="E2553">
        <v>64</v>
      </c>
      <c r="F2553" t="s">
        <v>18</v>
      </c>
      <c r="G2553">
        <v>4</v>
      </c>
      <c r="H2553" t="s">
        <v>19</v>
      </c>
      <c r="I2553" t="s">
        <v>20</v>
      </c>
      <c r="J2553" t="s">
        <v>36</v>
      </c>
      <c r="K2553">
        <v>4.5999999999999996</v>
      </c>
      <c r="L2553">
        <v>49900</v>
      </c>
      <c r="M2553">
        <v>49900</v>
      </c>
      <c r="N2553">
        <v>0</v>
      </c>
      <c r="O2553">
        <v>0</v>
      </c>
    </row>
    <row r="2554" spans="1:15" x14ac:dyDescent="0.35">
      <c r="A2554" t="s">
        <v>124</v>
      </c>
      <c r="B2554" t="s">
        <v>1668</v>
      </c>
      <c r="C2554" t="s">
        <v>720</v>
      </c>
      <c r="D2554" t="s">
        <v>18</v>
      </c>
      <c r="E2554">
        <v>16</v>
      </c>
      <c r="F2554" t="s">
        <v>18</v>
      </c>
      <c r="G2554">
        <v>2</v>
      </c>
      <c r="H2554" t="s">
        <v>19</v>
      </c>
      <c r="I2554" t="s">
        <v>20</v>
      </c>
      <c r="J2554" t="s">
        <v>1669</v>
      </c>
      <c r="K2554">
        <v>3.9</v>
      </c>
      <c r="L2554">
        <v>25500</v>
      </c>
      <c r="M2554">
        <v>25500</v>
      </c>
      <c r="N2554">
        <v>0</v>
      </c>
      <c r="O2554">
        <v>0</v>
      </c>
    </row>
    <row r="2555" spans="1:15" x14ac:dyDescent="0.35">
      <c r="A2555" t="s">
        <v>64</v>
      </c>
      <c r="B2555" t="s">
        <v>553</v>
      </c>
      <c r="C2555" t="s">
        <v>393</v>
      </c>
      <c r="D2555" t="s">
        <v>18</v>
      </c>
      <c r="E2555">
        <v>64</v>
      </c>
      <c r="F2555" t="s">
        <v>18</v>
      </c>
      <c r="G2555">
        <v>4</v>
      </c>
      <c r="H2555" t="s">
        <v>19</v>
      </c>
      <c r="I2555" t="s">
        <v>20</v>
      </c>
      <c r="J2555" t="s">
        <v>555</v>
      </c>
      <c r="K2555">
        <v>4.4000000000000004</v>
      </c>
      <c r="L2555">
        <v>23990</v>
      </c>
      <c r="M2555">
        <v>23990</v>
      </c>
      <c r="N2555">
        <v>0</v>
      </c>
      <c r="O2555">
        <v>0</v>
      </c>
    </row>
    <row r="2556" spans="1:15" x14ac:dyDescent="0.35">
      <c r="A2556" t="s">
        <v>33</v>
      </c>
      <c r="B2556" t="s">
        <v>34</v>
      </c>
      <c r="C2556" t="s">
        <v>35</v>
      </c>
      <c r="D2556" t="s">
        <v>18</v>
      </c>
      <c r="E2556">
        <v>64</v>
      </c>
      <c r="F2556" t="s">
        <v>18</v>
      </c>
      <c r="G2556">
        <v>4</v>
      </c>
      <c r="H2556" t="s">
        <v>19</v>
      </c>
      <c r="I2556" t="s">
        <v>20</v>
      </c>
      <c r="J2556" t="s">
        <v>36</v>
      </c>
      <c r="K2556">
        <v>4.5999999999999996</v>
      </c>
      <c r="L2556">
        <v>49900</v>
      </c>
      <c r="M2556">
        <v>49900</v>
      </c>
      <c r="N2556">
        <v>0</v>
      </c>
      <c r="O2556">
        <v>0</v>
      </c>
    </row>
    <row r="2557" spans="1:15" x14ac:dyDescent="0.35">
      <c r="A2557" t="s">
        <v>22</v>
      </c>
      <c r="B2557">
        <v>5</v>
      </c>
      <c r="C2557" t="s">
        <v>163</v>
      </c>
      <c r="D2557" t="s">
        <v>18</v>
      </c>
      <c r="E2557">
        <v>16</v>
      </c>
      <c r="F2557" t="s">
        <v>18</v>
      </c>
      <c r="G2557">
        <v>2</v>
      </c>
      <c r="H2557" t="s">
        <v>19</v>
      </c>
      <c r="I2557" t="s">
        <v>20</v>
      </c>
      <c r="J2557" t="s">
        <v>478</v>
      </c>
      <c r="K2557">
        <v>4</v>
      </c>
      <c r="L2557">
        <v>6741</v>
      </c>
      <c r="M2557">
        <v>6741</v>
      </c>
      <c r="N2557">
        <v>0</v>
      </c>
      <c r="O2557">
        <v>0</v>
      </c>
    </row>
    <row r="2558" spans="1:15" x14ac:dyDescent="0.35">
      <c r="A2558" t="s">
        <v>15</v>
      </c>
      <c r="B2558" t="s">
        <v>2270</v>
      </c>
      <c r="C2558" t="s">
        <v>163</v>
      </c>
      <c r="D2558" t="s">
        <v>18</v>
      </c>
      <c r="E2558">
        <v>8</v>
      </c>
      <c r="F2558" t="s">
        <v>18</v>
      </c>
      <c r="G2558">
        <v>1</v>
      </c>
      <c r="H2558" t="s">
        <v>19</v>
      </c>
      <c r="I2558" t="s">
        <v>20</v>
      </c>
      <c r="J2558" t="s">
        <v>2271</v>
      </c>
      <c r="K2558">
        <v>4.0999999999999996</v>
      </c>
      <c r="L2558">
        <v>6995</v>
      </c>
      <c r="M2558">
        <v>6995</v>
      </c>
      <c r="N2558">
        <v>0</v>
      </c>
      <c r="O2558">
        <v>0</v>
      </c>
    </row>
    <row r="2559" spans="1:15" x14ac:dyDescent="0.35">
      <c r="A2559" t="s">
        <v>22</v>
      </c>
      <c r="B2559">
        <v>5.0999999999999996</v>
      </c>
      <c r="C2559" t="s">
        <v>72</v>
      </c>
      <c r="D2559" t="s">
        <v>18</v>
      </c>
      <c r="E2559">
        <v>32</v>
      </c>
      <c r="F2559" t="s">
        <v>18</v>
      </c>
      <c r="G2559">
        <v>3</v>
      </c>
      <c r="H2559" t="s">
        <v>19</v>
      </c>
      <c r="I2559" t="s">
        <v>20</v>
      </c>
      <c r="J2559" t="s">
        <v>882</v>
      </c>
      <c r="K2559">
        <v>4</v>
      </c>
      <c r="L2559">
        <v>7890</v>
      </c>
      <c r="M2559">
        <v>15999</v>
      </c>
      <c r="N2559">
        <v>8109</v>
      </c>
      <c r="O2559">
        <v>50.684417779999997</v>
      </c>
    </row>
    <row r="2560" spans="1:15" x14ac:dyDescent="0.35">
      <c r="A2560" t="s">
        <v>33</v>
      </c>
      <c r="B2560" t="s">
        <v>44</v>
      </c>
      <c r="C2560" t="s">
        <v>88</v>
      </c>
      <c r="D2560" t="s">
        <v>18</v>
      </c>
      <c r="E2560">
        <v>64</v>
      </c>
      <c r="F2560" t="s">
        <v>18</v>
      </c>
      <c r="G2560">
        <v>3</v>
      </c>
      <c r="H2560" t="s">
        <v>19</v>
      </c>
      <c r="I2560" t="s">
        <v>20</v>
      </c>
      <c r="J2560" t="s">
        <v>46</v>
      </c>
      <c r="K2560">
        <v>4.5999999999999996</v>
      </c>
      <c r="L2560">
        <v>42999</v>
      </c>
      <c r="M2560">
        <v>47900</v>
      </c>
      <c r="N2560">
        <v>4901</v>
      </c>
      <c r="O2560">
        <v>10.23173278</v>
      </c>
    </row>
    <row r="2561" spans="1:15" x14ac:dyDescent="0.35">
      <c r="A2561" t="s">
        <v>15</v>
      </c>
      <c r="B2561" t="s">
        <v>240</v>
      </c>
      <c r="C2561" t="s">
        <v>1757</v>
      </c>
      <c r="D2561" t="s">
        <v>18</v>
      </c>
      <c r="E2561">
        <v>64</v>
      </c>
      <c r="F2561" t="s">
        <v>18</v>
      </c>
      <c r="G2561">
        <v>4</v>
      </c>
      <c r="H2561" t="s">
        <v>19</v>
      </c>
      <c r="I2561" t="s">
        <v>20</v>
      </c>
      <c r="J2561" t="s">
        <v>242</v>
      </c>
      <c r="K2561">
        <v>4.2</v>
      </c>
      <c r="L2561">
        <v>11499</v>
      </c>
      <c r="M2561">
        <v>12999</v>
      </c>
      <c r="N2561">
        <v>1500</v>
      </c>
      <c r="O2561">
        <v>11.53934918</v>
      </c>
    </row>
    <row r="2562" spans="1:15" x14ac:dyDescent="0.35">
      <c r="A2562" t="s">
        <v>50</v>
      </c>
      <c r="B2562" t="s">
        <v>2326</v>
      </c>
      <c r="C2562" t="s">
        <v>886</v>
      </c>
      <c r="D2562" t="s">
        <v>18</v>
      </c>
      <c r="E2562">
        <v>64</v>
      </c>
      <c r="F2562" t="s">
        <v>18</v>
      </c>
      <c r="G2562">
        <v>6</v>
      </c>
      <c r="H2562" t="s">
        <v>19</v>
      </c>
      <c r="I2562" t="s">
        <v>20</v>
      </c>
      <c r="J2562" t="s">
        <v>2327</v>
      </c>
      <c r="K2562">
        <v>3.8</v>
      </c>
      <c r="L2562">
        <v>22999</v>
      </c>
      <c r="M2562">
        <v>22999</v>
      </c>
      <c r="N2562">
        <v>0</v>
      </c>
      <c r="O2562">
        <v>0</v>
      </c>
    </row>
    <row r="2563" spans="1:15" x14ac:dyDescent="0.35">
      <c r="A2563" t="s">
        <v>37</v>
      </c>
      <c r="B2563" t="s">
        <v>1327</v>
      </c>
      <c r="C2563" t="s">
        <v>80</v>
      </c>
      <c r="D2563" t="s">
        <v>18</v>
      </c>
      <c r="E2563">
        <v>8</v>
      </c>
      <c r="F2563" t="s">
        <v>18</v>
      </c>
      <c r="G2563">
        <v>1</v>
      </c>
      <c r="H2563" t="s">
        <v>19</v>
      </c>
      <c r="I2563" t="s">
        <v>20</v>
      </c>
      <c r="J2563" t="s">
        <v>1328</v>
      </c>
      <c r="K2563">
        <v>3.8</v>
      </c>
      <c r="L2563">
        <v>3599</v>
      </c>
      <c r="M2563">
        <v>3599</v>
      </c>
      <c r="N2563">
        <v>0</v>
      </c>
      <c r="O2563">
        <v>0</v>
      </c>
    </row>
    <row r="2564" spans="1:15" x14ac:dyDescent="0.35">
      <c r="A2564" t="s">
        <v>60</v>
      </c>
      <c r="B2564" t="s">
        <v>386</v>
      </c>
      <c r="C2564" t="s">
        <v>387</v>
      </c>
      <c r="D2564" t="s">
        <v>18</v>
      </c>
      <c r="E2564">
        <v>32</v>
      </c>
      <c r="F2564" t="s">
        <v>18</v>
      </c>
      <c r="G2564">
        <v>4</v>
      </c>
      <c r="H2564" t="s">
        <v>19</v>
      </c>
      <c r="I2564" t="s">
        <v>20</v>
      </c>
      <c r="J2564" t="s">
        <v>388</v>
      </c>
      <c r="K2564">
        <v>4.4000000000000004</v>
      </c>
      <c r="L2564">
        <v>15000</v>
      </c>
      <c r="M2564">
        <v>15000</v>
      </c>
      <c r="N2564">
        <v>0</v>
      </c>
      <c r="O2564">
        <v>0</v>
      </c>
    </row>
    <row r="2565" spans="1:15" x14ac:dyDescent="0.35">
      <c r="A2565" t="s">
        <v>33</v>
      </c>
      <c r="B2565" t="s">
        <v>398</v>
      </c>
      <c r="C2565" t="s">
        <v>730</v>
      </c>
      <c r="D2565" t="s">
        <v>18</v>
      </c>
      <c r="E2565">
        <v>128</v>
      </c>
      <c r="F2565" t="s">
        <v>18</v>
      </c>
      <c r="G2565">
        <v>4</v>
      </c>
      <c r="H2565" t="s">
        <v>19</v>
      </c>
      <c r="I2565" t="s">
        <v>20</v>
      </c>
      <c r="J2565" t="s">
        <v>399</v>
      </c>
      <c r="K2565">
        <v>4.7</v>
      </c>
      <c r="L2565">
        <v>129900</v>
      </c>
      <c r="M2565">
        <v>129900</v>
      </c>
      <c r="N2565">
        <v>0</v>
      </c>
      <c r="O2565">
        <v>0</v>
      </c>
    </row>
    <row r="2566" spans="1:15" x14ac:dyDescent="0.35">
      <c r="A2566" t="s">
        <v>37</v>
      </c>
      <c r="B2566" t="s">
        <v>325</v>
      </c>
      <c r="C2566" t="s">
        <v>35</v>
      </c>
      <c r="D2566" t="s">
        <v>18</v>
      </c>
      <c r="E2566">
        <v>8</v>
      </c>
      <c r="F2566" t="s">
        <v>18</v>
      </c>
      <c r="G2566">
        <v>1</v>
      </c>
      <c r="H2566" t="s">
        <v>19</v>
      </c>
      <c r="I2566" t="s">
        <v>20</v>
      </c>
      <c r="J2566" t="s">
        <v>2355</v>
      </c>
      <c r="K2566">
        <v>4.0999999999999996</v>
      </c>
      <c r="L2566">
        <v>9599</v>
      </c>
      <c r="M2566">
        <v>9599</v>
      </c>
      <c r="N2566">
        <v>0</v>
      </c>
      <c r="O2566">
        <v>0</v>
      </c>
    </row>
    <row r="2567" spans="1:15" x14ac:dyDescent="0.35">
      <c r="A2567" t="s">
        <v>25</v>
      </c>
      <c r="B2567" t="s">
        <v>2078</v>
      </c>
      <c r="C2567" t="s">
        <v>2313</v>
      </c>
      <c r="D2567" t="s">
        <v>18</v>
      </c>
      <c r="E2567">
        <v>64</v>
      </c>
      <c r="F2567" t="s">
        <v>18</v>
      </c>
      <c r="G2567">
        <v>4</v>
      </c>
      <c r="H2567" t="s">
        <v>19</v>
      </c>
      <c r="I2567" t="s">
        <v>20</v>
      </c>
      <c r="J2567" t="s">
        <v>2080</v>
      </c>
      <c r="K2567">
        <v>4.4000000000000004</v>
      </c>
      <c r="L2567">
        <v>9999</v>
      </c>
      <c r="M2567">
        <v>15499</v>
      </c>
      <c r="N2567">
        <v>5500</v>
      </c>
      <c r="O2567">
        <v>35.486160400000003</v>
      </c>
    </row>
    <row r="2568" spans="1:15" x14ac:dyDescent="0.35">
      <c r="A2568" t="s">
        <v>29</v>
      </c>
      <c r="B2568" t="s">
        <v>317</v>
      </c>
      <c r="C2568" t="s">
        <v>2356</v>
      </c>
      <c r="D2568" t="s">
        <v>18</v>
      </c>
      <c r="E2568">
        <v>64</v>
      </c>
      <c r="F2568" t="s">
        <v>18</v>
      </c>
      <c r="G2568">
        <v>4</v>
      </c>
      <c r="H2568" t="s">
        <v>19</v>
      </c>
      <c r="I2568" t="s">
        <v>20</v>
      </c>
      <c r="J2568" t="s">
        <v>319</v>
      </c>
      <c r="K2568">
        <v>4.3</v>
      </c>
      <c r="L2568">
        <v>14999</v>
      </c>
      <c r="M2568">
        <v>14999</v>
      </c>
      <c r="N2568">
        <v>0</v>
      </c>
      <c r="O2568">
        <v>0</v>
      </c>
    </row>
    <row r="2569" spans="1:15" x14ac:dyDescent="0.35">
      <c r="A2569" t="s">
        <v>50</v>
      </c>
      <c r="B2569" t="s">
        <v>276</v>
      </c>
      <c r="C2569" t="s">
        <v>1752</v>
      </c>
      <c r="D2569" t="s">
        <v>18</v>
      </c>
      <c r="E2569">
        <v>128</v>
      </c>
      <c r="F2569" t="s">
        <v>18</v>
      </c>
      <c r="G2569">
        <v>8</v>
      </c>
      <c r="H2569" t="s">
        <v>19</v>
      </c>
      <c r="I2569" t="s">
        <v>20</v>
      </c>
      <c r="J2569" t="s">
        <v>278</v>
      </c>
      <c r="K2569">
        <v>4.2</v>
      </c>
      <c r="L2569">
        <v>27950</v>
      </c>
      <c r="M2569">
        <v>31983</v>
      </c>
      <c r="N2569">
        <v>4033</v>
      </c>
      <c r="O2569">
        <v>12.609823970000001</v>
      </c>
    </row>
    <row r="2570" spans="1:15" x14ac:dyDescent="0.35">
      <c r="A2570" t="s">
        <v>137</v>
      </c>
      <c r="B2570">
        <v>3</v>
      </c>
      <c r="C2570" t="s">
        <v>138</v>
      </c>
      <c r="D2570" t="s">
        <v>18</v>
      </c>
      <c r="E2570">
        <v>128</v>
      </c>
      <c r="F2570" t="s">
        <v>18</v>
      </c>
      <c r="G2570">
        <v>4</v>
      </c>
      <c r="H2570" t="s">
        <v>19</v>
      </c>
      <c r="I2570" t="s">
        <v>20</v>
      </c>
      <c r="J2570" t="s">
        <v>139</v>
      </c>
      <c r="K2570">
        <v>4.5</v>
      </c>
      <c r="L2570">
        <v>80000</v>
      </c>
      <c r="M2570">
        <v>80000</v>
      </c>
      <c r="N2570">
        <v>0</v>
      </c>
      <c r="O2570">
        <v>0</v>
      </c>
    </row>
    <row r="2571" spans="1:15" x14ac:dyDescent="0.35">
      <c r="A2571" t="s">
        <v>60</v>
      </c>
      <c r="B2571" t="s">
        <v>2357</v>
      </c>
      <c r="C2571" t="s">
        <v>2358</v>
      </c>
      <c r="D2571" t="s">
        <v>18</v>
      </c>
      <c r="E2571">
        <v>128</v>
      </c>
      <c r="F2571" t="s">
        <v>18</v>
      </c>
      <c r="G2571">
        <v>8</v>
      </c>
      <c r="H2571" t="s">
        <v>19</v>
      </c>
      <c r="I2571" t="s">
        <v>20</v>
      </c>
      <c r="J2571" t="s">
        <v>2359</v>
      </c>
      <c r="K2571">
        <v>4.4000000000000004</v>
      </c>
      <c r="L2571">
        <v>29999</v>
      </c>
      <c r="M2571">
        <v>29999</v>
      </c>
      <c r="N2571">
        <v>0</v>
      </c>
      <c r="O2571">
        <v>0</v>
      </c>
    </row>
    <row r="2572" spans="1:15" x14ac:dyDescent="0.35">
      <c r="A2572" t="s">
        <v>50</v>
      </c>
      <c r="B2572" t="s">
        <v>479</v>
      </c>
      <c r="C2572" t="s">
        <v>1180</v>
      </c>
      <c r="D2572" t="s">
        <v>18</v>
      </c>
      <c r="E2572">
        <v>128</v>
      </c>
      <c r="F2572" t="s">
        <v>18</v>
      </c>
      <c r="G2572">
        <v>6</v>
      </c>
      <c r="H2572" t="s">
        <v>19</v>
      </c>
      <c r="I2572" t="s">
        <v>20</v>
      </c>
      <c r="J2572" t="s">
        <v>481</v>
      </c>
      <c r="K2572">
        <v>4.2</v>
      </c>
      <c r="L2572">
        <v>21999</v>
      </c>
      <c r="M2572">
        <v>24999</v>
      </c>
      <c r="N2572">
        <v>3000</v>
      </c>
      <c r="O2572">
        <v>12.000480019999999</v>
      </c>
    </row>
    <row r="2573" spans="1:15" x14ac:dyDescent="0.35">
      <c r="A2573" t="s">
        <v>78</v>
      </c>
      <c r="B2573" t="s">
        <v>2360</v>
      </c>
      <c r="C2573" t="s">
        <v>72</v>
      </c>
      <c r="D2573" t="s">
        <v>18</v>
      </c>
      <c r="E2573">
        <v>32</v>
      </c>
      <c r="F2573" t="s">
        <v>18</v>
      </c>
      <c r="G2573">
        <v>2</v>
      </c>
      <c r="H2573" t="s">
        <v>19</v>
      </c>
      <c r="I2573" t="s">
        <v>20</v>
      </c>
      <c r="J2573" t="s">
        <v>2361</v>
      </c>
      <c r="K2573">
        <v>3.7</v>
      </c>
      <c r="L2573">
        <v>6999</v>
      </c>
      <c r="M2573">
        <v>6999</v>
      </c>
      <c r="N2573">
        <v>0</v>
      </c>
      <c r="O2573">
        <v>0</v>
      </c>
    </row>
    <row r="2574" spans="1:15" x14ac:dyDescent="0.35">
      <c r="A2574" t="s">
        <v>50</v>
      </c>
      <c r="B2574" t="s">
        <v>531</v>
      </c>
      <c r="C2574" t="s">
        <v>2261</v>
      </c>
      <c r="D2574" t="s">
        <v>18</v>
      </c>
      <c r="E2574">
        <v>64</v>
      </c>
      <c r="F2574" t="s">
        <v>18</v>
      </c>
      <c r="G2574">
        <v>4</v>
      </c>
      <c r="H2574" t="s">
        <v>19</v>
      </c>
      <c r="I2574" t="s">
        <v>20</v>
      </c>
      <c r="J2574" t="s">
        <v>533</v>
      </c>
      <c r="K2574">
        <v>4.3</v>
      </c>
      <c r="L2574">
        <v>12499</v>
      </c>
      <c r="M2574">
        <v>13999</v>
      </c>
      <c r="N2574">
        <v>1500</v>
      </c>
      <c r="O2574">
        <v>10.71505108</v>
      </c>
    </row>
    <row r="2575" spans="1:15" x14ac:dyDescent="0.35">
      <c r="A2575" t="s">
        <v>74</v>
      </c>
      <c r="B2575" t="s">
        <v>2125</v>
      </c>
      <c r="C2575" t="s">
        <v>577</v>
      </c>
      <c r="D2575" t="s">
        <v>18</v>
      </c>
      <c r="E2575">
        <v>16</v>
      </c>
      <c r="F2575" t="s">
        <v>18</v>
      </c>
      <c r="G2575">
        <v>1</v>
      </c>
      <c r="H2575" t="s">
        <v>19</v>
      </c>
      <c r="I2575" t="s">
        <v>20</v>
      </c>
      <c r="J2575" t="s">
        <v>2126</v>
      </c>
      <c r="K2575">
        <v>4</v>
      </c>
      <c r="L2575">
        <v>15999</v>
      </c>
      <c r="M2575">
        <v>15999</v>
      </c>
      <c r="N2575">
        <v>0</v>
      </c>
      <c r="O2575">
        <v>0</v>
      </c>
    </row>
    <row r="2576" spans="1:15" x14ac:dyDescent="0.35">
      <c r="A2576" t="s">
        <v>29</v>
      </c>
      <c r="B2576" t="s">
        <v>447</v>
      </c>
      <c r="C2576" t="s">
        <v>1123</v>
      </c>
      <c r="D2576" t="s">
        <v>18</v>
      </c>
      <c r="E2576">
        <v>64</v>
      </c>
      <c r="F2576" t="s">
        <v>18</v>
      </c>
      <c r="G2576">
        <v>4</v>
      </c>
      <c r="H2576" t="s">
        <v>19</v>
      </c>
      <c r="I2576" t="s">
        <v>20</v>
      </c>
      <c r="J2576" t="s">
        <v>449</v>
      </c>
      <c r="K2576">
        <v>4.5</v>
      </c>
      <c r="L2576">
        <v>9999</v>
      </c>
      <c r="M2576">
        <v>9999</v>
      </c>
      <c r="N2576">
        <v>0</v>
      </c>
      <c r="O2576">
        <v>0</v>
      </c>
    </row>
    <row r="2577" spans="1:15" x14ac:dyDescent="0.35">
      <c r="A2577" t="s">
        <v>78</v>
      </c>
      <c r="B2577" t="s">
        <v>2362</v>
      </c>
      <c r="C2577" t="s">
        <v>72</v>
      </c>
      <c r="D2577" t="s">
        <v>18</v>
      </c>
      <c r="E2577">
        <v>16</v>
      </c>
      <c r="F2577" t="s">
        <v>18</v>
      </c>
      <c r="G2577">
        <v>2</v>
      </c>
      <c r="H2577" t="s">
        <v>19</v>
      </c>
      <c r="I2577" t="s">
        <v>20</v>
      </c>
      <c r="J2577" t="s">
        <v>2363</v>
      </c>
      <c r="K2577">
        <v>3.8</v>
      </c>
      <c r="L2577">
        <v>8999</v>
      </c>
      <c r="M2577">
        <v>8999</v>
      </c>
      <c r="N2577">
        <v>0</v>
      </c>
      <c r="O2577">
        <v>0</v>
      </c>
    </row>
    <row r="2578" spans="1:15" x14ac:dyDescent="0.35">
      <c r="A2578" t="s">
        <v>33</v>
      </c>
      <c r="B2578" t="s">
        <v>1044</v>
      </c>
      <c r="C2578" t="s">
        <v>72</v>
      </c>
      <c r="D2578" t="s">
        <v>18</v>
      </c>
      <c r="E2578">
        <v>64</v>
      </c>
      <c r="F2578" t="s">
        <v>18</v>
      </c>
      <c r="G2578">
        <v>1</v>
      </c>
      <c r="H2578" t="s">
        <v>19</v>
      </c>
      <c r="I2578" t="s">
        <v>20</v>
      </c>
      <c r="J2578" t="s">
        <v>1045</v>
      </c>
      <c r="K2578">
        <v>4.4000000000000004</v>
      </c>
      <c r="L2578">
        <v>62500</v>
      </c>
      <c r="M2578">
        <v>62500</v>
      </c>
      <c r="N2578">
        <v>0</v>
      </c>
      <c r="O2578">
        <v>0</v>
      </c>
    </row>
    <row r="2579" spans="1:15" x14ac:dyDescent="0.35">
      <c r="A2579" t="s">
        <v>50</v>
      </c>
      <c r="B2579" t="s">
        <v>755</v>
      </c>
      <c r="C2579" t="s">
        <v>480</v>
      </c>
      <c r="D2579" t="s">
        <v>18</v>
      </c>
      <c r="E2579">
        <v>130</v>
      </c>
      <c r="F2579" t="s">
        <v>18</v>
      </c>
      <c r="G2579">
        <v>8</v>
      </c>
      <c r="H2579" t="s">
        <v>19</v>
      </c>
      <c r="I2579" t="s">
        <v>20</v>
      </c>
      <c r="J2579" t="s">
        <v>757</v>
      </c>
      <c r="K2579">
        <v>4.3</v>
      </c>
      <c r="L2579">
        <v>25999</v>
      </c>
      <c r="M2579">
        <v>25999</v>
      </c>
      <c r="N2579">
        <v>0</v>
      </c>
      <c r="O2579">
        <v>0</v>
      </c>
    </row>
    <row r="2580" spans="1:15" x14ac:dyDescent="0.35">
      <c r="A2580" t="s">
        <v>15</v>
      </c>
      <c r="B2580" t="s">
        <v>1346</v>
      </c>
      <c r="C2580" t="s">
        <v>35</v>
      </c>
      <c r="D2580" t="s">
        <v>18</v>
      </c>
      <c r="E2580">
        <v>4</v>
      </c>
      <c r="F2580" t="s">
        <v>39</v>
      </c>
      <c r="G2580">
        <v>768</v>
      </c>
      <c r="H2580" t="s">
        <v>19</v>
      </c>
      <c r="I2580" t="s">
        <v>20</v>
      </c>
      <c r="J2580" t="s">
        <v>1347</v>
      </c>
      <c r="K2580">
        <v>3.5</v>
      </c>
      <c r="L2580">
        <v>3990</v>
      </c>
      <c r="M2580">
        <v>3990</v>
      </c>
      <c r="N2580">
        <v>0</v>
      </c>
      <c r="O2580">
        <v>0</v>
      </c>
    </row>
    <row r="2581" spans="1:15" x14ac:dyDescent="0.35">
      <c r="A2581" t="s">
        <v>25</v>
      </c>
      <c r="B2581" t="s">
        <v>353</v>
      </c>
      <c r="C2581" t="s">
        <v>1110</v>
      </c>
      <c r="D2581" t="s">
        <v>18</v>
      </c>
      <c r="E2581">
        <v>64</v>
      </c>
      <c r="F2581" t="s">
        <v>18</v>
      </c>
      <c r="G2581">
        <v>3</v>
      </c>
      <c r="H2581" t="s">
        <v>19</v>
      </c>
      <c r="I2581" t="s">
        <v>20</v>
      </c>
      <c r="J2581" t="s">
        <v>355</v>
      </c>
      <c r="K2581">
        <v>0</v>
      </c>
      <c r="L2581">
        <v>8999</v>
      </c>
      <c r="M2581">
        <v>9999</v>
      </c>
      <c r="N2581">
        <v>1000</v>
      </c>
      <c r="O2581">
        <v>10.001000100000001</v>
      </c>
    </row>
    <row r="2582" spans="1:15" x14ac:dyDescent="0.35">
      <c r="A2582" t="s">
        <v>15</v>
      </c>
      <c r="B2582" t="s">
        <v>2364</v>
      </c>
      <c r="C2582" t="s">
        <v>2075</v>
      </c>
      <c r="D2582" t="s">
        <v>18</v>
      </c>
      <c r="E2582">
        <v>32</v>
      </c>
      <c r="F2582" t="s">
        <v>18</v>
      </c>
      <c r="G2582">
        <v>3</v>
      </c>
      <c r="H2582" t="s">
        <v>19</v>
      </c>
      <c r="I2582" t="s">
        <v>20</v>
      </c>
      <c r="J2582" t="s">
        <v>2365</v>
      </c>
      <c r="K2582">
        <v>3.8</v>
      </c>
      <c r="L2582">
        <v>25900</v>
      </c>
      <c r="M2582">
        <v>25900</v>
      </c>
      <c r="N2582">
        <v>0</v>
      </c>
      <c r="O2582">
        <v>0</v>
      </c>
    </row>
    <row r="2583" spans="1:15" x14ac:dyDescent="0.35">
      <c r="A2583" t="s">
        <v>33</v>
      </c>
      <c r="B2583" t="s">
        <v>925</v>
      </c>
      <c r="C2583" t="s">
        <v>35</v>
      </c>
      <c r="D2583" t="s">
        <v>18</v>
      </c>
      <c r="E2583">
        <v>128</v>
      </c>
      <c r="F2583" t="s">
        <v>18</v>
      </c>
      <c r="G2583">
        <v>2</v>
      </c>
      <c r="H2583" t="s">
        <v>19</v>
      </c>
      <c r="I2583" t="s">
        <v>20</v>
      </c>
      <c r="J2583" t="s">
        <v>926</v>
      </c>
      <c r="K2583">
        <v>4.5</v>
      </c>
      <c r="L2583">
        <v>44900</v>
      </c>
      <c r="M2583">
        <v>44900</v>
      </c>
      <c r="N2583">
        <v>0</v>
      </c>
      <c r="O2583">
        <v>0</v>
      </c>
    </row>
    <row r="2584" spans="1:15" x14ac:dyDescent="0.35">
      <c r="A2584" t="s">
        <v>15</v>
      </c>
      <c r="B2584" t="s">
        <v>1814</v>
      </c>
      <c r="C2584" t="s">
        <v>35</v>
      </c>
      <c r="D2584" t="s">
        <v>39</v>
      </c>
      <c r="E2584">
        <v>128</v>
      </c>
      <c r="F2584" t="s">
        <v>39</v>
      </c>
      <c r="G2584">
        <v>64</v>
      </c>
      <c r="H2584" t="s">
        <v>19</v>
      </c>
      <c r="I2584" t="s">
        <v>20</v>
      </c>
      <c r="J2584" t="s">
        <v>1815</v>
      </c>
      <c r="K2584">
        <v>4.2</v>
      </c>
      <c r="L2584">
        <v>3271</v>
      </c>
      <c r="M2584">
        <v>3271</v>
      </c>
      <c r="N2584">
        <v>0</v>
      </c>
      <c r="O2584">
        <v>0</v>
      </c>
    </row>
    <row r="2585" spans="1:15" x14ac:dyDescent="0.35">
      <c r="A2585" t="s">
        <v>37</v>
      </c>
      <c r="B2585" t="s">
        <v>1748</v>
      </c>
      <c r="C2585" t="s">
        <v>784</v>
      </c>
      <c r="D2585" t="s">
        <v>18</v>
      </c>
      <c r="E2585">
        <v>64</v>
      </c>
      <c r="F2585" t="s">
        <v>18</v>
      </c>
      <c r="G2585">
        <v>4</v>
      </c>
      <c r="H2585" t="s">
        <v>19</v>
      </c>
      <c r="I2585" t="s">
        <v>20</v>
      </c>
      <c r="J2585" t="s">
        <v>1749</v>
      </c>
      <c r="K2585">
        <v>2.8</v>
      </c>
      <c r="L2585">
        <v>8539</v>
      </c>
      <c r="M2585">
        <v>8549</v>
      </c>
      <c r="N2585">
        <v>10</v>
      </c>
      <c r="O2585">
        <v>0.116972745</v>
      </c>
    </row>
    <row r="2586" spans="1:15" x14ac:dyDescent="0.35">
      <c r="A2586" t="s">
        <v>64</v>
      </c>
      <c r="B2586" t="s">
        <v>1295</v>
      </c>
      <c r="C2586" t="s">
        <v>1296</v>
      </c>
      <c r="D2586" t="s">
        <v>18</v>
      </c>
      <c r="E2586">
        <v>128</v>
      </c>
      <c r="F2586" t="s">
        <v>18</v>
      </c>
      <c r="G2586">
        <v>4</v>
      </c>
      <c r="H2586" t="s">
        <v>19</v>
      </c>
      <c r="I2586" t="s">
        <v>20</v>
      </c>
      <c r="J2586" t="s">
        <v>1297</v>
      </c>
      <c r="K2586">
        <v>0</v>
      </c>
      <c r="L2586">
        <v>15990</v>
      </c>
      <c r="M2586">
        <v>19990</v>
      </c>
      <c r="N2586">
        <v>4000</v>
      </c>
      <c r="O2586">
        <v>20.010005</v>
      </c>
    </row>
    <row r="2587" spans="1:15" x14ac:dyDescent="0.35">
      <c r="A2587" t="s">
        <v>82</v>
      </c>
      <c r="B2587" t="s">
        <v>1480</v>
      </c>
      <c r="C2587" t="s">
        <v>2366</v>
      </c>
      <c r="D2587" t="s">
        <v>18</v>
      </c>
      <c r="E2587">
        <v>128</v>
      </c>
      <c r="F2587" t="s">
        <v>18</v>
      </c>
      <c r="G2587">
        <v>6</v>
      </c>
      <c r="H2587" t="s">
        <v>19</v>
      </c>
      <c r="I2587" t="s">
        <v>20</v>
      </c>
      <c r="J2587" t="s">
        <v>1482</v>
      </c>
      <c r="K2587">
        <v>4.2</v>
      </c>
      <c r="L2587">
        <v>20999</v>
      </c>
      <c r="M2587">
        <v>24999</v>
      </c>
      <c r="N2587">
        <v>4000</v>
      </c>
      <c r="O2587">
        <v>16.00064003</v>
      </c>
    </row>
    <row r="2588" spans="1:15" x14ac:dyDescent="0.35">
      <c r="A2588" t="s">
        <v>15</v>
      </c>
      <c r="B2588" t="s">
        <v>1391</v>
      </c>
      <c r="C2588" t="s">
        <v>1722</v>
      </c>
      <c r="D2588" t="s">
        <v>18</v>
      </c>
      <c r="E2588">
        <v>64</v>
      </c>
      <c r="F2588" t="s">
        <v>18</v>
      </c>
      <c r="G2588">
        <v>6</v>
      </c>
      <c r="H2588" t="s">
        <v>19</v>
      </c>
      <c r="I2588" t="s">
        <v>20</v>
      </c>
      <c r="J2588" t="s">
        <v>1392</v>
      </c>
      <c r="K2588">
        <v>4.3</v>
      </c>
      <c r="L2588">
        <v>15999</v>
      </c>
      <c r="M2588">
        <v>19999</v>
      </c>
      <c r="N2588">
        <v>4000</v>
      </c>
      <c r="O2588">
        <v>20.001000049999998</v>
      </c>
    </row>
    <row r="2589" spans="1:15" x14ac:dyDescent="0.35">
      <c r="A2589" t="s">
        <v>60</v>
      </c>
      <c r="B2589" t="s">
        <v>422</v>
      </c>
      <c r="C2589" t="s">
        <v>2264</v>
      </c>
      <c r="D2589" t="s">
        <v>18</v>
      </c>
      <c r="E2589">
        <v>128</v>
      </c>
      <c r="F2589" t="s">
        <v>18</v>
      </c>
      <c r="G2589">
        <v>6</v>
      </c>
      <c r="H2589" t="s">
        <v>19</v>
      </c>
      <c r="I2589" t="s">
        <v>20</v>
      </c>
      <c r="J2589" t="s">
        <v>423</v>
      </c>
      <c r="K2589">
        <v>4.3</v>
      </c>
      <c r="L2589">
        <v>15999</v>
      </c>
      <c r="M2589">
        <v>15999</v>
      </c>
      <c r="N2589">
        <v>0</v>
      </c>
      <c r="O2589">
        <v>0</v>
      </c>
    </row>
    <row r="2590" spans="1:15" x14ac:dyDescent="0.35">
      <c r="A2590" t="s">
        <v>29</v>
      </c>
      <c r="B2590" t="s">
        <v>855</v>
      </c>
      <c r="C2590" t="s">
        <v>114</v>
      </c>
      <c r="D2590" t="s">
        <v>18</v>
      </c>
      <c r="E2590">
        <v>32</v>
      </c>
      <c r="F2590" t="s">
        <v>18</v>
      </c>
      <c r="G2590">
        <v>2</v>
      </c>
      <c r="H2590" t="s">
        <v>19</v>
      </c>
      <c r="I2590" t="s">
        <v>20</v>
      </c>
      <c r="J2590" t="s">
        <v>856</v>
      </c>
      <c r="K2590">
        <v>4.4000000000000004</v>
      </c>
      <c r="L2590">
        <v>8999</v>
      </c>
      <c r="M2590">
        <v>8999</v>
      </c>
      <c r="N2590">
        <v>0</v>
      </c>
      <c r="O2590">
        <v>0</v>
      </c>
    </row>
    <row r="2591" spans="1:15" x14ac:dyDescent="0.35">
      <c r="A2591" t="s">
        <v>15</v>
      </c>
      <c r="B2591" t="s">
        <v>1446</v>
      </c>
      <c r="C2591" t="s">
        <v>35</v>
      </c>
      <c r="D2591" t="s">
        <v>18</v>
      </c>
      <c r="E2591">
        <v>64</v>
      </c>
      <c r="F2591" t="s">
        <v>18</v>
      </c>
      <c r="G2591">
        <v>4</v>
      </c>
      <c r="H2591" t="s">
        <v>19</v>
      </c>
      <c r="I2591" t="s">
        <v>20</v>
      </c>
      <c r="J2591" t="s">
        <v>1447</v>
      </c>
      <c r="K2591">
        <v>4.4000000000000004</v>
      </c>
      <c r="L2591">
        <v>22300</v>
      </c>
      <c r="M2591">
        <v>22300</v>
      </c>
      <c r="N2591">
        <v>0</v>
      </c>
      <c r="O2591">
        <v>0</v>
      </c>
    </row>
    <row r="2592" spans="1:15" x14ac:dyDescent="0.35">
      <c r="A2592" t="s">
        <v>124</v>
      </c>
      <c r="B2592" t="s">
        <v>1617</v>
      </c>
      <c r="C2592" t="s">
        <v>1213</v>
      </c>
      <c r="D2592" t="s">
        <v>18</v>
      </c>
      <c r="E2592">
        <v>16</v>
      </c>
      <c r="F2592" t="s">
        <v>18</v>
      </c>
      <c r="G2592">
        <v>2</v>
      </c>
      <c r="H2592" t="s">
        <v>19</v>
      </c>
      <c r="I2592" t="s">
        <v>20</v>
      </c>
      <c r="J2592" t="s">
        <v>1619</v>
      </c>
      <c r="K2592">
        <v>3.7</v>
      </c>
      <c r="L2592">
        <v>11810</v>
      </c>
      <c r="M2592">
        <v>11810</v>
      </c>
      <c r="N2592">
        <v>0</v>
      </c>
      <c r="O2592">
        <v>0</v>
      </c>
    </row>
    <row r="2593" spans="1:15" x14ac:dyDescent="0.35">
      <c r="A2593" t="s">
        <v>22</v>
      </c>
      <c r="B2593" t="s">
        <v>2367</v>
      </c>
      <c r="C2593" t="s">
        <v>35</v>
      </c>
      <c r="D2593" t="s">
        <v>39</v>
      </c>
      <c r="E2593">
        <v>4</v>
      </c>
      <c r="F2593" t="s">
        <v>39</v>
      </c>
      <c r="G2593">
        <v>4</v>
      </c>
      <c r="H2593" t="s">
        <v>19</v>
      </c>
      <c r="I2593" t="s">
        <v>20</v>
      </c>
      <c r="J2593" t="s">
        <v>2368</v>
      </c>
      <c r="K2593">
        <v>4.2</v>
      </c>
      <c r="L2593">
        <v>1660</v>
      </c>
      <c r="M2593">
        <v>1700</v>
      </c>
      <c r="N2593">
        <v>40</v>
      </c>
      <c r="O2593">
        <v>2.3529411759999999</v>
      </c>
    </row>
    <row r="2594" spans="1:15" x14ac:dyDescent="0.35">
      <c r="A2594" t="s">
        <v>15</v>
      </c>
      <c r="B2594" t="s">
        <v>1111</v>
      </c>
      <c r="C2594" t="s">
        <v>56</v>
      </c>
      <c r="D2594" t="s">
        <v>18</v>
      </c>
      <c r="E2594">
        <v>16</v>
      </c>
      <c r="F2594" t="s">
        <v>18</v>
      </c>
      <c r="G2594">
        <v>1</v>
      </c>
      <c r="H2594" t="s">
        <v>19</v>
      </c>
      <c r="I2594" t="s">
        <v>20</v>
      </c>
      <c r="J2594" t="s">
        <v>1112</v>
      </c>
      <c r="K2594">
        <v>3.9</v>
      </c>
      <c r="L2594">
        <v>7399</v>
      </c>
      <c r="M2594">
        <v>7399</v>
      </c>
      <c r="N2594">
        <v>0</v>
      </c>
      <c r="O2594">
        <v>0</v>
      </c>
    </row>
    <row r="2595" spans="1:15" x14ac:dyDescent="0.35">
      <c r="A2595" t="s">
        <v>33</v>
      </c>
      <c r="B2595" t="s">
        <v>925</v>
      </c>
      <c r="C2595" t="s">
        <v>56</v>
      </c>
      <c r="D2595" t="s">
        <v>18</v>
      </c>
      <c r="E2595">
        <v>64</v>
      </c>
      <c r="F2595" t="s">
        <v>18</v>
      </c>
      <c r="G2595">
        <v>2</v>
      </c>
      <c r="H2595" t="s">
        <v>19</v>
      </c>
      <c r="I2595" t="s">
        <v>20</v>
      </c>
      <c r="J2595" t="s">
        <v>926</v>
      </c>
      <c r="K2595">
        <v>4.5</v>
      </c>
      <c r="L2595">
        <v>32999</v>
      </c>
      <c r="M2595">
        <v>39900</v>
      </c>
      <c r="N2595">
        <v>6901</v>
      </c>
      <c r="O2595">
        <v>17.295739350000002</v>
      </c>
    </row>
    <row r="2596" spans="1:15" x14ac:dyDescent="0.35">
      <c r="A2596" t="s">
        <v>74</v>
      </c>
      <c r="B2596" t="s">
        <v>2369</v>
      </c>
      <c r="C2596" t="s">
        <v>84</v>
      </c>
      <c r="D2596" t="s">
        <v>18</v>
      </c>
      <c r="E2596">
        <v>32</v>
      </c>
      <c r="F2596" t="s">
        <v>18</v>
      </c>
      <c r="G2596">
        <v>2</v>
      </c>
      <c r="H2596" t="s">
        <v>19</v>
      </c>
      <c r="I2596" t="s">
        <v>20</v>
      </c>
      <c r="J2596" t="s">
        <v>2370</v>
      </c>
      <c r="K2596">
        <v>4.0999999999999996</v>
      </c>
      <c r="L2596">
        <v>15999</v>
      </c>
      <c r="M2596">
        <v>15999</v>
      </c>
      <c r="N2596">
        <v>0</v>
      </c>
      <c r="O2596">
        <v>0</v>
      </c>
    </row>
    <row r="2597" spans="1:15" x14ac:dyDescent="0.35">
      <c r="A2597" t="s">
        <v>50</v>
      </c>
      <c r="B2597" t="s">
        <v>214</v>
      </c>
      <c r="C2597" t="s">
        <v>2371</v>
      </c>
      <c r="D2597" t="s">
        <v>18</v>
      </c>
      <c r="E2597">
        <v>128</v>
      </c>
      <c r="F2597" t="s">
        <v>18</v>
      </c>
      <c r="G2597">
        <v>6</v>
      </c>
      <c r="H2597" t="s">
        <v>19</v>
      </c>
      <c r="I2597" t="s">
        <v>20</v>
      </c>
      <c r="J2597" t="s">
        <v>216</v>
      </c>
      <c r="K2597">
        <v>4.0999999999999996</v>
      </c>
      <c r="L2597">
        <v>26295</v>
      </c>
      <c r="M2597">
        <v>27395</v>
      </c>
      <c r="N2597">
        <v>1100</v>
      </c>
      <c r="O2597">
        <v>4.0153312650000004</v>
      </c>
    </row>
    <row r="2598" spans="1:15" x14ac:dyDescent="0.35">
      <c r="A2598" t="s">
        <v>15</v>
      </c>
      <c r="B2598" t="s">
        <v>596</v>
      </c>
      <c r="C2598" t="s">
        <v>35</v>
      </c>
      <c r="D2598" t="s">
        <v>39</v>
      </c>
      <c r="E2598">
        <v>2</v>
      </c>
      <c r="F2598" t="s">
        <v>39</v>
      </c>
      <c r="G2598">
        <v>46</v>
      </c>
      <c r="H2598" t="s">
        <v>19</v>
      </c>
      <c r="I2598" t="s">
        <v>20</v>
      </c>
      <c r="J2598" t="s">
        <v>597</v>
      </c>
      <c r="K2598">
        <v>4.0999999999999996</v>
      </c>
      <c r="L2598">
        <v>2699</v>
      </c>
      <c r="M2598">
        <v>3270</v>
      </c>
      <c r="N2598">
        <v>571</v>
      </c>
      <c r="O2598">
        <v>17.461773699999998</v>
      </c>
    </row>
    <row r="2599" spans="1:15" x14ac:dyDescent="0.35">
      <c r="A2599" t="s">
        <v>25</v>
      </c>
      <c r="B2599" t="s">
        <v>598</v>
      </c>
      <c r="C2599" t="s">
        <v>2182</v>
      </c>
      <c r="D2599" t="s">
        <v>18</v>
      </c>
      <c r="E2599">
        <v>32</v>
      </c>
      <c r="F2599" t="s">
        <v>18</v>
      </c>
      <c r="G2599">
        <v>3</v>
      </c>
      <c r="H2599" t="s">
        <v>19</v>
      </c>
      <c r="I2599" t="s">
        <v>20</v>
      </c>
      <c r="J2599" t="s">
        <v>1780</v>
      </c>
      <c r="K2599">
        <v>4.4000000000000004</v>
      </c>
      <c r="L2599">
        <v>8999</v>
      </c>
      <c r="M2599">
        <v>8999</v>
      </c>
      <c r="N2599">
        <v>0</v>
      </c>
      <c r="O2599">
        <v>0</v>
      </c>
    </row>
    <row r="2600" spans="1:15" x14ac:dyDescent="0.35">
      <c r="A2600" t="s">
        <v>25</v>
      </c>
      <c r="B2600" t="s">
        <v>521</v>
      </c>
      <c r="C2600" t="s">
        <v>1451</v>
      </c>
      <c r="D2600" t="s">
        <v>18</v>
      </c>
      <c r="E2600">
        <v>64</v>
      </c>
      <c r="F2600" t="s">
        <v>18</v>
      </c>
      <c r="G2600">
        <v>4</v>
      </c>
      <c r="H2600" t="s">
        <v>19</v>
      </c>
      <c r="I2600" t="s">
        <v>20</v>
      </c>
      <c r="J2600" t="s">
        <v>522</v>
      </c>
      <c r="K2600">
        <v>4.5</v>
      </c>
      <c r="L2600">
        <v>17999</v>
      </c>
      <c r="M2600">
        <v>17999</v>
      </c>
      <c r="N2600">
        <v>0</v>
      </c>
      <c r="O2600">
        <v>0</v>
      </c>
    </row>
    <row r="2601" spans="1:15" x14ac:dyDescent="0.35">
      <c r="A2601" t="s">
        <v>78</v>
      </c>
      <c r="B2601" t="s">
        <v>2372</v>
      </c>
      <c r="C2601" t="s">
        <v>42</v>
      </c>
      <c r="D2601" t="s">
        <v>18</v>
      </c>
      <c r="E2601">
        <v>8</v>
      </c>
      <c r="F2601" t="s">
        <v>18</v>
      </c>
      <c r="G2601">
        <v>1</v>
      </c>
      <c r="H2601" t="s">
        <v>19</v>
      </c>
      <c r="I2601" t="s">
        <v>20</v>
      </c>
      <c r="J2601" t="s">
        <v>2373</v>
      </c>
      <c r="K2601">
        <v>3.9</v>
      </c>
      <c r="L2601">
        <v>5299</v>
      </c>
      <c r="M2601">
        <v>5299</v>
      </c>
      <c r="N2601">
        <v>0</v>
      </c>
      <c r="O2601">
        <v>0</v>
      </c>
    </row>
    <row r="2602" spans="1:15" x14ac:dyDescent="0.35">
      <c r="A2602" t="s">
        <v>15</v>
      </c>
      <c r="B2602" t="s">
        <v>1269</v>
      </c>
      <c r="C2602" t="s">
        <v>35</v>
      </c>
      <c r="D2602" t="s">
        <v>18</v>
      </c>
      <c r="E2602">
        <v>32</v>
      </c>
      <c r="F2602" t="s">
        <v>18</v>
      </c>
      <c r="G2602">
        <v>3</v>
      </c>
      <c r="H2602" t="s">
        <v>19</v>
      </c>
      <c r="I2602" t="s">
        <v>20</v>
      </c>
      <c r="J2602" t="s">
        <v>1270</v>
      </c>
      <c r="K2602">
        <v>4</v>
      </c>
      <c r="L2602">
        <v>8897</v>
      </c>
      <c r="M2602">
        <v>8897</v>
      </c>
      <c r="N2602">
        <v>0</v>
      </c>
      <c r="O2602">
        <v>0</v>
      </c>
    </row>
    <row r="2603" spans="1:15" x14ac:dyDescent="0.35">
      <c r="A2603" t="s">
        <v>15</v>
      </c>
      <c r="B2603" t="s">
        <v>1368</v>
      </c>
      <c r="C2603" t="s">
        <v>1377</v>
      </c>
      <c r="D2603" t="s">
        <v>18</v>
      </c>
      <c r="E2603">
        <v>256</v>
      </c>
      <c r="F2603" t="s">
        <v>18</v>
      </c>
      <c r="G2603">
        <v>12</v>
      </c>
      <c r="H2603" t="s">
        <v>19</v>
      </c>
      <c r="I2603" t="s">
        <v>20</v>
      </c>
      <c r="J2603" t="s">
        <v>1370</v>
      </c>
      <c r="K2603">
        <v>4.5</v>
      </c>
      <c r="L2603">
        <v>91999</v>
      </c>
      <c r="M2603">
        <v>116000</v>
      </c>
      <c r="N2603">
        <v>24001</v>
      </c>
      <c r="O2603">
        <v>20.690517239999998</v>
      </c>
    </row>
    <row r="2604" spans="1:15" x14ac:dyDescent="0.35">
      <c r="A2604" t="s">
        <v>37</v>
      </c>
      <c r="B2604" t="s">
        <v>931</v>
      </c>
      <c r="C2604" t="s">
        <v>35</v>
      </c>
      <c r="D2604" t="s">
        <v>18</v>
      </c>
      <c r="E2604">
        <v>16</v>
      </c>
      <c r="F2604" t="s">
        <v>18</v>
      </c>
      <c r="G2604">
        <v>1</v>
      </c>
      <c r="H2604" t="s">
        <v>19</v>
      </c>
      <c r="I2604" t="s">
        <v>20</v>
      </c>
      <c r="J2604" t="s">
        <v>932</v>
      </c>
      <c r="K2604">
        <v>3.8</v>
      </c>
      <c r="L2604">
        <v>2799</v>
      </c>
      <c r="M2604">
        <v>2799</v>
      </c>
      <c r="N2604">
        <v>0</v>
      </c>
      <c r="O2604">
        <v>0</v>
      </c>
    </row>
    <row r="2605" spans="1:15" x14ac:dyDescent="0.35">
      <c r="A2605" t="s">
        <v>25</v>
      </c>
      <c r="B2605" t="s">
        <v>2027</v>
      </c>
      <c r="C2605" t="s">
        <v>2229</v>
      </c>
      <c r="D2605" t="s">
        <v>18</v>
      </c>
      <c r="E2605">
        <v>128</v>
      </c>
      <c r="F2605" t="s">
        <v>18</v>
      </c>
      <c r="G2605">
        <v>8</v>
      </c>
      <c r="H2605" t="s">
        <v>19</v>
      </c>
      <c r="I2605" t="s">
        <v>20</v>
      </c>
      <c r="J2605" t="s">
        <v>2028</v>
      </c>
      <c r="K2605">
        <v>4.3</v>
      </c>
      <c r="L2605">
        <v>41999</v>
      </c>
      <c r="M2605">
        <v>41999</v>
      </c>
      <c r="N2605">
        <v>0</v>
      </c>
      <c r="O2605">
        <v>0</v>
      </c>
    </row>
    <row r="2606" spans="1:15" x14ac:dyDescent="0.35">
      <c r="A2606" t="s">
        <v>60</v>
      </c>
      <c r="B2606" t="s">
        <v>205</v>
      </c>
      <c r="C2606" t="s">
        <v>35</v>
      </c>
      <c r="D2606" t="s">
        <v>18</v>
      </c>
      <c r="E2606">
        <v>32</v>
      </c>
      <c r="F2606" t="s">
        <v>18</v>
      </c>
      <c r="G2606">
        <v>2</v>
      </c>
      <c r="H2606" t="s">
        <v>19</v>
      </c>
      <c r="I2606" t="s">
        <v>20</v>
      </c>
      <c r="J2606" t="s">
        <v>206</v>
      </c>
      <c r="K2606">
        <v>4.3</v>
      </c>
      <c r="L2606">
        <v>12990</v>
      </c>
      <c r="M2606">
        <v>12990</v>
      </c>
      <c r="N2606">
        <v>0</v>
      </c>
      <c r="O2606">
        <v>0</v>
      </c>
    </row>
    <row r="2607" spans="1:15" x14ac:dyDescent="0.35">
      <c r="A2607" t="s">
        <v>78</v>
      </c>
      <c r="B2607" t="s">
        <v>238</v>
      </c>
      <c r="C2607" t="s">
        <v>56</v>
      </c>
      <c r="D2607" t="s">
        <v>18</v>
      </c>
      <c r="E2607">
        <v>8</v>
      </c>
      <c r="F2607" t="s">
        <v>18</v>
      </c>
      <c r="G2607">
        <v>1</v>
      </c>
      <c r="H2607" t="s">
        <v>19</v>
      </c>
      <c r="I2607" t="s">
        <v>20</v>
      </c>
      <c r="J2607" t="s">
        <v>239</v>
      </c>
      <c r="K2607">
        <v>3.8</v>
      </c>
      <c r="L2607">
        <v>6299</v>
      </c>
      <c r="M2607">
        <v>6299</v>
      </c>
      <c r="N2607">
        <v>0</v>
      </c>
      <c r="O2607">
        <v>0</v>
      </c>
    </row>
    <row r="2608" spans="1:15" x14ac:dyDescent="0.35">
      <c r="A2608" t="s">
        <v>15</v>
      </c>
      <c r="B2608" t="s">
        <v>636</v>
      </c>
      <c r="C2608" t="s">
        <v>538</v>
      </c>
      <c r="D2608" t="s">
        <v>18</v>
      </c>
      <c r="E2608">
        <v>128</v>
      </c>
      <c r="F2608" t="s">
        <v>18</v>
      </c>
      <c r="G2608">
        <v>6</v>
      </c>
      <c r="H2608" t="s">
        <v>19</v>
      </c>
      <c r="I2608" t="s">
        <v>20</v>
      </c>
      <c r="J2608" t="s">
        <v>637</v>
      </c>
      <c r="K2608">
        <v>4.3</v>
      </c>
      <c r="L2608">
        <v>35999</v>
      </c>
      <c r="M2608">
        <v>38999</v>
      </c>
      <c r="N2608">
        <v>3000</v>
      </c>
      <c r="O2608">
        <v>7.6925049359999997</v>
      </c>
    </row>
    <row r="2609" spans="1:15" x14ac:dyDescent="0.35">
      <c r="A2609" t="s">
        <v>33</v>
      </c>
      <c r="B2609" t="s">
        <v>398</v>
      </c>
      <c r="C2609" t="s">
        <v>730</v>
      </c>
      <c r="D2609" t="s">
        <v>18</v>
      </c>
      <c r="E2609">
        <v>512</v>
      </c>
      <c r="F2609" t="s">
        <v>18</v>
      </c>
      <c r="G2609">
        <v>4</v>
      </c>
      <c r="H2609" t="s">
        <v>19</v>
      </c>
      <c r="I2609" t="s">
        <v>20</v>
      </c>
      <c r="J2609" t="s">
        <v>399</v>
      </c>
      <c r="K2609">
        <v>4.7</v>
      </c>
      <c r="L2609">
        <v>159900</v>
      </c>
      <c r="M2609">
        <v>159900</v>
      </c>
      <c r="N2609">
        <v>0</v>
      </c>
      <c r="O2609">
        <v>0</v>
      </c>
    </row>
    <row r="2610" spans="1:15" x14ac:dyDescent="0.35">
      <c r="A2610" t="s">
        <v>60</v>
      </c>
      <c r="B2610" t="s">
        <v>386</v>
      </c>
      <c r="C2610" t="s">
        <v>387</v>
      </c>
      <c r="D2610" t="s">
        <v>18</v>
      </c>
      <c r="E2610">
        <v>64</v>
      </c>
      <c r="F2610" t="s">
        <v>18</v>
      </c>
      <c r="G2610">
        <v>4</v>
      </c>
      <c r="H2610" t="s">
        <v>19</v>
      </c>
      <c r="I2610" t="s">
        <v>20</v>
      </c>
      <c r="J2610" t="s">
        <v>388</v>
      </c>
      <c r="K2610">
        <v>4.4000000000000004</v>
      </c>
      <c r="L2610">
        <v>15990</v>
      </c>
      <c r="M2610">
        <v>15990</v>
      </c>
      <c r="N2610">
        <v>0</v>
      </c>
      <c r="O2610">
        <v>0</v>
      </c>
    </row>
    <row r="2611" spans="1:15" x14ac:dyDescent="0.35">
      <c r="A2611" t="s">
        <v>15</v>
      </c>
      <c r="B2611" t="s">
        <v>2374</v>
      </c>
      <c r="C2611" t="s">
        <v>1798</v>
      </c>
      <c r="D2611" t="s">
        <v>18</v>
      </c>
      <c r="E2611">
        <v>32</v>
      </c>
      <c r="F2611" t="s">
        <v>18</v>
      </c>
      <c r="G2611">
        <v>3</v>
      </c>
      <c r="H2611" t="s">
        <v>19</v>
      </c>
      <c r="I2611" t="s">
        <v>20</v>
      </c>
      <c r="J2611" t="s">
        <v>2375</v>
      </c>
      <c r="K2611">
        <v>3.3</v>
      </c>
      <c r="L2611">
        <v>30000</v>
      </c>
      <c r="M2611">
        <v>30000</v>
      </c>
      <c r="N2611">
        <v>0</v>
      </c>
      <c r="O2611">
        <v>0</v>
      </c>
    </row>
    <row r="2612" spans="1:15" x14ac:dyDescent="0.35">
      <c r="A2612" t="s">
        <v>25</v>
      </c>
      <c r="B2612">
        <v>3</v>
      </c>
      <c r="C2612" t="s">
        <v>1204</v>
      </c>
      <c r="D2612" t="s">
        <v>18</v>
      </c>
      <c r="E2612">
        <v>64</v>
      </c>
      <c r="F2612" t="s">
        <v>18</v>
      </c>
      <c r="G2612">
        <v>4</v>
      </c>
      <c r="H2612" t="s">
        <v>19</v>
      </c>
      <c r="I2612" t="s">
        <v>20</v>
      </c>
      <c r="J2612" t="s">
        <v>1205</v>
      </c>
      <c r="K2612">
        <v>4.4000000000000004</v>
      </c>
      <c r="L2612">
        <v>10499</v>
      </c>
      <c r="M2612">
        <v>12999</v>
      </c>
      <c r="N2612">
        <v>2500</v>
      </c>
      <c r="O2612">
        <v>19.232248630000001</v>
      </c>
    </row>
    <row r="2613" spans="1:15" x14ac:dyDescent="0.35">
      <c r="A2613" t="s">
        <v>50</v>
      </c>
      <c r="B2613" t="s">
        <v>866</v>
      </c>
      <c r="C2613" t="s">
        <v>1082</v>
      </c>
      <c r="D2613" t="s">
        <v>18</v>
      </c>
      <c r="E2613">
        <v>32</v>
      </c>
      <c r="F2613" t="s">
        <v>18</v>
      </c>
      <c r="G2613">
        <v>3</v>
      </c>
      <c r="H2613" t="s">
        <v>19</v>
      </c>
      <c r="I2613" t="s">
        <v>20</v>
      </c>
      <c r="J2613" t="s">
        <v>868</v>
      </c>
      <c r="K2613">
        <v>4.4000000000000004</v>
      </c>
      <c r="L2613">
        <v>8299</v>
      </c>
      <c r="M2613">
        <v>8999</v>
      </c>
      <c r="N2613">
        <v>700</v>
      </c>
      <c r="O2613">
        <v>7.7786420710000002</v>
      </c>
    </row>
    <row r="2614" spans="1:15" x14ac:dyDescent="0.35">
      <c r="A2614" t="s">
        <v>15</v>
      </c>
      <c r="B2614" t="s">
        <v>594</v>
      </c>
      <c r="C2614" t="s">
        <v>88</v>
      </c>
      <c r="D2614" t="s">
        <v>18</v>
      </c>
      <c r="E2614">
        <v>64</v>
      </c>
      <c r="F2614" t="s">
        <v>18</v>
      </c>
      <c r="G2614">
        <v>4</v>
      </c>
      <c r="H2614" t="s">
        <v>19</v>
      </c>
      <c r="I2614" t="s">
        <v>20</v>
      </c>
      <c r="J2614" t="s">
        <v>595</v>
      </c>
      <c r="K2614">
        <v>4.2</v>
      </c>
      <c r="L2614">
        <v>12499</v>
      </c>
      <c r="M2614">
        <v>14499</v>
      </c>
      <c r="N2614">
        <v>2000</v>
      </c>
      <c r="O2614">
        <v>13.79405476</v>
      </c>
    </row>
    <row r="2615" spans="1:15" x14ac:dyDescent="0.35">
      <c r="A2615" t="s">
        <v>60</v>
      </c>
      <c r="B2615" t="s">
        <v>445</v>
      </c>
      <c r="C2615" t="s">
        <v>2328</v>
      </c>
      <c r="D2615" t="s">
        <v>18</v>
      </c>
      <c r="E2615">
        <v>64</v>
      </c>
      <c r="F2615" t="s">
        <v>18</v>
      </c>
      <c r="G2615">
        <v>4</v>
      </c>
      <c r="H2615" t="s">
        <v>19</v>
      </c>
      <c r="I2615" t="s">
        <v>20</v>
      </c>
      <c r="J2615" t="s">
        <v>446</v>
      </c>
      <c r="K2615">
        <v>4.4000000000000004</v>
      </c>
      <c r="L2615">
        <v>10490</v>
      </c>
      <c r="M2615">
        <v>11990</v>
      </c>
      <c r="N2615">
        <v>1500</v>
      </c>
      <c r="O2615">
        <v>12.51042535</v>
      </c>
    </row>
    <row r="2616" spans="1:15" x14ac:dyDescent="0.35">
      <c r="A2616" t="s">
        <v>64</v>
      </c>
      <c r="B2616" t="s">
        <v>2107</v>
      </c>
      <c r="C2616" t="s">
        <v>2376</v>
      </c>
      <c r="D2616" t="s">
        <v>18</v>
      </c>
      <c r="E2616">
        <v>16</v>
      </c>
      <c r="F2616" t="s">
        <v>18</v>
      </c>
      <c r="G2616">
        <v>3</v>
      </c>
      <c r="H2616" t="s">
        <v>19</v>
      </c>
      <c r="I2616" t="s">
        <v>20</v>
      </c>
      <c r="J2616" t="s">
        <v>2109</v>
      </c>
      <c r="K2616">
        <v>4.3</v>
      </c>
      <c r="L2616">
        <v>23990</v>
      </c>
      <c r="M2616">
        <v>23990</v>
      </c>
      <c r="N2616">
        <v>0</v>
      </c>
      <c r="O2616">
        <v>0</v>
      </c>
    </row>
    <row r="2617" spans="1:15" x14ac:dyDescent="0.35">
      <c r="A2617" t="s">
        <v>185</v>
      </c>
      <c r="B2617" t="s">
        <v>2377</v>
      </c>
      <c r="C2617" t="s">
        <v>84</v>
      </c>
      <c r="D2617" t="s">
        <v>18</v>
      </c>
      <c r="E2617">
        <v>64</v>
      </c>
      <c r="F2617" t="s">
        <v>18</v>
      </c>
      <c r="G2617">
        <v>3</v>
      </c>
      <c r="H2617" t="s">
        <v>19</v>
      </c>
      <c r="I2617" t="s">
        <v>20</v>
      </c>
      <c r="J2617" t="s">
        <v>2378</v>
      </c>
      <c r="K2617">
        <v>3.9</v>
      </c>
      <c r="L2617">
        <v>10990</v>
      </c>
      <c r="M2617">
        <v>14000</v>
      </c>
      <c r="N2617">
        <v>3010</v>
      </c>
      <c r="O2617">
        <v>21.5</v>
      </c>
    </row>
    <row r="2618" spans="1:15" x14ac:dyDescent="0.35">
      <c r="A2618" t="s">
        <v>22</v>
      </c>
      <c r="B2618">
        <v>5</v>
      </c>
      <c r="C2618" t="s">
        <v>680</v>
      </c>
      <c r="D2618" t="s">
        <v>18</v>
      </c>
      <c r="E2618">
        <v>16</v>
      </c>
      <c r="F2618" t="s">
        <v>18</v>
      </c>
      <c r="G2618">
        <v>2</v>
      </c>
      <c r="H2618" t="s">
        <v>19</v>
      </c>
      <c r="I2618" t="s">
        <v>20</v>
      </c>
      <c r="J2618" t="s">
        <v>478</v>
      </c>
      <c r="K2618">
        <v>4</v>
      </c>
      <c r="L2618">
        <v>6400</v>
      </c>
      <c r="M2618">
        <v>6400</v>
      </c>
      <c r="N2618">
        <v>0</v>
      </c>
      <c r="O2618">
        <v>0</v>
      </c>
    </row>
    <row r="2619" spans="1:15" x14ac:dyDescent="0.35">
      <c r="A2619" t="s">
        <v>33</v>
      </c>
      <c r="B2619" t="s">
        <v>368</v>
      </c>
      <c r="C2619" t="s">
        <v>56</v>
      </c>
      <c r="D2619" t="s">
        <v>18</v>
      </c>
      <c r="E2619">
        <v>128</v>
      </c>
      <c r="F2619" t="s">
        <v>18</v>
      </c>
      <c r="G2619">
        <v>4</v>
      </c>
      <c r="H2619" t="s">
        <v>19</v>
      </c>
      <c r="I2619" t="s">
        <v>20</v>
      </c>
      <c r="J2619" t="s">
        <v>370</v>
      </c>
      <c r="K2619">
        <v>0</v>
      </c>
      <c r="L2619">
        <v>79900</v>
      </c>
      <c r="M2619">
        <v>79900</v>
      </c>
      <c r="N2619">
        <v>0</v>
      </c>
      <c r="O2619">
        <v>0</v>
      </c>
    </row>
    <row r="2620" spans="1:15" x14ac:dyDescent="0.35">
      <c r="A2620" t="s">
        <v>33</v>
      </c>
      <c r="B2620" t="s">
        <v>463</v>
      </c>
      <c r="C2620" t="s">
        <v>163</v>
      </c>
      <c r="D2620" t="s">
        <v>18</v>
      </c>
      <c r="E2620">
        <v>128</v>
      </c>
      <c r="F2620" t="s">
        <v>18</v>
      </c>
      <c r="G2620">
        <v>2</v>
      </c>
      <c r="H2620" t="s">
        <v>19</v>
      </c>
      <c r="I2620" t="s">
        <v>20</v>
      </c>
      <c r="J2620" t="s">
        <v>464</v>
      </c>
      <c r="K2620">
        <v>4.5</v>
      </c>
      <c r="L2620">
        <v>34900</v>
      </c>
      <c r="M2620">
        <v>34900</v>
      </c>
      <c r="N2620">
        <v>0</v>
      </c>
      <c r="O2620">
        <v>0</v>
      </c>
    </row>
    <row r="2621" spans="1:15" x14ac:dyDescent="0.35">
      <c r="A2621" t="s">
        <v>29</v>
      </c>
      <c r="B2621" t="s">
        <v>1393</v>
      </c>
      <c r="C2621" t="s">
        <v>2055</v>
      </c>
      <c r="D2621" t="s">
        <v>18</v>
      </c>
      <c r="E2621">
        <v>64</v>
      </c>
      <c r="F2621" t="s">
        <v>18</v>
      </c>
      <c r="G2621">
        <v>6</v>
      </c>
      <c r="H2621" t="s">
        <v>19</v>
      </c>
      <c r="I2621" t="s">
        <v>20</v>
      </c>
      <c r="J2621" t="s">
        <v>1394</v>
      </c>
      <c r="K2621">
        <v>4.3</v>
      </c>
      <c r="L2621">
        <v>10999</v>
      </c>
      <c r="M2621">
        <v>13999</v>
      </c>
      <c r="N2621">
        <v>3000</v>
      </c>
      <c r="O2621">
        <v>21.43010215</v>
      </c>
    </row>
    <row r="2622" spans="1:15" x14ac:dyDescent="0.35">
      <c r="A2622" t="s">
        <v>29</v>
      </c>
      <c r="B2622" t="s">
        <v>526</v>
      </c>
      <c r="C2622" t="s">
        <v>1066</v>
      </c>
      <c r="D2622" t="s">
        <v>18</v>
      </c>
      <c r="E2622">
        <v>64</v>
      </c>
      <c r="F2622" t="s">
        <v>18</v>
      </c>
      <c r="G2622">
        <v>4</v>
      </c>
      <c r="H2622" t="s">
        <v>19</v>
      </c>
      <c r="I2622" t="s">
        <v>20</v>
      </c>
      <c r="J2622" t="s">
        <v>527</v>
      </c>
      <c r="K2622">
        <v>4.3</v>
      </c>
      <c r="L2622">
        <v>9299</v>
      </c>
      <c r="M2622">
        <v>10999</v>
      </c>
      <c r="N2622">
        <v>1700</v>
      </c>
      <c r="O2622">
        <v>15.45595054</v>
      </c>
    </row>
    <row r="2623" spans="1:15" x14ac:dyDescent="0.35">
      <c r="A2623" t="s">
        <v>64</v>
      </c>
      <c r="B2623" t="s">
        <v>2379</v>
      </c>
      <c r="C2623" t="s">
        <v>72</v>
      </c>
      <c r="D2623" t="s">
        <v>18</v>
      </c>
      <c r="E2623">
        <v>64</v>
      </c>
      <c r="F2623" t="s">
        <v>18</v>
      </c>
      <c r="G2623">
        <v>4</v>
      </c>
      <c r="H2623" t="s">
        <v>19</v>
      </c>
      <c r="I2623" t="s">
        <v>20</v>
      </c>
      <c r="J2623" t="s">
        <v>2380</v>
      </c>
      <c r="K2623">
        <v>4.4000000000000004</v>
      </c>
      <c r="L2623">
        <v>22099</v>
      </c>
      <c r="M2623">
        <v>22221</v>
      </c>
      <c r="N2623">
        <v>122</v>
      </c>
      <c r="O2623">
        <v>0.549030197</v>
      </c>
    </row>
    <row r="2624" spans="1:15" x14ac:dyDescent="0.35">
      <c r="A2624" t="s">
        <v>15</v>
      </c>
      <c r="B2624" t="s">
        <v>227</v>
      </c>
      <c r="C2624" t="s">
        <v>176</v>
      </c>
      <c r="D2624" t="s">
        <v>18</v>
      </c>
      <c r="E2624">
        <v>64</v>
      </c>
      <c r="F2624" t="s">
        <v>18</v>
      </c>
      <c r="G2624">
        <v>6</v>
      </c>
      <c r="H2624" t="s">
        <v>19</v>
      </c>
      <c r="I2624" t="s">
        <v>20</v>
      </c>
      <c r="J2624" t="s">
        <v>229</v>
      </c>
      <c r="K2624">
        <v>4.3</v>
      </c>
      <c r="L2624">
        <v>16999</v>
      </c>
      <c r="M2624">
        <v>17500</v>
      </c>
      <c r="N2624">
        <v>501</v>
      </c>
      <c r="O2624">
        <v>2.8628571429999998</v>
      </c>
    </row>
    <row r="2625" spans="1:15" x14ac:dyDescent="0.35">
      <c r="A2625" t="s">
        <v>64</v>
      </c>
      <c r="B2625" t="s">
        <v>1182</v>
      </c>
      <c r="C2625" t="s">
        <v>666</v>
      </c>
      <c r="D2625" t="s">
        <v>18</v>
      </c>
      <c r="E2625">
        <v>256</v>
      </c>
      <c r="F2625" t="s">
        <v>18</v>
      </c>
      <c r="G2625">
        <v>8</v>
      </c>
      <c r="H2625" t="s">
        <v>19</v>
      </c>
      <c r="I2625" t="s">
        <v>20</v>
      </c>
      <c r="J2625" t="s">
        <v>1183</v>
      </c>
      <c r="K2625">
        <v>4.4000000000000004</v>
      </c>
      <c r="L2625">
        <v>49990</v>
      </c>
      <c r="M2625">
        <v>54990</v>
      </c>
      <c r="N2625">
        <v>5000</v>
      </c>
      <c r="O2625">
        <v>9.0925622839999996</v>
      </c>
    </row>
    <row r="2626" spans="1:15" x14ac:dyDescent="0.35">
      <c r="A2626" t="s">
        <v>124</v>
      </c>
      <c r="B2626" t="s">
        <v>1750</v>
      </c>
      <c r="C2626" t="s">
        <v>88</v>
      </c>
      <c r="D2626" t="s">
        <v>18</v>
      </c>
      <c r="E2626">
        <v>16</v>
      </c>
      <c r="F2626" t="s">
        <v>18</v>
      </c>
      <c r="G2626">
        <v>1</v>
      </c>
      <c r="H2626" t="s">
        <v>19</v>
      </c>
      <c r="I2626" t="s">
        <v>20</v>
      </c>
      <c r="J2626" t="s">
        <v>1751</v>
      </c>
      <c r="K2626">
        <v>3.9</v>
      </c>
      <c r="L2626">
        <v>21990</v>
      </c>
      <c r="M2626">
        <v>21990</v>
      </c>
      <c r="N2626">
        <v>0</v>
      </c>
      <c r="O2626">
        <v>0</v>
      </c>
    </row>
    <row r="2627" spans="1:15" x14ac:dyDescent="0.35">
      <c r="A2627" t="s">
        <v>15</v>
      </c>
      <c r="B2627" t="s">
        <v>1550</v>
      </c>
      <c r="C2627" t="s">
        <v>88</v>
      </c>
      <c r="D2627" t="s">
        <v>18</v>
      </c>
      <c r="E2627">
        <v>16</v>
      </c>
      <c r="F2627" t="s">
        <v>18</v>
      </c>
      <c r="G2627">
        <v>2</v>
      </c>
      <c r="H2627" t="s">
        <v>19</v>
      </c>
      <c r="I2627" t="s">
        <v>20</v>
      </c>
      <c r="J2627" t="s">
        <v>1551</v>
      </c>
      <c r="K2627">
        <v>4.3</v>
      </c>
      <c r="L2627">
        <v>15299</v>
      </c>
      <c r="M2627">
        <v>15585</v>
      </c>
      <c r="N2627">
        <v>286</v>
      </c>
      <c r="O2627">
        <v>1.8350978499999999</v>
      </c>
    </row>
    <row r="2628" spans="1:15" x14ac:dyDescent="0.35">
      <c r="A2628" t="s">
        <v>37</v>
      </c>
      <c r="B2628" t="s">
        <v>1942</v>
      </c>
      <c r="C2628" t="s">
        <v>2381</v>
      </c>
      <c r="D2628" t="s">
        <v>18</v>
      </c>
      <c r="E2628">
        <v>32</v>
      </c>
      <c r="F2628" t="s">
        <v>18</v>
      </c>
      <c r="G2628">
        <v>3</v>
      </c>
      <c r="H2628" t="s">
        <v>19</v>
      </c>
      <c r="I2628" t="s">
        <v>20</v>
      </c>
      <c r="J2628" t="s">
        <v>1944</v>
      </c>
      <c r="K2628">
        <v>4</v>
      </c>
      <c r="L2628">
        <v>15999</v>
      </c>
      <c r="M2628">
        <v>15999</v>
      </c>
      <c r="N2628">
        <v>0</v>
      </c>
      <c r="O2628">
        <v>0</v>
      </c>
    </row>
    <row r="2629" spans="1:15" x14ac:dyDescent="0.35">
      <c r="A2629" t="s">
        <v>74</v>
      </c>
      <c r="B2629" t="s">
        <v>1093</v>
      </c>
      <c r="C2629" t="s">
        <v>35</v>
      </c>
      <c r="D2629" t="s">
        <v>18</v>
      </c>
      <c r="E2629">
        <v>8</v>
      </c>
      <c r="F2629" t="s">
        <v>18</v>
      </c>
      <c r="G2629">
        <v>1</v>
      </c>
      <c r="H2629" t="s">
        <v>19</v>
      </c>
      <c r="I2629" t="s">
        <v>20</v>
      </c>
      <c r="J2629" t="s">
        <v>1094</v>
      </c>
      <c r="K2629">
        <v>3.8</v>
      </c>
      <c r="L2629">
        <v>4890</v>
      </c>
      <c r="M2629">
        <v>4890</v>
      </c>
      <c r="N2629">
        <v>0</v>
      </c>
      <c r="O2629">
        <v>0</v>
      </c>
    </row>
    <row r="2630" spans="1:15" x14ac:dyDescent="0.35">
      <c r="A2630" t="s">
        <v>37</v>
      </c>
      <c r="B2630" t="s">
        <v>2382</v>
      </c>
      <c r="C2630" t="s">
        <v>88</v>
      </c>
      <c r="D2630" t="s">
        <v>18</v>
      </c>
      <c r="E2630">
        <v>4</v>
      </c>
      <c r="F2630" t="s">
        <v>18</v>
      </c>
      <c r="G2630">
        <v>1</v>
      </c>
      <c r="H2630" t="s">
        <v>19</v>
      </c>
      <c r="I2630" t="s">
        <v>20</v>
      </c>
      <c r="J2630" t="s">
        <v>2383</v>
      </c>
      <c r="K2630">
        <v>4.2</v>
      </c>
      <c r="L2630">
        <v>11500</v>
      </c>
      <c r="M2630">
        <v>11500</v>
      </c>
      <c r="N2630">
        <v>0</v>
      </c>
      <c r="O2630">
        <v>0</v>
      </c>
    </row>
    <row r="2631" spans="1:15" x14ac:dyDescent="0.35">
      <c r="A2631" t="s">
        <v>25</v>
      </c>
      <c r="B2631" t="s">
        <v>853</v>
      </c>
      <c r="C2631" t="s">
        <v>326</v>
      </c>
      <c r="D2631" t="s">
        <v>18</v>
      </c>
      <c r="E2631">
        <v>32</v>
      </c>
      <c r="F2631" t="s">
        <v>18</v>
      </c>
      <c r="G2631">
        <v>2</v>
      </c>
      <c r="H2631" t="s">
        <v>19</v>
      </c>
      <c r="I2631" t="s">
        <v>20</v>
      </c>
      <c r="J2631" t="s">
        <v>854</v>
      </c>
      <c r="K2631">
        <v>4.3</v>
      </c>
      <c r="L2631">
        <v>7299</v>
      </c>
      <c r="M2631">
        <v>7999</v>
      </c>
      <c r="N2631">
        <v>700</v>
      </c>
      <c r="O2631">
        <v>8.7510938869999997</v>
      </c>
    </row>
    <row r="2632" spans="1:15" x14ac:dyDescent="0.35">
      <c r="A2632" t="s">
        <v>82</v>
      </c>
      <c r="B2632" t="s">
        <v>727</v>
      </c>
      <c r="C2632" t="s">
        <v>1692</v>
      </c>
      <c r="D2632" t="s">
        <v>18</v>
      </c>
      <c r="E2632">
        <v>128</v>
      </c>
      <c r="F2632" t="s">
        <v>18</v>
      </c>
      <c r="G2632">
        <v>8</v>
      </c>
      <c r="H2632" t="s">
        <v>19</v>
      </c>
      <c r="I2632" t="s">
        <v>20</v>
      </c>
      <c r="J2632" t="s">
        <v>729</v>
      </c>
      <c r="K2632">
        <v>0</v>
      </c>
      <c r="L2632">
        <v>22999</v>
      </c>
      <c r="M2632">
        <v>25999</v>
      </c>
      <c r="N2632">
        <v>3000</v>
      </c>
      <c r="O2632">
        <v>11.538905339999999</v>
      </c>
    </row>
    <row r="2633" spans="1:15" x14ac:dyDescent="0.35">
      <c r="A2633" t="s">
        <v>15</v>
      </c>
      <c r="B2633" t="s">
        <v>626</v>
      </c>
      <c r="C2633" t="s">
        <v>2098</v>
      </c>
      <c r="D2633" t="s">
        <v>18</v>
      </c>
      <c r="E2633">
        <v>128</v>
      </c>
      <c r="F2633" t="s">
        <v>18</v>
      </c>
      <c r="G2633">
        <v>8</v>
      </c>
      <c r="H2633" t="s">
        <v>19</v>
      </c>
      <c r="I2633" t="s">
        <v>20</v>
      </c>
      <c r="J2633" t="s">
        <v>627</v>
      </c>
      <c r="K2633">
        <v>4.3</v>
      </c>
      <c r="L2633">
        <v>25999</v>
      </c>
      <c r="M2633">
        <v>31999</v>
      </c>
      <c r="N2633">
        <v>6000</v>
      </c>
      <c r="O2633">
        <v>18.750585959999999</v>
      </c>
    </row>
    <row r="2634" spans="1:15" x14ac:dyDescent="0.35">
      <c r="A2634" t="s">
        <v>185</v>
      </c>
      <c r="B2634" t="s">
        <v>968</v>
      </c>
      <c r="C2634" t="s">
        <v>2384</v>
      </c>
      <c r="D2634" t="s">
        <v>18</v>
      </c>
      <c r="E2634">
        <v>128</v>
      </c>
      <c r="F2634" t="s">
        <v>18</v>
      </c>
      <c r="G2634">
        <v>8</v>
      </c>
      <c r="H2634" t="s">
        <v>19</v>
      </c>
      <c r="I2634" t="s">
        <v>20</v>
      </c>
      <c r="J2634" t="s">
        <v>970</v>
      </c>
      <c r="K2634">
        <v>4.2</v>
      </c>
      <c r="L2634">
        <v>29999</v>
      </c>
      <c r="M2634">
        <v>80000</v>
      </c>
      <c r="N2634">
        <v>50001</v>
      </c>
      <c r="O2634">
        <v>62.501249999999999</v>
      </c>
    </row>
    <row r="2635" spans="1:15" x14ac:dyDescent="0.35">
      <c r="A2635" t="s">
        <v>25</v>
      </c>
      <c r="B2635" t="s">
        <v>1287</v>
      </c>
      <c r="C2635" t="s">
        <v>282</v>
      </c>
      <c r="D2635" t="s">
        <v>18</v>
      </c>
      <c r="E2635">
        <v>128</v>
      </c>
      <c r="F2635" t="s">
        <v>18</v>
      </c>
      <c r="G2635">
        <v>4</v>
      </c>
      <c r="H2635" t="s">
        <v>19</v>
      </c>
      <c r="I2635" t="s">
        <v>20</v>
      </c>
      <c r="J2635" t="s">
        <v>1289</v>
      </c>
      <c r="K2635">
        <v>0</v>
      </c>
      <c r="L2635">
        <v>11999</v>
      </c>
      <c r="M2635">
        <v>13999</v>
      </c>
      <c r="N2635">
        <v>2000</v>
      </c>
      <c r="O2635">
        <v>14.286734770000001</v>
      </c>
    </row>
    <row r="2636" spans="1:15" x14ac:dyDescent="0.35">
      <c r="A2636" t="s">
        <v>33</v>
      </c>
      <c r="B2636" t="s">
        <v>159</v>
      </c>
      <c r="C2636" t="s">
        <v>56</v>
      </c>
      <c r="D2636" t="s">
        <v>18</v>
      </c>
      <c r="E2636">
        <v>256</v>
      </c>
      <c r="F2636" t="s">
        <v>18</v>
      </c>
      <c r="G2636">
        <v>3</v>
      </c>
      <c r="H2636" t="s">
        <v>19</v>
      </c>
      <c r="I2636" t="s">
        <v>20</v>
      </c>
      <c r="J2636" t="s">
        <v>161</v>
      </c>
      <c r="K2636">
        <v>5</v>
      </c>
      <c r="L2636">
        <v>85400</v>
      </c>
      <c r="M2636">
        <v>85400</v>
      </c>
      <c r="N2636">
        <v>0</v>
      </c>
      <c r="O2636">
        <v>0</v>
      </c>
    </row>
    <row r="2637" spans="1:15" x14ac:dyDescent="0.35">
      <c r="A2637" t="s">
        <v>22</v>
      </c>
      <c r="B2637">
        <v>2.2999999999999998</v>
      </c>
      <c r="C2637" t="s">
        <v>1230</v>
      </c>
      <c r="D2637" t="s">
        <v>18</v>
      </c>
      <c r="E2637">
        <v>32</v>
      </c>
      <c r="F2637" t="s">
        <v>18</v>
      </c>
      <c r="G2637">
        <v>2</v>
      </c>
      <c r="H2637" t="s">
        <v>19</v>
      </c>
      <c r="I2637" t="s">
        <v>20</v>
      </c>
      <c r="J2637" t="s">
        <v>1116</v>
      </c>
      <c r="K2637">
        <v>4</v>
      </c>
      <c r="L2637">
        <v>8449</v>
      </c>
      <c r="M2637">
        <v>8449</v>
      </c>
      <c r="N2637">
        <v>0</v>
      </c>
      <c r="O2637">
        <v>0</v>
      </c>
    </row>
    <row r="2638" spans="1:15" x14ac:dyDescent="0.35">
      <c r="A2638" t="s">
        <v>29</v>
      </c>
      <c r="B2638" t="s">
        <v>317</v>
      </c>
      <c r="C2638" t="s">
        <v>244</v>
      </c>
      <c r="D2638" t="s">
        <v>18</v>
      </c>
      <c r="E2638">
        <v>64</v>
      </c>
      <c r="F2638" t="s">
        <v>18</v>
      </c>
      <c r="G2638">
        <v>4</v>
      </c>
      <c r="H2638" t="s">
        <v>19</v>
      </c>
      <c r="I2638" t="s">
        <v>20</v>
      </c>
      <c r="J2638" t="s">
        <v>319</v>
      </c>
      <c r="K2638">
        <v>4.3</v>
      </c>
      <c r="L2638">
        <v>14999</v>
      </c>
      <c r="M2638">
        <v>14999</v>
      </c>
      <c r="N2638">
        <v>0</v>
      </c>
      <c r="O2638">
        <v>0</v>
      </c>
    </row>
    <row r="2639" spans="1:15" x14ac:dyDescent="0.35">
      <c r="A2639" t="s">
        <v>29</v>
      </c>
      <c r="B2639" t="s">
        <v>1103</v>
      </c>
      <c r="C2639" t="s">
        <v>1104</v>
      </c>
      <c r="D2639" t="s">
        <v>18</v>
      </c>
      <c r="E2639">
        <v>64</v>
      </c>
      <c r="F2639" t="s">
        <v>18</v>
      </c>
      <c r="G2639">
        <v>4</v>
      </c>
      <c r="H2639" t="s">
        <v>19</v>
      </c>
      <c r="I2639" t="s">
        <v>20</v>
      </c>
      <c r="J2639" t="s">
        <v>1105</v>
      </c>
      <c r="K2639">
        <v>4.3</v>
      </c>
      <c r="L2639">
        <v>10999</v>
      </c>
      <c r="M2639">
        <v>13999</v>
      </c>
      <c r="N2639">
        <v>3000</v>
      </c>
      <c r="O2639">
        <v>21.43010215</v>
      </c>
    </row>
    <row r="2640" spans="1:15" x14ac:dyDescent="0.35">
      <c r="A2640" t="s">
        <v>15</v>
      </c>
      <c r="B2640" t="s">
        <v>2385</v>
      </c>
      <c r="C2640" t="s">
        <v>35</v>
      </c>
      <c r="D2640" t="s">
        <v>39</v>
      </c>
      <c r="E2640">
        <v>2</v>
      </c>
      <c r="F2640" t="s">
        <v>39</v>
      </c>
      <c r="G2640">
        <v>32</v>
      </c>
      <c r="H2640" t="s">
        <v>19</v>
      </c>
      <c r="I2640" t="s">
        <v>20</v>
      </c>
      <c r="J2640" t="s">
        <v>2386</v>
      </c>
      <c r="K2640">
        <v>4.0999999999999996</v>
      </c>
      <c r="L2640">
        <v>2899</v>
      </c>
      <c r="M2640">
        <v>2899</v>
      </c>
      <c r="N2640">
        <v>0</v>
      </c>
      <c r="O2640">
        <v>0</v>
      </c>
    </row>
    <row r="2641" spans="1:15" x14ac:dyDescent="0.35">
      <c r="A2641" t="s">
        <v>50</v>
      </c>
      <c r="B2641" t="s">
        <v>2387</v>
      </c>
      <c r="C2641" t="s">
        <v>1609</v>
      </c>
      <c r="D2641" t="s">
        <v>18</v>
      </c>
      <c r="E2641">
        <v>64</v>
      </c>
      <c r="F2641" t="s">
        <v>18</v>
      </c>
      <c r="G2641">
        <v>4</v>
      </c>
      <c r="H2641" t="s">
        <v>19</v>
      </c>
      <c r="I2641" t="s">
        <v>20</v>
      </c>
      <c r="J2641" t="s">
        <v>2388</v>
      </c>
      <c r="K2641">
        <v>4.5</v>
      </c>
      <c r="L2641">
        <v>8799</v>
      </c>
      <c r="M2641">
        <v>9999</v>
      </c>
      <c r="N2641">
        <v>1200</v>
      </c>
      <c r="O2641">
        <v>12.00120012</v>
      </c>
    </row>
    <row r="2642" spans="1:15" x14ac:dyDescent="0.35">
      <c r="A2642" t="s">
        <v>15</v>
      </c>
      <c r="B2642" t="s">
        <v>1083</v>
      </c>
      <c r="C2642" t="s">
        <v>2349</v>
      </c>
      <c r="D2642" t="s">
        <v>18</v>
      </c>
      <c r="E2642">
        <v>128</v>
      </c>
      <c r="F2642" t="s">
        <v>18</v>
      </c>
      <c r="G2642">
        <v>6</v>
      </c>
      <c r="H2642" t="s">
        <v>19</v>
      </c>
      <c r="I2642" t="s">
        <v>20</v>
      </c>
      <c r="J2642" t="s">
        <v>1085</v>
      </c>
      <c r="K2642">
        <v>4.4000000000000004</v>
      </c>
      <c r="L2642">
        <v>19990</v>
      </c>
      <c r="M2642">
        <v>19990</v>
      </c>
      <c r="N2642">
        <v>0</v>
      </c>
      <c r="O2642">
        <v>0</v>
      </c>
    </row>
    <row r="2643" spans="1:15" x14ac:dyDescent="0.35">
      <c r="A2643" t="s">
        <v>15</v>
      </c>
      <c r="B2643" t="s">
        <v>879</v>
      </c>
      <c r="C2643" t="s">
        <v>880</v>
      </c>
      <c r="D2643" t="s">
        <v>18</v>
      </c>
      <c r="E2643">
        <v>32</v>
      </c>
      <c r="F2643" t="s">
        <v>18</v>
      </c>
      <c r="G2643">
        <v>4</v>
      </c>
      <c r="H2643" t="s">
        <v>19</v>
      </c>
      <c r="I2643" t="s">
        <v>20</v>
      </c>
      <c r="J2643" t="s">
        <v>881</v>
      </c>
      <c r="K2643">
        <v>3.9</v>
      </c>
      <c r="L2643">
        <v>29990</v>
      </c>
      <c r="M2643">
        <v>29990</v>
      </c>
      <c r="N2643">
        <v>0</v>
      </c>
      <c r="O2643">
        <v>0</v>
      </c>
    </row>
    <row r="2644" spans="1:15" x14ac:dyDescent="0.35">
      <c r="A2644" t="s">
        <v>185</v>
      </c>
      <c r="B2644" t="s">
        <v>1477</v>
      </c>
      <c r="C2644" t="s">
        <v>48</v>
      </c>
      <c r="D2644" t="s">
        <v>18</v>
      </c>
      <c r="E2644">
        <v>16</v>
      </c>
      <c r="F2644" t="s">
        <v>18</v>
      </c>
      <c r="G2644">
        <v>2</v>
      </c>
      <c r="H2644" t="s">
        <v>19</v>
      </c>
      <c r="I2644" t="s">
        <v>20</v>
      </c>
      <c r="J2644" t="s">
        <v>1478</v>
      </c>
      <c r="K2644">
        <v>4.0999999999999996</v>
      </c>
      <c r="L2644">
        <v>8350</v>
      </c>
      <c r="M2644">
        <v>19000</v>
      </c>
      <c r="N2644">
        <v>10650</v>
      </c>
      <c r="O2644">
        <v>56.052631580000003</v>
      </c>
    </row>
    <row r="2645" spans="1:15" x14ac:dyDescent="0.35">
      <c r="A2645" t="s">
        <v>29</v>
      </c>
      <c r="B2645" t="s">
        <v>1231</v>
      </c>
      <c r="C2645" t="s">
        <v>465</v>
      </c>
      <c r="D2645" t="s">
        <v>18</v>
      </c>
      <c r="E2645">
        <v>32</v>
      </c>
      <c r="F2645" t="s">
        <v>18</v>
      </c>
      <c r="G2645">
        <v>3</v>
      </c>
      <c r="H2645" t="s">
        <v>19</v>
      </c>
      <c r="I2645" t="s">
        <v>20</v>
      </c>
      <c r="J2645" t="s">
        <v>1233</v>
      </c>
      <c r="K2645">
        <v>4.2</v>
      </c>
      <c r="L2645">
        <v>10999</v>
      </c>
      <c r="M2645">
        <v>10999</v>
      </c>
      <c r="N2645">
        <v>0</v>
      </c>
      <c r="O2645">
        <v>0</v>
      </c>
    </row>
    <row r="2646" spans="1:15" x14ac:dyDescent="0.35">
      <c r="A2646" t="s">
        <v>33</v>
      </c>
      <c r="B2646" t="s">
        <v>34</v>
      </c>
      <c r="C2646" t="s">
        <v>35</v>
      </c>
      <c r="D2646" t="s">
        <v>18</v>
      </c>
      <c r="E2646">
        <v>256</v>
      </c>
      <c r="F2646" t="s">
        <v>18</v>
      </c>
      <c r="G2646">
        <v>4</v>
      </c>
      <c r="H2646" t="s">
        <v>19</v>
      </c>
      <c r="I2646" t="s">
        <v>20</v>
      </c>
      <c r="J2646" t="s">
        <v>36</v>
      </c>
      <c r="K2646">
        <v>4.5999999999999996</v>
      </c>
      <c r="L2646">
        <v>64900</v>
      </c>
      <c r="M2646">
        <v>64900</v>
      </c>
      <c r="N2646">
        <v>0</v>
      </c>
      <c r="O2646">
        <v>0</v>
      </c>
    </row>
    <row r="2647" spans="1:15" x14ac:dyDescent="0.35">
      <c r="A2647" t="s">
        <v>15</v>
      </c>
      <c r="B2647" t="s">
        <v>366</v>
      </c>
      <c r="C2647" t="s">
        <v>88</v>
      </c>
      <c r="D2647" t="s">
        <v>18</v>
      </c>
      <c r="E2647">
        <v>64</v>
      </c>
      <c r="F2647" t="s">
        <v>18</v>
      </c>
      <c r="G2647">
        <v>4</v>
      </c>
      <c r="H2647" t="s">
        <v>19</v>
      </c>
      <c r="I2647" t="s">
        <v>20</v>
      </c>
      <c r="J2647" t="s">
        <v>367</v>
      </c>
      <c r="K2647">
        <v>4.2</v>
      </c>
      <c r="L2647">
        <v>17999</v>
      </c>
      <c r="M2647">
        <v>17999</v>
      </c>
      <c r="N2647">
        <v>0</v>
      </c>
      <c r="O2647">
        <v>0</v>
      </c>
    </row>
    <row r="2648" spans="1:15" x14ac:dyDescent="0.35">
      <c r="A2648" t="s">
        <v>25</v>
      </c>
      <c r="B2648" t="s">
        <v>1421</v>
      </c>
      <c r="C2648" t="s">
        <v>2389</v>
      </c>
      <c r="D2648" t="s">
        <v>18</v>
      </c>
      <c r="E2648">
        <v>32</v>
      </c>
      <c r="F2648" t="s">
        <v>18</v>
      </c>
      <c r="G2648">
        <v>2</v>
      </c>
      <c r="H2648" t="s">
        <v>19</v>
      </c>
      <c r="I2648" t="s">
        <v>20</v>
      </c>
      <c r="J2648" t="s">
        <v>1423</v>
      </c>
      <c r="K2648">
        <v>4.4000000000000004</v>
      </c>
      <c r="L2648">
        <v>7499</v>
      </c>
      <c r="M2648">
        <v>8999</v>
      </c>
      <c r="N2648">
        <v>1500</v>
      </c>
      <c r="O2648">
        <v>16.668518720000002</v>
      </c>
    </row>
    <row r="2649" spans="1:15" x14ac:dyDescent="0.35">
      <c r="A2649" t="s">
        <v>82</v>
      </c>
      <c r="B2649" t="s">
        <v>1824</v>
      </c>
      <c r="C2649" t="s">
        <v>1239</v>
      </c>
      <c r="D2649" t="s">
        <v>18</v>
      </c>
      <c r="E2649">
        <v>64</v>
      </c>
      <c r="F2649" t="s">
        <v>18</v>
      </c>
      <c r="G2649">
        <v>6</v>
      </c>
      <c r="H2649" t="s">
        <v>19</v>
      </c>
      <c r="I2649" t="s">
        <v>20</v>
      </c>
      <c r="J2649" t="s">
        <v>1825</v>
      </c>
      <c r="K2649">
        <v>4.3</v>
      </c>
      <c r="L2649">
        <v>24999</v>
      </c>
      <c r="M2649">
        <v>24999</v>
      </c>
      <c r="N2649">
        <v>0</v>
      </c>
      <c r="O2649">
        <v>0</v>
      </c>
    </row>
    <row r="2650" spans="1:15" x14ac:dyDescent="0.35">
      <c r="A2650" t="s">
        <v>64</v>
      </c>
      <c r="B2650" t="s">
        <v>1380</v>
      </c>
      <c r="C2650" t="s">
        <v>1381</v>
      </c>
      <c r="D2650" t="s">
        <v>18</v>
      </c>
      <c r="E2650">
        <v>128</v>
      </c>
      <c r="F2650" t="s">
        <v>18</v>
      </c>
      <c r="G2650">
        <v>8</v>
      </c>
      <c r="H2650" t="s">
        <v>19</v>
      </c>
      <c r="I2650" t="s">
        <v>20</v>
      </c>
      <c r="J2650" t="s">
        <v>1382</v>
      </c>
      <c r="K2650">
        <v>4.3</v>
      </c>
      <c r="L2650">
        <v>11990</v>
      </c>
      <c r="M2650">
        <v>15490</v>
      </c>
      <c r="N2650">
        <v>3500</v>
      </c>
      <c r="O2650">
        <v>22.595222719999999</v>
      </c>
    </row>
    <row r="2651" spans="1:15" x14ac:dyDescent="0.35">
      <c r="A2651" t="s">
        <v>50</v>
      </c>
      <c r="B2651" t="s">
        <v>2390</v>
      </c>
      <c r="C2651" t="s">
        <v>2391</v>
      </c>
      <c r="D2651" t="s">
        <v>18</v>
      </c>
      <c r="E2651">
        <v>16</v>
      </c>
      <c r="F2651" t="s">
        <v>18</v>
      </c>
      <c r="G2651">
        <v>2</v>
      </c>
      <c r="H2651" t="s">
        <v>19</v>
      </c>
      <c r="I2651" t="s">
        <v>20</v>
      </c>
      <c r="J2651" t="s">
        <v>2392</v>
      </c>
      <c r="K2651">
        <v>4.3</v>
      </c>
      <c r="L2651">
        <v>7999</v>
      </c>
      <c r="M2651">
        <v>7999</v>
      </c>
      <c r="N2651">
        <v>0</v>
      </c>
      <c r="O2651">
        <v>0</v>
      </c>
    </row>
    <row r="2652" spans="1:15" x14ac:dyDescent="0.35">
      <c r="A2652" t="s">
        <v>74</v>
      </c>
      <c r="B2652" t="s">
        <v>1611</v>
      </c>
      <c r="C2652" t="s">
        <v>88</v>
      </c>
      <c r="D2652" t="s">
        <v>18</v>
      </c>
      <c r="E2652">
        <v>32</v>
      </c>
      <c r="F2652" t="s">
        <v>18</v>
      </c>
      <c r="G2652">
        <v>3</v>
      </c>
      <c r="H2652" t="s">
        <v>19</v>
      </c>
      <c r="I2652" t="s">
        <v>20</v>
      </c>
      <c r="J2652" t="s">
        <v>1612</v>
      </c>
      <c r="K2652">
        <v>3.9</v>
      </c>
      <c r="L2652">
        <v>17999</v>
      </c>
      <c r="M2652">
        <v>17999</v>
      </c>
      <c r="N2652">
        <v>0</v>
      </c>
      <c r="O2652">
        <v>0</v>
      </c>
    </row>
    <row r="2653" spans="1:15" x14ac:dyDescent="0.35">
      <c r="A2653" t="s">
        <v>33</v>
      </c>
      <c r="B2653" t="s">
        <v>259</v>
      </c>
      <c r="C2653" t="s">
        <v>745</v>
      </c>
      <c r="D2653" t="s">
        <v>18</v>
      </c>
      <c r="E2653">
        <v>256</v>
      </c>
      <c r="F2653" t="s">
        <v>18</v>
      </c>
      <c r="G2653">
        <v>64</v>
      </c>
      <c r="H2653" t="s">
        <v>19</v>
      </c>
      <c r="I2653" t="s">
        <v>20</v>
      </c>
      <c r="J2653" t="s">
        <v>260</v>
      </c>
      <c r="K2653">
        <v>4.5999999999999996</v>
      </c>
      <c r="L2653">
        <v>129900</v>
      </c>
      <c r="M2653">
        <v>129900</v>
      </c>
      <c r="N2653">
        <v>0</v>
      </c>
      <c r="O2653">
        <v>0</v>
      </c>
    </row>
    <row r="2654" spans="1:15" x14ac:dyDescent="0.35">
      <c r="A2654" t="s">
        <v>64</v>
      </c>
      <c r="B2654" t="s">
        <v>2393</v>
      </c>
      <c r="C2654" t="s">
        <v>2394</v>
      </c>
      <c r="D2654" t="s">
        <v>18</v>
      </c>
      <c r="E2654">
        <v>256</v>
      </c>
      <c r="F2654" t="s">
        <v>18</v>
      </c>
      <c r="G2654">
        <v>12</v>
      </c>
      <c r="H2654" t="s">
        <v>19</v>
      </c>
      <c r="I2654" t="s">
        <v>20</v>
      </c>
      <c r="J2654" t="s">
        <v>2395</v>
      </c>
      <c r="K2654">
        <v>4.5</v>
      </c>
      <c r="L2654">
        <v>79990</v>
      </c>
      <c r="M2654">
        <v>84990</v>
      </c>
      <c r="N2654">
        <v>5000</v>
      </c>
      <c r="O2654">
        <v>5.883045064</v>
      </c>
    </row>
    <row r="2655" spans="1:15" x14ac:dyDescent="0.35">
      <c r="A2655" t="s">
        <v>22</v>
      </c>
      <c r="B2655" t="s">
        <v>2008</v>
      </c>
      <c r="C2655" t="s">
        <v>35</v>
      </c>
      <c r="D2655" t="s">
        <v>39</v>
      </c>
      <c r="E2655">
        <v>128</v>
      </c>
      <c r="F2655" t="s">
        <v>39</v>
      </c>
      <c r="G2655">
        <v>64</v>
      </c>
      <c r="H2655" t="s">
        <v>19</v>
      </c>
      <c r="I2655" t="s">
        <v>20</v>
      </c>
      <c r="J2655" t="s">
        <v>2009</v>
      </c>
      <c r="K2655">
        <v>3.7</v>
      </c>
      <c r="L2655">
        <v>4399</v>
      </c>
      <c r="M2655">
        <v>4399</v>
      </c>
      <c r="N2655">
        <v>0</v>
      </c>
      <c r="O2655">
        <v>0</v>
      </c>
    </row>
    <row r="2656" spans="1:15" x14ac:dyDescent="0.35">
      <c r="A2656" t="s">
        <v>15</v>
      </c>
      <c r="B2656" t="s">
        <v>1404</v>
      </c>
      <c r="C2656" t="s">
        <v>1738</v>
      </c>
      <c r="D2656" t="s">
        <v>18</v>
      </c>
      <c r="E2656">
        <v>128</v>
      </c>
      <c r="F2656" t="s">
        <v>18</v>
      </c>
      <c r="G2656">
        <v>6</v>
      </c>
      <c r="H2656" t="s">
        <v>19</v>
      </c>
      <c r="I2656" t="s">
        <v>20</v>
      </c>
      <c r="J2656" t="s">
        <v>1405</v>
      </c>
      <c r="K2656">
        <v>4.3</v>
      </c>
      <c r="L2656">
        <v>20999</v>
      </c>
      <c r="M2656">
        <v>25999</v>
      </c>
      <c r="N2656">
        <v>5000</v>
      </c>
      <c r="O2656">
        <v>19.231508900000001</v>
      </c>
    </row>
    <row r="2657" spans="1:15" x14ac:dyDescent="0.35">
      <c r="A2657" t="s">
        <v>15</v>
      </c>
      <c r="B2657" t="s">
        <v>346</v>
      </c>
      <c r="C2657" t="s">
        <v>80</v>
      </c>
      <c r="D2657" t="s">
        <v>18</v>
      </c>
      <c r="E2657">
        <v>64</v>
      </c>
      <c r="F2657" t="s">
        <v>18</v>
      </c>
      <c r="G2657">
        <v>4</v>
      </c>
      <c r="H2657" t="s">
        <v>19</v>
      </c>
      <c r="I2657" t="s">
        <v>20</v>
      </c>
      <c r="J2657" t="s">
        <v>347</v>
      </c>
      <c r="K2657">
        <v>4.3</v>
      </c>
      <c r="L2657">
        <v>21000</v>
      </c>
      <c r="M2657">
        <v>21000</v>
      </c>
      <c r="N2657">
        <v>0</v>
      </c>
      <c r="O2657">
        <v>0</v>
      </c>
    </row>
    <row r="2658" spans="1:15" x14ac:dyDescent="0.35">
      <c r="A2658" t="s">
        <v>22</v>
      </c>
      <c r="B2658">
        <v>5.0999999999999996</v>
      </c>
      <c r="C2658" t="s">
        <v>2396</v>
      </c>
      <c r="D2658" t="s">
        <v>18</v>
      </c>
      <c r="E2658">
        <v>32</v>
      </c>
      <c r="F2658" t="s">
        <v>18</v>
      </c>
      <c r="G2658">
        <v>3</v>
      </c>
      <c r="H2658" t="s">
        <v>19</v>
      </c>
      <c r="I2658" t="s">
        <v>20</v>
      </c>
      <c r="J2658" t="s">
        <v>882</v>
      </c>
      <c r="K2658">
        <v>4</v>
      </c>
      <c r="L2658">
        <v>16300</v>
      </c>
      <c r="M2658">
        <v>16300</v>
      </c>
      <c r="N2658">
        <v>0</v>
      </c>
      <c r="O2658">
        <v>0</v>
      </c>
    </row>
    <row r="2659" spans="1:15" x14ac:dyDescent="0.35">
      <c r="A2659" t="s">
        <v>22</v>
      </c>
      <c r="B2659">
        <v>3</v>
      </c>
      <c r="C2659" t="s">
        <v>2397</v>
      </c>
      <c r="D2659" t="s">
        <v>18</v>
      </c>
      <c r="E2659">
        <v>16</v>
      </c>
      <c r="F2659" t="s">
        <v>18</v>
      </c>
      <c r="G2659">
        <v>2</v>
      </c>
      <c r="H2659" t="s">
        <v>19</v>
      </c>
      <c r="I2659" t="s">
        <v>20</v>
      </c>
      <c r="J2659" t="s">
        <v>1264</v>
      </c>
      <c r="K2659">
        <v>3.9</v>
      </c>
      <c r="L2659">
        <v>5499</v>
      </c>
      <c r="M2659">
        <v>10299</v>
      </c>
      <c r="N2659">
        <v>4800</v>
      </c>
      <c r="O2659">
        <v>46.606466650000002</v>
      </c>
    </row>
    <row r="2660" spans="1:15" x14ac:dyDescent="0.35">
      <c r="A2660" t="s">
        <v>64</v>
      </c>
      <c r="B2660" t="s">
        <v>1880</v>
      </c>
      <c r="C2660" t="s">
        <v>1881</v>
      </c>
      <c r="D2660" t="s">
        <v>18</v>
      </c>
      <c r="E2660">
        <v>128</v>
      </c>
      <c r="F2660" t="s">
        <v>18</v>
      </c>
      <c r="G2660">
        <v>8</v>
      </c>
      <c r="H2660" t="s">
        <v>19</v>
      </c>
      <c r="I2660" t="s">
        <v>20</v>
      </c>
      <c r="J2660" t="s">
        <v>1882</v>
      </c>
      <c r="K2660">
        <v>4.3</v>
      </c>
      <c r="L2660">
        <v>38990</v>
      </c>
      <c r="M2660">
        <v>41990</v>
      </c>
      <c r="N2660">
        <v>3000</v>
      </c>
      <c r="O2660">
        <v>7.1445582280000002</v>
      </c>
    </row>
    <row r="2661" spans="1:15" x14ac:dyDescent="0.35">
      <c r="A2661" t="s">
        <v>22</v>
      </c>
      <c r="B2661">
        <v>106</v>
      </c>
      <c r="C2661" t="s">
        <v>35</v>
      </c>
      <c r="D2661" t="s">
        <v>39</v>
      </c>
      <c r="E2661">
        <v>2</v>
      </c>
      <c r="F2661" t="s">
        <v>39</v>
      </c>
      <c r="G2661">
        <v>2</v>
      </c>
      <c r="H2661" t="s">
        <v>19</v>
      </c>
      <c r="I2661" t="s">
        <v>20</v>
      </c>
      <c r="J2661" t="s">
        <v>584</v>
      </c>
      <c r="K2661">
        <v>3.9</v>
      </c>
      <c r="L2661">
        <v>1400</v>
      </c>
      <c r="M2661">
        <v>1400</v>
      </c>
      <c r="N2661">
        <v>0</v>
      </c>
      <c r="O2661">
        <v>0</v>
      </c>
    </row>
    <row r="2662" spans="1:15" x14ac:dyDescent="0.35">
      <c r="A2662" t="s">
        <v>15</v>
      </c>
      <c r="B2662" t="s">
        <v>71</v>
      </c>
      <c r="C2662" t="s">
        <v>35</v>
      </c>
      <c r="D2662" t="s">
        <v>18</v>
      </c>
      <c r="E2662">
        <v>8</v>
      </c>
      <c r="F2662" t="s">
        <v>18</v>
      </c>
      <c r="G2662">
        <v>1</v>
      </c>
      <c r="H2662" t="s">
        <v>19</v>
      </c>
      <c r="I2662" t="s">
        <v>20</v>
      </c>
      <c r="J2662" t="s">
        <v>73</v>
      </c>
      <c r="K2662">
        <v>4.2</v>
      </c>
      <c r="L2662">
        <v>6500</v>
      </c>
      <c r="M2662">
        <v>6500</v>
      </c>
      <c r="N2662">
        <v>0</v>
      </c>
      <c r="O2662">
        <v>0</v>
      </c>
    </row>
    <row r="2663" spans="1:15" x14ac:dyDescent="0.35">
      <c r="A2663" t="s">
        <v>60</v>
      </c>
      <c r="B2663" t="s">
        <v>1819</v>
      </c>
      <c r="C2663" t="s">
        <v>1204</v>
      </c>
      <c r="D2663" t="s">
        <v>18</v>
      </c>
      <c r="E2663">
        <v>128</v>
      </c>
      <c r="F2663" t="s">
        <v>18</v>
      </c>
      <c r="G2663">
        <v>4</v>
      </c>
      <c r="H2663" t="s">
        <v>19</v>
      </c>
      <c r="I2663" t="s">
        <v>20</v>
      </c>
      <c r="J2663" t="s">
        <v>1820</v>
      </c>
      <c r="K2663">
        <v>4.3</v>
      </c>
      <c r="L2663">
        <v>13489</v>
      </c>
      <c r="M2663">
        <v>13489</v>
      </c>
      <c r="N2663">
        <v>0</v>
      </c>
      <c r="O2663">
        <v>0</v>
      </c>
    </row>
    <row r="2664" spans="1:15" x14ac:dyDescent="0.35">
      <c r="A2664" t="s">
        <v>29</v>
      </c>
      <c r="B2664" t="s">
        <v>224</v>
      </c>
      <c r="C2664" t="s">
        <v>225</v>
      </c>
      <c r="D2664" t="s">
        <v>18</v>
      </c>
      <c r="E2664">
        <v>64</v>
      </c>
      <c r="F2664" t="s">
        <v>18</v>
      </c>
      <c r="G2664">
        <v>4</v>
      </c>
      <c r="H2664" t="s">
        <v>19</v>
      </c>
      <c r="I2664" t="s">
        <v>20</v>
      </c>
      <c r="J2664" t="s">
        <v>226</v>
      </c>
      <c r="K2664">
        <v>4.3</v>
      </c>
      <c r="L2664">
        <v>12499</v>
      </c>
      <c r="M2664">
        <v>14999</v>
      </c>
      <c r="N2664">
        <v>2500</v>
      </c>
      <c r="O2664">
        <v>16.66777785</v>
      </c>
    </row>
    <row r="2665" spans="1:15" x14ac:dyDescent="0.35">
      <c r="A2665" t="s">
        <v>25</v>
      </c>
      <c r="B2665">
        <v>1</v>
      </c>
      <c r="C2665" t="s">
        <v>1276</v>
      </c>
      <c r="D2665" t="s">
        <v>18</v>
      </c>
      <c r="E2665">
        <v>64</v>
      </c>
      <c r="F2665" t="s">
        <v>18</v>
      </c>
      <c r="G2665">
        <v>6</v>
      </c>
      <c r="H2665" t="s">
        <v>19</v>
      </c>
      <c r="I2665" t="s">
        <v>20</v>
      </c>
      <c r="J2665" t="s">
        <v>86</v>
      </c>
      <c r="K2665">
        <v>4.3</v>
      </c>
      <c r="L2665">
        <v>10990</v>
      </c>
      <c r="M2665">
        <v>14990</v>
      </c>
      <c r="N2665">
        <v>4000</v>
      </c>
      <c r="O2665">
        <v>26.684456300000001</v>
      </c>
    </row>
    <row r="2666" spans="1:15" x14ac:dyDescent="0.35">
      <c r="A2666" t="s">
        <v>33</v>
      </c>
      <c r="B2666" t="s">
        <v>1871</v>
      </c>
      <c r="C2666" t="s">
        <v>72</v>
      </c>
      <c r="D2666" t="s">
        <v>18</v>
      </c>
      <c r="E2666">
        <v>64</v>
      </c>
      <c r="F2666" t="s">
        <v>18</v>
      </c>
      <c r="G2666">
        <v>1</v>
      </c>
      <c r="H2666" t="s">
        <v>19</v>
      </c>
      <c r="I2666" t="s">
        <v>20</v>
      </c>
      <c r="J2666" t="s">
        <v>1872</v>
      </c>
      <c r="K2666">
        <v>4.5</v>
      </c>
      <c r="L2666">
        <v>71500</v>
      </c>
      <c r="M2666">
        <v>71500</v>
      </c>
      <c r="N2666">
        <v>0</v>
      </c>
      <c r="O2666">
        <v>0</v>
      </c>
    </row>
    <row r="2667" spans="1:15" x14ac:dyDescent="0.35">
      <c r="A2667" t="s">
        <v>25</v>
      </c>
      <c r="B2667" t="s">
        <v>189</v>
      </c>
      <c r="C2667" t="s">
        <v>190</v>
      </c>
      <c r="D2667" t="s">
        <v>18</v>
      </c>
      <c r="E2667">
        <v>64</v>
      </c>
      <c r="F2667" t="s">
        <v>18</v>
      </c>
      <c r="G2667">
        <v>4</v>
      </c>
      <c r="H2667" t="s">
        <v>19</v>
      </c>
      <c r="I2667" t="s">
        <v>20</v>
      </c>
      <c r="J2667" t="s">
        <v>191</v>
      </c>
      <c r="K2667">
        <v>4.4000000000000004</v>
      </c>
      <c r="L2667">
        <v>9499</v>
      </c>
      <c r="M2667">
        <v>11999</v>
      </c>
      <c r="N2667">
        <v>2500</v>
      </c>
      <c r="O2667">
        <v>20.83506959</v>
      </c>
    </row>
    <row r="2668" spans="1:15" x14ac:dyDescent="0.35">
      <c r="A2668" t="s">
        <v>33</v>
      </c>
      <c r="B2668" t="s">
        <v>41</v>
      </c>
      <c r="C2668" t="s">
        <v>56</v>
      </c>
      <c r="D2668" t="s">
        <v>18</v>
      </c>
      <c r="E2668">
        <v>256</v>
      </c>
      <c r="F2668" t="s">
        <v>18</v>
      </c>
      <c r="G2668">
        <v>4</v>
      </c>
      <c r="H2668" t="s">
        <v>19</v>
      </c>
      <c r="I2668" t="s">
        <v>20</v>
      </c>
      <c r="J2668" t="s">
        <v>43</v>
      </c>
      <c r="K2668">
        <v>0</v>
      </c>
      <c r="L2668">
        <v>79900</v>
      </c>
      <c r="M2668">
        <v>79900</v>
      </c>
      <c r="N2668">
        <v>0</v>
      </c>
      <c r="O2668">
        <v>0</v>
      </c>
    </row>
    <row r="2669" spans="1:15" x14ac:dyDescent="0.35">
      <c r="A2669" t="s">
        <v>37</v>
      </c>
      <c r="B2669" t="s">
        <v>2398</v>
      </c>
      <c r="C2669" t="s">
        <v>80</v>
      </c>
      <c r="D2669" t="s">
        <v>18</v>
      </c>
      <c r="E2669">
        <v>16</v>
      </c>
      <c r="F2669" t="s">
        <v>18</v>
      </c>
      <c r="G2669">
        <v>1</v>
      </c>
      <c r="H2669" t="s">
        <v>19</v>
      </c>
      <c r="I2669" t="s">
        <v>20</v>
      </c>
      <c r="J2669" t="s">
        <v>2399</v>
      </c>
      <c r="K2669">
        <v>4.0999999999999996</v>
      </c>
      <c r="L2669">
        <v>9999</v>
      </c>
      <c r="M2669">
        <v>9999</v>
      </c>
      <c r="N2669">
        <v>0</v>
      </c>
      <c r="O2669">
        <v>0</v>
      </c>
    </row>
    <row r="2670" spans="1:15" x14ac:dyDescent="0.35">
      <c r="A2670" t="s">
        <v>78</v>
      </c>
      <c r="B2670" t="s">
        <v>502</v>
      </c>
      <c r="C2670" t="s">
        <v>163</v>
      </c>
      <c r="D2670" t="s">
        <v>18</v>
      </c>
      <c r="E2670">
        <v>16</v>
      </c>
      <c r="F2670" t="s">
        <v>18</v>
      </c>
      <c r="G2670">
        <v>2</v>
      </c>
      <c r="H2670" t="s">
        <v>19</v>
      </c>
      <c r="I2670" t="s">
        <v>20</v>
      </c>
      <c r="J2670" t="s">
        <v>503</v>
      </c>
      <c r="K2670">
        <v>3.9</v>
      </c>
      <c r="L2670">
        <v>8499</v>
      </c>
      <c r="M2670">
        <v>8499</v>
      </c>
      <c r="N2670">
        <v>0</v>
      </c>
      <c r="O2670">
        <v>0</v>
      </c>
    </row>
    <row r="2671" spans="1:15" x14ac:dyDescent="0.35">
      <c r="A2671" t="s">
        <v>25</v>
      </c>
      <c r="B2671" t="s">
        <v>1491</v>
      </c>
      <c r="C2671" t="s">
        <v>771</v>
      </c>
      <c r="D2671" t="s">
        <v>18</v>
      </c>
      <c r="E2671">
        <v>32</v>
      </c>
      <c r="F2671" t="s">
        <v>18</v>
      </c>
      <c r="G2671">
        <v>3</v>
      </c>
      <c r="H2671" t="s">
        <v>19</v>
      </c>
      <c r="I2671" t="s">
        <v>20</v>
      </c>
      <c r="J2671" t="s">
        <v>1492</v>
      </c>
      <c r="K2671">
        <v>4.3</v>
      </c>
      <c r="L2671">
        <v>11999</v>
      </c>
      <c r="M2671">
        <v>11999</v>
      </c>
      <c r="N2671">
        <v>0</v>
      </c>
      <c r="O2671">
        <v>0</v>
      </c>
    </row>
    <row r="2672" spans="1:15" x14ac:dyDescent="0.35">
      <c r="A2672" t="s">
        <v>33</v>
      </c>
      <c r="B2672" t="s">
        <v>257</v>
      </c>
      <c r="C2672" t="s">
        <v>119</v>
      </c>
      <c r="D2672" t="s">
        <v>18</v>
      </c>
      <c r="E2672">
        <v>128</v>
      </c>
      <c r="F2672" t="s">
        <v>18</v>
      </c>
      <c r="G2672">
        <v>4</v>
      </c>
      <c r="H2672" t="s">
        <v>19</v>
      </c>
      <c r="I2672" t="s">
        <v>20</v>
      </c>
      <c r="J2672" t="s">
        <v>258</v>
      </c>
      <c r="K2672">
        <v>4.5999999999999996</v>
      </c>
      <c r="L2672">
        <v>68999</v>
      </c>
      <c r="M2672">
        <v>70900</v>
      </c>
      <c r="N2672">
        <v>1901</v>
      </c>
      <c r="O2672">
        <v>2.6812411850000002</v>
      </c>
    </row>
    <row r="2673" spans="1:15" x14ac:dyDescent="0.35">
      <c r="A2673" t="s">
        <v>22</v>
      </c>
      <c r="B2673" t="s">
        <v>1458</v>
      </c>
      <c r="C2673" t="s">
        <v>2400</v>
      </c>
      <c r="D2673" t="s">
        <v>18</v>
      </c>
      <c r="E2673">
        <v>64</v>
      </c>
      <c r="F2673" t="s">
        <v>18</v>
      </c>
      <c r="G2673">
        <v>4</v>
      </c>
      <c r="H2673" t="s">
        <v>19</v>
      </c>
      <c r="I2673" t="s">
        <v>20</v>
      </c>
      <c r="J2673" t="s">
        <v>1460</v>
      </c>
      <c r="K2673">
        <v>4.3</v>
      </c>
      <c r="L2673">
        <v>12000</v>
      </c>
      <c r="M2673">
        <v>26028</v>
      </c>
      <c r="N2673">
        <v>14028</v>
      </c>
      <c r="O2673">
        <v>53.895804519999999</v>
      </c>
    </row>
    <row r="2674" spans="1:15" x14ac:dyDescent="0.35">
      <c r="A2674" t="s">
        <v>25</v>
      </c>
      <c r="B2674" t="s">
        <v>1290</v>
      </c>
      <c r="C2674" t="s">
        <v>2218</v>
      </c>
      <c r="D2674" t="s">
        <v>18</v>
      </c>
      <c r="E2674">
        <v>128</v>
      </c>
      <c r="F2674" t="s">
        <v>18</v>
      </c>
      <c r="G2674">
        <v>6</v>
      </c>
      <c r="H2674" t="s">
        <v>19</v>
      </c>
      <c r="I2674" t="s">
        <v>20</v>
      </c>
      <c r="J2674" t="s">
        <v>1292</v>
      </c>
      <c r="K2674">
        <v>4.5</v>
      </c>
      <c r="L2674">
        <v>17999</v>
      </c>
      <c r="M2674">
        <v>20999</v>
      </c>
      <c r="N2674">
        <v>3000</v>
      </c>
      <c r="O2674">
        <v>14.28639459</v>
      </c>
    </row>
    <row r="2675" spans="1:15" x14ac:dyDescent="0.35">
      <c r="A2675" t="s">
        <v>25</v>
      </c>
      <c r="B2675" t="s">
        <v>127</v>
      </c>
      <c r="C2675" t="s">
        <v>282</v>
      </c>
      <c r="D2675" t="s">
        <v>18</v>
      </c>
      <c r="E2675">
        <v>256</v>
      </c>
      <c r="F2675" t="s">
        <v>18</v>
      </c>
      <c r="G2675">
        <v>12</v>
      </c>
      <c r="H2675" t="s">
        <v>19</v>
      </c>
      <c r="I2675" t="s">
        <v>20</v>
      </c>
      <c r="J2675" t="s">
        <v>128</v>
      </c>
      <c r="K2675">
        <v>4.2</v>
      </c>
      <c r="L2675">
        <v>32999</v>
      </c>
      <c r="M2675">
        <v>34999</v>
      </c>
      <c r="N2675">
        <v>2000</v>
      </c>
      <c r="O2675">
        <v>5.7144489839999997</v>
      </c>
    </row>
    <row r="2676" spans="1:15" x14ac:dyDescent="0.35">
      <c r="A2676" t="s">
        <v>124</v>
      </c>
      <c r="B2676" t="s">
        <v>1173</v>
      </c>
      <c r="C2676" t="s">
        <v>334</v>
      </c>
      <c r="D2676" t="s">
        <v>18</v>
      </c>
      <c r="E2676">
        <v>4</v>
      </c>
      <c r="F2676" t="s">
        <v>18</v>
      </c>
      <c r="G2676">
        <v>1</v>
      </c>
      <c r="H2676" t="s">
        <v>19</v>
      </c>
      <c r="I2676" t="s">
        <v>20</v>
      </c>
      <c r="J2676" t="s">
        <v>1174</v>
      </c>
      <c r="K2676">
        <v>3.8</v>
      </c>
      <c r="L2676">
        <v>17200</v>
      </c>
      <c r="M2676">
        <v>17200</v>
      </c>
      <c r="N2676">
        <v>0</v>
      </c>
      <c r="O2676">
        <v>0</v>
      </c>
    </row>
    <row r="2677" spans="1:15" x14ac:dyDescent="0.35">
      <c r="A2677" t="s">
        <v>15</v>
      </c>
      <c r="B2677" t="s">
        <v>437</v>
      </c>
      <c r="C2677" t="s">
        <v>2156</v>
      </c>
      <c r="D2677" t="s">
        <v>18</v>
      </c>
      <c r="E2677">
        <v>32</v>
      </c>
      <c r="F2677" t="s">
        <v>18</v>
      </c>
      <c r="G2677">
        <v>3</v>
      </c>
      <c r="H2677" t="s">
        <v>19</v>
      </c>
      <c r="I2677" t="s">
        <v>20</v>
      </c>
      <c r="J2677" t="s">
        <v>438</v>
      </c>
      <c r="K2677">
        <v>4.3</v>
      </c>
      <c r="L2677">
        <v>12900</v>
      </c>
      <c r="M2677">
        <v>12900</v>
      </c>
      <c r="N2677">
        <v>0</v>
      </c>
      <c r="O2677">
        <v>0</v>
      </c>
    </row>
    <row r="2678" spans="1:15" x14ac:dyDescent="0.35">
      <c r="A2678" t="s">
        <v>22</v>
      </c>
      <c r="B2678" t="s">
        <v>2401</v>
      </c>
      <c r="C2678" t="s">
        <v>35</v>
      </c>
      <c r="D2678" t="s">
        <v>39</v>
      </c>
      <c r="E2678">
        <v>4</v>
      </c>
      <c r="F2678" t="s">
        <v>39</v>
      </c>
      <c r="G2678">
        <v>4</v>
      </c>
      <c r="H2678" t="s">
        <v>19</v>
      </c>
      <c r="I2678" t="s">
        <v>20</v>
      </c>
      <c r="J2678" t="s">
        <v>2402</v>
      </c>
      <c r="K2678">
        <v>4.2</v>
      </c>
      <c r="L2678">
        <v>2149</v>
      </c>
      <c r="M2678">
        <v>2149</v>
      </c>
      <c r="N2678">
        <v>0</v>
      </c>
      <c r="O2678">
        <v>0</v>
      </c>
    </row>
    <row r="2679" spans="1:15" x14ac:dyDescent="0.35">
      <c r="A2679" t="s">
        <v>15</v>
      </c>
      <c r="B2679" t="s">
        <v>1196</v>
      </c>
      <c r="C2679" t="s">
        <v>699</v>
      </c>
      <c r="D2679" t="s">
        <v>18</v>
      </c>
      <c r="E2679">
        <v>128</v>
      </c>
      <c r="F2679" t="s">
        <v>18</v>
      </c>
      <c r="G2679">
        <v>6</v>
      </c>
      <c r="H2679" t="s">
        <v>19</v>
      </c>
      <c r="I2679" t="s">
        <v>20</v>
      </c>
      <c r="J2679" t="s">
        <v>1197</v>
      </c>
      <c r="K2679">
        <v>4.3</v>
      </c>
      <c r="L2679">
        <v>17999</v>
      </c>
      <c r="M2679">
        <v>31000</v>
      </c>
      <c r="N2679">
        <v>13001</v>
      </c>
      <c r="O2679">
        <v>41.938709680000002</v>
      </c>
    </row>
    <row r="2680" spans="1:15" x14ac:dyDescent="0.35">
      <c r="A2680" t="s">
        <v>33</v>
      </c>
      <c r="B2680" t="s">
        <v>34</v>
      </c>
      <c r="C2680" t="s">
        <v>56</v>
      </c>
      <c r="D2680" t="s">
        <v>18</v>
      </c>
      <c r="E2680">
        <v>128</v>
      </c>
      <c r="F2680" t="s">
        <v>18</v>
      </c>
      <c r="G2680">
        <v>4</v>
      </c>
      <c r="H2680" t="s">
        <v>19</v>
      </c>
      <c r="I2680" t="s">
        <v>20</v>
      </c>
      <c r="J2680" t="s">
        <v>36</v>
      </c>
      <c r="K2680">
        <v>4.5999999999999996</v>
      </c>
      <c r="L2680">
        <v>54900</v>
      </c>
      <c r="M2680">
        <v>54900</v>
      </c>
      <c r="N2680">
        <v>0</v>
      </c>
      <c r="O2680">
        <v>0</v>
      </c>
    </row>
    <row r="2681" spans="1:15" x14ac:dyDescent="0.35">
      <c r="A2681" t="s">
        <v>29</v>
      </c>
      <c r="B2681" t="s">
        <v>703</v>
      </c>
      <c r="C2681" t="s">
        <v>393</v>
      </c>
      <c r="D2681" t="s">
        <v>18</v>
      </c>
      <c r="E2681">
        <v>32</v>
      </c>
      <c r="F2681" t="s">
        <v>18</v>
      </c>
      <c r="G2681">
        <v>2</v>
      </c>
      <c r="H2681" t="s">
        <v>19</v>
      </c>
      <c r="I2681" t="s">
        <v>20</v>
      </c>
      <c r="J2681" t="s">
        <v>705</v>
      </c>
      <c r="K2681">
        <v>4.3</v>
      </c>
      <c r="L2681">
        <v>7499</v>
      </c>
      <c r="M2681">
        <v>8999</v>
      </c>
      <c r="N2681">
        <v>1500</v>
      </c>
      <c r="O2681">
        <v>16.668518720000002</v>
      </c>
    </row>
    <row r="2682" spans="1:15" x14ac:dyDescent="0.35">
      <c r="A2682" t="s">
        <v>60</v>
      </c>
      <c r="B2682" t="s">
        <v>205</v>
      </c>
      <c r="C2682" t="s">
        <v>72</v>
      </c>
      <c r="D2682" t="s">
        <v>18</v>
      </c>
      <c r="E2682">
        <v>64</v>
      </c>
      <c r="F2682" t="s">
        <v>18</v>
      </c>
      <c r="G2682">
        <v>4</v>
      </c>
      <c r="H2682" t="s">
        <v>19</v>
      </c>
      <c r="I2682" t="s">
        <v>20</v>
      </c>
      <c r="J2682" t="s">
        <v>206</v>
      </c>
      <c r="K2682">
        <v>4.4000000000000004</v>
      </c>
      <c r="L2682">
        <v>15726</v>
      </c>
      <c r="M2682">
        <v>15726</v>
      </c>
      <c r="N2682">
        <v>0</v>
      </c>
      <c r="O2682">
        <v>0</v>
      </c>
    </row>
    <row r="2683" spans="1:15" x14ac:dyDescent="0.35">
      <c r="A2683" t="s">
        <v>25</v>
      </c>
      <c r="B2683" t="s">
        <v>1666</v>
      </c>
      <c r="C2683" t="s">
        <v>1355</v>
      </c>
      <c r="D2683" t="s">
        <v>18</v>
      </c>
      <c r="E2683">
        <v>64</v>
      </c>
      <c r="F2683" t="s">
        <v>18</v>
      </c>
      <c r="G2683">
        <v>4</v>
      </c>
      <c r="H2683" t="s">
        <v>19</v>
      </c>
      <c r="I2683" t="s">
        <v>20</v>
      </c>
      <c r="J2683" t="s">
        <v>1667</v>
      </c>
      <c r="K2683">
        <v>4.4000000000000004</v>
      </c>
      <c r="L2683">
        <v>12999</v>
      </c>
      <c r="M2683">
        <v>14999</v>
      </c>
      <c r="N2683">
        <v>2000</v>
      </c>
      <c r="O2683">
        <v>13.334222280000001</v>
      </c>
    </row>
    <row r="2684" spans="1:15" x14ac:dyDescent="0.35">
      <c r="A2684" t="s">
        <v>29</v>
      </c>
      <c r="B2684" t="s">
        <v>1103</v>
      </c>
      <c r="C2684" t="s">
        <v>1066</v>
      </c>
      <c r="D2684" t="s">
        <v>18</v>
      </c>
      <c r="E2684">
        <v>64</v>
      </c>
      <c r="F2684" t="s">
        <v>18</v>
      </c>
      <c r="G2684">
        <v>4</v>
      </c>
      <c r="H2684" t="s">
        <v>19</v>
      </c>
      <c r="I2684" t="s">
        <v>20</v>
      </c>
      <c r="J2684" t="s">
        <v>1105</v>
      </c>
      <c r="K2684">
        <v>4.3</v>
      </c>
      <c r="L2684">
        <v>10999</v>
      </c>
      <c r="M2684">
        <v>13999</v>
      </c>
      <c r="N2684">
        <v>3000</v>
      </c>
      <c r="O2684">
        <v>21.43010215</v>
      </c>
    </row>
    <row r="2685" spans="1:15" x14ac:dyDescent="0.35">
      <c r="A2685" t="s">
        <v>15</v>
      </c>
      <c r="B2685" t="s">
        <v>1797</v>
      </c>
      <c r="C2685" t="s">
        <v>821</v>
      </c>
      <c r="D2685" t="s">
        <v>18</v>
      </c>
      <c r="E2685">
        <v>32</v>
      </c>
      <c r="F2685" t="s">
        <v>18</v>
      </c>
      <c r="G2685">
        <v>3</v>
      </c>
      <c r="H2685" t="s">
        <v>19</v>
      </c>
      <c r="I2685" t="s">
        <v>20</v>
      </c>
      <c r="J2685" t="s">
        <v>1799</v>
      </c>
      <c r="K2685">
        <v>4.0999999999999996</v>
      </c>
      <c r="L2685">
        <v>36900</v>
      </c>
      <c r="M2685">
        <v>36900</v>
      </c>
      <c r="N2685">
        <v>0</v>
      </c>
      <c r="O2685">
        <v>0</v>
      </c>
    </row>
    <row r="2686" spans="1:15" x14ac:dyDescent="0.35">
      <c r="A2686" t="s">
        <v>22</v>
      </c>
      <c r="B2686">
        <v>6</v>
      </c>
      <c r="C2686" t="s">
        <v>764</v>
      </c>
      <c r="D2686" t="s">
        <v>18</v>
      </c>
      <c r="E2686">
        <v>64</v>
      </c>
      <c r="F2686" t="s">
        <v>18</v>
      </c>
      <c r="G2686">
        <v>4</v>
      </c>
      <c r="H2686" t="s">
        <v>19</v>
      </c>
      <c r="I2686" t="s">
        <v>20</v>
      </c>
      <c r="J2686" t="s">
        <v>681</v>
      </c>
      <c r="K2686">
        <v>3.9</v>
      </c>
      <c r="L2686">
        <v>19499</v>
      </c>
      <c r="M2686">
        <v>19499</v>
      </c>
      <c r="N2686">
        <v>0</v>
      </c>
      <c r="O2686">
        <v>0</v>
      </c>
    </row>
    <row r="2687" spans="1:15" x14ac:dyDescent="0.35">
      <c r="A2687" t="s">
        <v>15</v>
      </c>
      <c r="B2687" t="s">
        <v>510</v>
      </c>
      <c r="C2687" t="s">
        <v>80</v>
      </c>
      <c r="D2687" t="s">
        <v>18</v>
      </c>
      <c r="E2687">
        <v>32</v>
      </c>
      <c r="F2687" t="s">
        <v>18</v>
      </c>
      <c r="G2687">
        <v>3</v>
      </c>
      <c r="H2687" t="s">
        <v>19</v>
      </c>
      <c r="I2687" t="s">
        <v>20</v>
      </c>
      <c r="J2687" t="s">
        <v>511</v>
      </c>
      <c r="K2687">
        <v>4.3</v>
      </c>
      <c r="L2687">
        <v>11000</v>
      </c>
      <c r="M2687">
        <v>11000</v>
      </c>
      <c r="N2687">
        <v>0</v>
      </c>
      <c r="O2687">
        <v>0</v>
      </c>
    </row>
    <row r="2688" spans="1:15" x14ac:dyDescent="0.35">
      <c r="A2688" t="s">
        <v>37</v>
      </c>
      <c r="B2688" t="s">
        <v>1327</v>
      </c>
      <c r="C2688" t="s">
        <v>88</v>
      </c>
      <c r="D2688" t="s">
        <v>18</v>
      </c>
      <c r="E2688">
        <v>8</v>
      </c>
      <c r="F2688" t="s">
        <v>18</v>
      </c>
      <c r="G2688">
        <v>1</v>
      </c>
      <c r="H2688" t="s">
        <v>19</v>
      </c>
      <c r="I2688" t="s">
        <v>20</v>
      </c>
      <c r="J2688" t="s">
        <v>1328</v>
      </c>
      <c r="K2688">
        <v>3.8</v>
      </c>
      <c r="L2688">
        <v>2999</v>
      </c>
      <c r="M2688">
        <v>2999</v>
      </c>
      <c r="N2688">
        <v>0</v>
      </c>
      <c r="O2688">
        <v>0</v>
      </c>
    </row>
    <row r="2689" spans="1:15" x14ac:dyDescent="0.35">
      <c r="A2689" t="s">
        <v>60</v>
      </c>
      <c r="B2689" t="s">
        <v>1654</v>
      </c>
      <c r="C2689" t="s">
        <v>72</v>
      </c>
      <c r="D2689" t="s">
        <v>18</v>
      </c>
      <c r="E2689">
        <v>16</v>
      </c>
      <c r="F2689" t="s">
        <v>18</v>
      </c>
      <c r="G2689">
        <v>3</v>
      </c>
      <c r="H2689" t="s">
        <v>19</v>
      </c>
      <c r="I2689" t="s">
        <v>20</v>
      </c>
      <c r="J2689" t="s">
        <v>1655</v>
      </c>
      <c r="K2689">
        <v>4.2</v>
      </c>
      <c r="L2689">
        <v>12500</v>
      </c>
      <c r="M2689">
        <v>12500</v>
      </c>
      <c r="N2689">
        <v>0</v>
      </c>
      <c r="O2689">
        <v>0</v>
      </c>
    </row>
    <row r="2690" spans="1:15" x14ac:dyDescent="0.35">
      <c r="A2690" t="s">
        <v>25</v>
      </c>
      <c r="B2690" t="s">
        <v>403</v>
      </c>
      <c r="C2690" t="s">
        <v>1509</v>
      </c>
      <c r="D2690" t="s">
        <v>18</v>
      </c>
      <c r="E2690">
        <v>128</v>
      </c>
      <c r="F2690" t="s">
        <v>18</v>
      </c>
      <c r="G2690">
        <v>8</v>
      </c>
      <c r="H2690" t="s">
        <v>19</v>
      </c>
      <c r="I2690" t="s">
        <v>20</v>
      </c>
      <c r="J2690" t="s">
        <v>405</v>
      </c>
      <c r="K2690">
        <v>4.5</v>
      </c>
      <c r="L2690">
        <v>20999</v>
      </c>
      <c r="M2690">
        <v>20999</v>
      </c>
      <c r="N2690">
        <v>0</v>
      </c>
      <c r="O2690">
        <v>0</v>
      </c>
    </row>
    <row r="2691" spans="1:15" x14ac:dyDescent="0.35">
      <c r="A2691" t="s">
        <v>50</v>
      </c>
      <c r="B2691" t="s">
        <v>235</v>
      </c>
      <c r="C2691" t="s">
        <v>583</v>
      </c>
      <c r="D2691" t="s">
        <v>18</v>
      </c>
      <c r="E2691">
        <v>128</v>
      </c>
      <c r="F2691" t="s">
        <v>18</v>
      </c>
      <c r="G2691">
        <v>6</v>
      </c>
      <c r="H2691" t="s">
        <v>19</v>
      </c>
      <c r="I2691" t="s">
        <v>20</v>
      </c>
      <c r="J2691" t="s">
        <v>237</v>
      </c>
      <c r="K2691">
        <v>4.2</v>
      </c>
      <c r="L2691">
        <v>26999</v>
      </c>
      <c r="M2691">
        <v>31999</v>
      </c>
      <c r="N2691">
        <v>5000</v>
      </c>
      <c r="O2691">
        <v>15.625488300000001</v>
      </c>
    </row>
    <row r="2692" spans="1:15" x14ac:dyDescent="0.35">
      <c r="A2692" t="s">
        <v>29</v>
      </c>
      <c r="B2692" t="s">
        <v>488</v>
      </c>
      <c r="C2692" t="s">
        <v>615</v>
      </c>
      <c r="D2692" t="s">
        <v>18</v>
      </c>
      <c r="E2692">
        <v>64</v>
      </c>
      <c r="F2692" t="s">
        <v>18</v>
      </c>
      <c r="G2692">
        <v>4</v>
      </c>
      <c r="H2692" t="s">
        <v>19</v>
      </c>
      <c r="I2692" t="s">
        <v>20</v>
      </c>
      <c r="J2692" t="s">
        <v>489</v>
      </c>
      <c r="K2692">
        <v>4.4000000000000004</v>
      </c>
      <c r="L2692">
        <v>11999</v>
      </c>
      <c r="M2692">
        <v>11999</v>
      </c>
      <c r="N2692">
        <v>0</v>
      </c>
      <c r="O2692">
        <v>0</v>
      </c>
    </row>
    <row r="2693" spans="1:15" x14ac:dyDescent="0.35">
      <c r="A2693" t="s">
        <v>33</v>
      </c>
      <c r="B2693" t="s">
        <v>634</v>
      </c>
      <c r="C2693" t="s">
        <v>119</v>
      </c>
      <c r="D2693" t="s">
        <v>18</v>
      </c>
      <c r="E2693">
        <v>128</v>
      </c>
      <c r="F2693" t="s">
        <v>18</v>
      </c>
      <c r="G2693">
        <v>4</v>
      </c>
      <c r="H2693" t="s">
        <v>19</v>
      </c>
      <c r="I2693" t="s">
        <v>20</v>
      </c>
      <c r="J2693" t="s">
        <v>635</v>
      </c>
      <c r="K2693">
        <v>4.5999999999999996</v>
      </c>
      <c r="L2693">
        <v>64900</v>
      </c>
      <c r="M2693">
        <v>69900</v>
      </c>
      <c r="N2693">
        <v>5000</v>
      </c>
      <c r="O2693">
        <v>7.153075823</v>
      </c>
    </row>
    <row r="2694" spans="1:15" x14ac:dyDescent="0.35">
      <c r="A2694" t="s">
        <v>25</v>
      </c>
      <c r="B2694" t="s">
        <v>1666</v>
      </c>
      <c r="C2694" t="s">
        <v>1355</v>
      </c>
      <c r="D2694" t="s">
        <v>18</v>
      </c>
      <c r="E2694">
        <v>64</v>
      </c>
      <c r="F2694" t="s">
        <v>18</v>
      </c>
      <c r="G2694">
        <v>6</v>
      </c>
      <c r="H2694" t="s">
        <v>19</v>
      </c>
      <c r="I2694" t="s">
        <v>20</v>
      </c>
      <c r="J2694" t="s">
        <v>1667</v>
      </c>
      <c r="K2694">
        <v>4.4000000000000004</v>
      </c>
      <c r="L2694">
        <v>13999</v>
      </c>
      <c r="M2694">
        <v>15999</v>
      </c>
      <c r="N2694">
        <v>2000</v>
      </c>
      <c r="O2694">
        <v>12.5007813</v>
      </c>
    </row>
    <row r="2695" spans="1:15" x14ac:dyDescent="0.35">
      <c r="A2695" t="s">
        <v>185</v>
      </c>
      <c r="B2695" t="s">
        <v>450</v>
      </c>
      <c r="C2695" t="s">
        <v>80</v>
      </c>
      <c r="D2695" t="s">
        <v>18</v>
      </c>
      <c r="E2695">
        <v>64</v>
      </c>
      <c r="F2695" t="s">
        <v>18</v>
      </c>
      <c r="G2695">
        <v>4</v>
      </c>
      <c r="H2695" t="s">
        <v>19</v>
      </c>
      <c r="I2695" t="s">
        <v>20</v>
      </c>
      <c r="J2695" t="s">
        <v>451</v>
      </c>
      <c r="K2695">
        <v>4.2</v>
      </c>
      <c r="L2695">
        <v>29790</v>
      </c>
      <c r="M2695">
        <v>29790</v>
      </c>
      <c r="N2695">
        <v>0</v>
      </c>
      <c r="O2695">
        <v>0</v>
      </c>
    </row>
    <row r="2696" spans="1:15" x14ac:dyDescent="0.35">
      <c r="A2696" t="s">
        <v>137</v>
      </c>
      <c r="B2696" t="s">
        <v>1867</v>
      </c>
      <c r="C2696" t="s">
        <v>1473</v>
      </c>
      <c r="D2696" t="s">
        <v>18</v>
      </c>
      <c r="E2696">
        <v>64</v>
      </c>
      <c r="F2696" t="s">
        <v>18</v>
      </c>
      <c r="G2696">
        <v>4</v>
      </c>
      <c r="H2696" t="s">
        <v>19</v>
      </c>
      <c r="I2696" t="s">
        <v>20</v>
      </c>
      <c r="J2696" t="s">
        <v>1868</v>
      </c>
      <c r="K2696">
        <v>4.5</v>
      </c>
      <c r="L2696">
        <v>39999</v>
      </c>
      <c r="M2696">
        <v>39999</v>
      </c>
      <c r="N2696">
        <v>0</v>
      </c>
      <c r="O2696">
        <v>0</v>
      </c>
    </row>
    <row r="2697" spans="1:15" x14ac:dyDescent="0.35">
      <c r="A2697" t="s">
        <v>60</v>
      </c>
      <c r="B2697" t="s">
        <v>422</v>
      </c>
      <c r="C2697" t="s">
        <v>566</v>
      </c>
      <c r="D2697" t="s">
        <v>18</v>
      </c>
      <c r="E2697">
        <v>128</v>
      </c>
      <c r="F2697" t="s">
        <v>18</v>
      </c>
      <c r="G2697">
        <v>6</v>
      </c>
      <c r="H2697" t="s">
        <v>19</v>
      </c>
      <c r="I2697" t="s">
        <v>20</v>
      </c>
      <c r="J2697" t="s">
        <v>423</v>
      </c>
      <c r="K2697">
        <v>4.3</v>
      </c>
      <c r="L2697">
        <v>15999</v>
      </c>
      <c r="M2697">
        <v>15999</v>
      </c>
      <c r="N2697">
        <v>0</v>
      </c>
      <c r="O2697">
        <v>0</v>
      </c>
    </row>
    <row r="2698" spans="1:15" x14ac:dyDescent="0.35">
      <c r="A2698" t="s">
        <v>22</v>
      </c>
      <c r="B2698">
        <v>3.2</v>
      </c>
      <c r="C2698" t="s">
        <v>35</v>
      </c>
      <c r="D2698" t="s">
        <v>18</v>
      </c>
      <c r="E2698">
        <v>32</v>
      </c>
      <c r="F2698" t="s">
        <v>18</v>
      </c>
      <c r="G2698">
        <v>3</v>
      </c>
      <c r="H2698" t="s">
        <v>19</v>
      </c>
      <c r="I2698" t="s">
        <v>20</v>
      </c>
      <c r="J2698" t="s">
        <v>24</v>
      </c>
      <c r="K2698">
        <v>4.0999999999999996</v>
      </c>
      <c r="L2698">
        <v>11999</v>
      </c>
      <c r="M2698">
        <v>11999</v>
      </c>
      <c r="N2698">
        <v>0</v>
      </c>
      <c r="O2698">
        <v>0</v>
      </c>
    </row>
    <row r="2699" spans="1:15" x14ac:dyDescent="0.35">
      <c r="A2699" t="s">
        <v>37</v>
      </c>
      <c r="B2699" t="s">
        <v>418</v>
      </c>
      <c r="C2699" t="s">
        <v>80</v>
      </c>
      <c r="D2699" t="s">
        <v>18</v>
      </c>
      <c r="E2699">
        <v>16</v>
      </c>
      <c r="F2699" t="s">
        <v>18</v>
      </c>
      <c r="G2699">
        <v>3</v>
      </c>
      <c r="H2699" t="s">
        <v>19</v>
      </c>
      <c r="I2699" t="s">
        <v>20</v>
      </c>
      <c r="J2699" t="s">
        <v>419</v>
      </c>
      <c r="K2699">
        <v>4</v>
      </c>
      <c r="L2699">
        <v>6999</v>
      </c>
      <c r="M2699">
        <v>6999</v>
      </c>
      <c r="N2699">
        <v>0</v>
      </c>
      <c r="O2699">
        <v>0</v>
      </c>
    </row>
    <row r="2700" spans="1:15" x14ac:dyDescent="0.35">
      <c r="A2700" t="s">
        <v>25</v>
      </c>
      <c r="B2700">
        <v>3</v>
      </c>
      <c r="C2700" t="s">
        <v>1431</v>
      </c>
      <c r="D2700" t="s">
        <v>18</v>
      </c>
      <c r="E2700">
        <v>32</v>
      </c>
      <c r="F2700" t="s">
        <v>18</v>
      </c>
      <c r="G2700">
        <v>3</v>
      </c>
      <c r="H2700" t="s">
        <v>19</v>
      </c>
      <c r="I2700" t="s">
        <v>20</v>
      </c>
      <c r="J2700" t="s">
        <v>1205</v>
      </c>
      <c r="K2700">
        <v>4.5</v>
      </c>
      <c r="L2700">
        <v>8499</v>
      </c>
      <c r="M2700">
        <v>10999</v>
      </c>
      <c r="N2700">
        <v>2500</v>
      </c>
      <c r="O2700">
        <v>22.729339029999998</v>
      </c>
    </row>
    <row r="2701" spans="1:15" x14ac:dyDescent="0.35">
      <c r="A2701" t="s">
        <v>33</v>
      </c>
      <c r="B2701" t="s">
        <v>818</v>
      </c>
      <c r="C2701" t="s">
        <v>500</v>
      </c>
      <c r="D2701" t="s">
        <v>18</v>
      </c>
      <c r="E2701">
        <v>256</v>
      </c>
      <c r="F2701" t="s">
        <v>18</v>
      </c>
      <c r="G2701">
        <v>3</v>
      </c>
      <c r="H2701" t="s">
        <v>19</v>
      </c>
      <c r="I2701" t="s">
        <v>20</v>
      </c>
      <c r="J2701" t="s">
        <v>819</v>
      </c>
      <c r="K2701">
        <v>4.5999999999999996</v>
      </c>
      <c r="L2701">
        <v>84900</v>
      </c>
      <c r="M2701">
        <v>84900</v>
      </c>
      <c r="N2701">
        <v>0</v>
      </c>
      <c r="O2701">
        <v>0</v>
      </c>
    </row>
    <row r="2702" spans="1:15" x14ac:dyDescent="0.35">
      <c r="A2702" t="s">
        <v>33</v>
      </c>
      <c r="B2702" t="s">
        <v>1234</v>
      </c>
      <c r="C2702" t="s">
        <v>80</v>
      </c>
      <c r="D2702" t="s">
        <v>18</v>
      </c>
      <c r="E2702">
        <v>128</v>
      </c>
      <c r="F2702" t="s">
        <v>18</v>
      </c>
      <c r="G2702">
        <v>4</v>
      </c>
      <c r="H2702" t="s">
        <v>19</v>
      </c>
      <c r="I2702" t="s">
        <v>20</v>
      </c>
      <c r="J2702" t="s">
        <v>1235</v>
      </c>
      <c r="K2702">
        <v>4.5</v>
      </c>
      <c r="L2702">
        <v>61999</v>
      </c>
      <c r="M2702">
        <v>64900</v>
      </c>
      <c r="N2702">
        <v>2901</v>
      </c>
      <c r="O2702">
        <v>4.4699537749999996</v>
      </c>
    </row>
    <row r="2703" spans="1:15" x14ac:dyDescent="0.35">
      <c r="A2703" t="s">
        <v>60</v>
      </c>
      <c r="B2703" t="s">
        <v>422</v>
      </c>
      <c r="C2703" t="s">
        <v>2255</v>
      </c>
      <c r="D2703" t="s">
        <v>18</v>
      </c>
      <c r="E2703">
        <v>64</v>
      </c>
      <c r="F2703" t="s">
        <v>18</v>
      </c>
      <c r="G2703">
        <v>4</v>
      </c>
      <c r="H2703" t="s">
        <v>19</v>
      </c>
      <c r="I2703" t="s">
        <v>20</v>
      </c>
      <c r="J2703" t="s">
        <v>423</v>
      </c>
      <c r="K2703">
        <v>4.5</v>
      </c>
      <c r="L2703">
        <v>11990</v>
      </c>
      <c r="M2703">
        <v>15990</v>
      </c>
      <c r="N2703">
        <v>4000</v>
      </c>
      <c r="O2703">
        <v>25.015634769999998</v>
      </c>
    </row>
    <row r="2704" spans="1:15" x14ac:dyDescent="0.35">
      <c r="A2704" t="s">
        <v>15</v>
      </c>
      <c r="B2704" t="s">
        <v>951</v>
      </c>
      <c r="C2704" t="s">
        <v>88</v>
      </c>
      <c r="D2704" t="s">
        <v>18</v>
      </c>
      <c r="E2704">
        <v>64</v>
      </c>
      <c r="F2704" t="s">
        <v>18</v>
      </c>
      <c r="G2704">
        <v>4</v>
      </c>
      <c r="H2704" t="s">
        <v>19</v>
      </c>
      <c r="I2704" t="s">
        <v>20</v>
      </c>
      <c r="J2704" t="s">
        <v>952</v>
      </c>
      <c r="K2704">
        <v>4.2</v>
      </c>
      <c r="L2704">
        <v>11730</v>
      </c>
      <c r="M2704">
        <v>12900</v>
      </c>
      <c r="N2704">
        <v>1170</v>
      </c>
      <c r="O2704">
        <v>9.0697674419999998</v>
      </c>
    </row>
    <row r="2705" spans="1:15" x14ac:dyDescent="0.35">
      <c r="A2705" t="s">
        <v>82</v>
      </c>
      <c r="B2705" t="s">
        <v>1821</v>
      </c>
      <c r="C2705" t="s">
        <v>2403</v>
      </c>
      <c r="D2705" t="s">
        <v>18</v>
      </c>
      <c r="E2705">
        <v>128</v>
      </c>
      <c r="F2705" t="s">
        <v>18</v>
      </c>
      <c r="G2705">
        <v>8</v>
      </c>
      <c r="H2705" t="s">
        <v>19</v>
      </c>
      <c r="I2705" t="s">
        <v>20</v>
      </c>
      <c r="J2705" t="s">
        <v>1823</v>
      </c>
      <c r="K2705">
        <v>4.4000000000000004</v>
      </c>
      <c r="L2705">
        <v>29999</v>
      </c>
      <c r="M2705">
        <v>34999</v>
      </c>
      <c r="N2705">
        <v>5000</v>
      </c>
      <c r="O2705">
        <v>14.28612246</v>
      </c>
    </row>
    <row r="2706" spans="1:15" x14ac:dyDescent="0.35">
      <c r="A2706" t="s">
        <v>29</v>
      </c>
      <c r="B2706" t="s">
        <v>761</v>
      </c>
      <c r="C2706" t="s">
        <v>2074</v>
      </c>
      <c r="D2706" t="s">
        <v>18</v>
      </c>
      <c r="E2706">
        <v>32</v>
      </c>
      <c r="F2706" t="s">
        <v>18</v>
      </c>
      <c r="G2706">
        <v>3</v>
      </c>
      <c r="H2706" t="s">
        <v>19</v>
      </c>
      <c r="I2706" t="s">
        <v>20</v>
      </c>
      <c r="J2706" t="s">
        <v>763</v>
      </c>
      <c r="K2706">
        <v>4.2</v>
      </c>
      <c r="L2706">
        <v>9999</v>
      </c>
      <c r="M2706">
        <v>9999</v>
      </c>
      <c r="N2706">
        <v>0</v>
      </c>
      <c r="O2706">
        <v>0</v>
      </c>
    </row>
    <row r="2707" spans="1:15" x14ac:dyDescent="0.35">
      <c r="A2707" t="s">
        <v>50</v>
      </c>
      <c r="B2707" t="s">
        <v>479</v>
      </c>
      <c r="C2707" t="s">
        <v>1180</v>
      </c>
      <c r="D2707" t="s">
        <v>18</v>
      </c>
      <c r="E2707">
        <v>128</v>
      </c>
      <c r="F2707" t="s">
        <v>18</v>
      </c>
      <c r="G2707">
        <v>8</v>
      </c>
      <c r="H2707" t="s">
        <v>19</v>
      </c>
      <c r="I2707" t="s">
        <v>20</v>
      </c>
      <c r="J2707" t="s">
        <v>481</v>
      </c>
      <c r="K2707">
        <v>4.2</v>
      </c>
      <c r="L2707">
        <v>23999</v>
      </c>
      <c r="M2707">
        <v>25999</v>
      </c>
      <c r="N2707">
        <v>2000</v>
      </c>
      <c r="O2707">
        <v>7.6926035620000004</v>
      </c>
    </row>
    <row r="2708" spans="1:15" x14ac:dyDescent="0.35">
      <c r="A2708" t="s">
        <v>22</v>
      </c>
      <c r="B2708" t="s">
        <v>1252</v>
      </c>
      <c r="C2708" t="s">
        <v>35</v>
      </c>
      <c r="D2708" t="s">
        <v>18</v>
      </c>
      <c r="E2708">
        <v>64</v>
      </c>
      <c r="F2708" t="s">
        <v>18</v>
      </c>
      <c r="G2708">
        <v>4</v>
      </c>
      <c r="H2708" t="s">
        <v>19</v>
      </c>
      <c r="I2708" t="s">
        <v>20</v>
      </c>
      <c r="J2708" t="s">
        <v>1253</v>
      </c>
      <c r="K2708">
        <v>4.0999999999999996</v>
      </c>
      <c r="L2708">
        <v>9990</v>
      </c>
      <c r="M2708">
        <v>15999</v>
      </c>
      <c r="N2708">
        <v>6009</v>
      </c>
      <c r="O2708">
        <v>37.558597409999997</v>
      </c>
    </row>
    <row r="2709" spans="1:15" x14ac:dyDescent="0.35">
      <c r="A2709" t="s">
        <v>37</v>
      </c>
      <c r="B2709" t="s">
        <v>99</v>
      </c>
      <c r="C2709" t="s">
        <v>80</v>
      </c>
      <c r="D2709" t="s">
        <v>18</v>
      </c>
      <c r="E2709">
        <v>16</v>
      </c>
      <c r="F2709" t="s">
        <v>18</v>
      </c>
      <c r="G2709">
        <v>2</v>
      </c>
      <c r="H2709" t="s">
        <v>19</v>
      </c>
      <c r="I2709" t="s">
        <v>20</v>
      </c>
      <c r="J2709" t="s">
        <v>100</v>
      </c>
      <c r="K2709">
        <v>4.0999999999999996</v>
      </c>
      <c r="L2709">
        <v>6990</v>
      </c>
      <c r="M2709">
        <v>6990</v>
      </c>
      <c r="N2709">
        <v>0</v>
      </c>
      <c r="O2709">
        <v>0</v>
      </c>
    </row>
    <row r="2710" spans="1:15" x14ac:dyDescent="0.35">
      <c r="A2710" t="s">
        <v>25</v>
      </c>
      <c r="B2710">
        <v>7</v>
      </c>
      <c r="C2710" t="s">
        <v>2032</v>
      </c>
      <c r="D2710" t="s">
        <v>18</v>
      </c>
      <c r="E2710">
        <v>128</v>
      </c>
      <c r="F2710" t="s">
        <v>18</v>
      </c>
      <c r="G2710">
        <v>8</v>
      </c>
      <c r="H2710" t="s">
        <v>19</v>
      </c>
      <c r="I2710" t="s">
        <v>20</v>
      </c>
      <c r="J2710" t="s">
        <v>2033</v>
      </c>
      <c r="K2710">
        <v>4.3</v>
      </c>
      <c r="L2710">
        <v>17999</v>
      </c>
      <c r="M2710">
        <v>20999</v>
      </c>
      <c r="N2710">
        <v>3000</v>
      </c>
      <c r="O2710">
        <v>14.28639459</v>
      </c>
    </row>
    <row r="2711" spans="1:15" x14ac:dyDescent="0.35">
      <c r="A2711" t="s">
        <v>15</v>
      </c>
      <c r="B2711" t="s">
        <v>340</v>
      </c>
      <c r="C2711" t="s">
        <v>72</v>
      </c>
      <c r="D2711" t="s">
        <v>18</v>
      </c>
      <c r="E2711">
        <v>16</v>
      </c>
      <c r="F2711" t="s">
        <v>18</v>
      </c>
      <c r="G2711">
        <v>2</v>
      </c>
      <c r="H2711" t="s">
        <v>19</v>
      </c>
      <c r="I2711" t="s">
        <v>20</v>
      </c>
      <c r="J2711" t="s">
        <v>341</v>
      </c>
      <c r="K2711">
        <v>4</v>
      </c>
      <c r="L2711">
        <v>14500</v>
      </c>
      <c r="M2711">
        <v>14500</v>
      </c>
      <c r="N2711">
        <v>0</v>
      </c>
      <c r="O2711">
        <v>0</v>
      </c>
    </row>
    <row r="2712" spans="1:15" x14ac:dyDescent="0.35">
      <c r="A2712" t="s">
        <v>82</v>
      </c>
      <c r="B2712" t="s">
        <v>1753</v>
      </c>
      <c r="C2712" t="s">
        <v>88</v>
      </c>
      <c r="D2712" t="s">
        <v>18</v>
      </c>
      <c r="E2712">
        <v>64</v>
      </c>
      <c r="F2712" t="s">
        <v>18</v>
      </c>
      <c r="G2712">
        <v>4</v>
      </c>
      <c r="H2712" t="s">
        <v>19</v>
      </c>
      <c r="I2712" t="s">
        <v>20</v>
      </c>
      <c r="J2712" t="s">
        <v>1754</v>
      </c>
      <c r="K2712">
        <v>4.3</v>
      </c>
      <c r="L2712">
        <v>9999</v>
      </c>
      <c r="M2712">
        <v>18999</v>
      </c>
      <c r="N2712">
        <v>9000</v>
      </c>
      <c r="O2712">
        <v>47.370914259999999</v>
      </c>
    </row>
    <row r="2713" spans="1:15" x14ac:dyDescent="0.35">
      <c r="A2713" t="s">
        <v>50</v>
      </c>
      <c r="B2713" t="s">
        <v>1624</v>
      </c>
      <c r="C2713" t="s">
        <v>749</v>
      </c>
      <c r="D2713" t="s">
        <v>18</v>
      </c>
      <c r="E2713">
        <v>64</v>
      </c>
      <c r="F2713" t="s">
        <v>18</v>
      </c>
      <c r="G2713">
        <v>4</v>
      </c>
      <c r="H2713" t="s">
        <v>19</v>
      </c>
      <c r="I2713" t="s">
        <v>20</v>
      </c>
      <c r="J2713" t="s">
        <v>1625</v>
      </c>
      <c r="K2713">
        <v>4.3</v>
      </c>
      <c r="L2713">
        <v>12999</v>
      </c>
      <c r="M2713">
        <v>12999</v>
      </c>
      <c r="N2713">
        <v>0</v>
      </c>
      <c r="O2713">
        <v>0</v>
      </c>
    </row>
    <row r="2714" spans="1:15" x14ac:dyDescent="0.35">
      <c r="A2714" t="s">
        <v>82</v>
      </c>
      <c r="B2714" t="s">
        <v>2273</v>
      </c>
      <c r="C2714" t="s">
        <v>88</v>
      </c>
      <c r="D2714" t="s">
        <v>18</v>
      </c>
      <c r="E2714">
        <v>64</v>
      </c>
      <c r="F2714" t="s">
        <v>18</v>
      </c>
      <c r="G2714">
        <v>4</v>
      </c>
      <c r="H2714" t="s">
        <v>19</v>
      </c>
      <c r="I2714" t="s">
        <v>20</v>
      </c>
      <c r="J2714" t="s">
        <v>2274</v>
      </c>
      <c r="K2714">
        <v>4.0999999999999996</v>
      </c>
      <c r="L2714">
        <v>14999</v>
      </c>
      <c r="M2714">
        <v>14999</v>
      </c>
      <c r="N2714">
        <v>0</v>
      </c>
      <c r="O2714">
        <v>0</v>
      </c>
    </row>
    <row r="2715" spans="1:15" x14ac:dyDescent="0.35">
      <c r="A2715" t="s">
        <v>74</v>
      </c>
      <c r="B2715" t="s">
        <v>1578</v>
      </c>
      <c r="C2715" t="s">
        <v>35</v>
      </c>
      <c r="D2715" t="s">
        <v>18</v>
      </c>
      <c r="E2715">
        <v>16</v>
      </c>
      <c r="F2715" t="s">
        <v>18</v>
      </c>
      <c r="G2715">
        <v>2</v>
      </c>
      <c r="H2715" t="s">
        <v>19</v>
      </c>
      <c r="I2715" t="s">
        <v>20</v>
      </c>
      <c r="J2715" t="s">
        <v>1579</v>
      </c>
      <c r="K2715">
        <v>4.0999999999999996</v>
      </c>
      <c r="L2715">
        <v>6999</v>
      </c>
      <c r="M2715">
        <v>6999</v>
      </c>
      <c r="N2715">
        <v>0</v>
      </c>
      <c r="O2715">
        <v>0</v>
      </c>
    </row>
    <row r="2716" spans="1:15" x14ac:dyDescent="0.35">
      <c r="A2716" t="s">
        <v>33</v>
      </c>
      <c r="B2716" t="s">
        <v>1234</v>
      </c>
      <c r="C2716" t="s">
        <v>56</v>
      </c>
      <c r="D2716" t="s">
        <v>18</v>
      </c>
      <c r="E2716">
        <v>128</v>
      </c>
      <c r="F2716" t="s">
        <v>18</v>
      </c>
      <c r="G2716">
        <v>4</v>
      </c>
      <c r="H2716" t="s">
        <v>19</v>
      </c>
      <c r="I2716" t="s">
        <v>20</v>
      </c>
      <c r="J2716" t="s">
        <v>1235</v>
      </c>
      <c r="K2716">
        <v>4.5</v>
      </c>
      <c r="L2716">
        <v>61999</v>
      </c>
      <c r="M2716">
        <v>64900</v>
      </c>
      <c r="N2716">
        <v>2901</v>
      </c>
      <c r="O2716">
        <v>4.4699537749999996</v>
      </c>
    </row>
    <row r="2717" spans="1:15" x14ac:dyDescent="0.35">
      <c r="A2717" t="s">
        <v>25</v>
      </c>
      <c r="B2717">
        <v>3</v>
      </c>
      <c r="C2717" t="s">
        <v>462</v>
      </c>
      <c r="D2717" t="s">
        <v>18</v>
      </c>
      <c r="E2717">
        <v>64</v>
      </c>
      <c r="F2717" t="s">
        <v>18</v>
      </c>
      <c r="G2717">
        <v>3</v>
      </c>
      <c r="H2717" t="s">
        <v>19</v>
      </c>
      <c r="I2717" t="s">
        <v>20</v>
      </c>
      <c r="J2717" t="s">
        <v>1205</v>
      </c>
      <c r="K2717">
        <v>4.5</v>
      </c>
      <c r="L2717">
        <v>8499</v>
      </c>
      <c r="M2717">
        <v>10999</v>
      </c>
      <c r="N2717">
        <v>2500</v>
      </c>
      <c r="O2717">
        <v>22.729339029999998</v>
      </c>
    </row>
    <row r="2718" spans="1:15" x14ac:dyDescent="0.35">
      <c r="A2718" t="s">
        <v>60</v>
      </c>
      <c r="B2718" t="s">
        <v>261</v>
      </c>
      <c r="C2718" t="s">
        <v>1082</v>
      </c>
      <c r="D2718" t="s">
        <v>18</v>
      </c>
      <c r="E2718">
        <v>256</v>
      </c>
      <c r="F2718" t="s">
        <v>18</v>
      </c>
      <c r="G2718">
        <v>6</v>
      </c>
      <c r="H2718" t="s">
        <v>19</v>
      </c>
      <c r="I2718" t="s">
        <v>20</v>
      </c>
      <c r="J2718" t="s">
        <v>263</v>
      </c>
      <c r="K2718">
        <v>4.4000000000000004</v>
      </c>
      <c r="L2718">
        <v>19990</v>
      </c>
      <c r="M2718">
        <v>19990</v>
      </c>
      <c r="N2718">
        <v>0</v>
      </c>
      <c r="O2718">
        <v>0</v>
      </c>
    </row>
    <row r="2719" spans="1:15" x14ac:dyDescent="0.35">
      <c r="A2719" t="s">
        <v>37</v>
      </c>
      <c r="B2719" t="s">
        <v>2404</v>
      </c>
      <c r="C2719" t="s">
        <v>72</v>
      </c>
      <c r="D2719" t="s">
        <v>18</v>
      </c>
      <c r="E2719">
        <v>64</v>
      </c>
      <c r="F2719" t="s">
        <v>18</v>
      </c>
      <c r="G2719">
        <v>3</v>
      </c>
      <c r="H2719" t="s">
        <v>19</v>
      </c>
      <c r="I2719" t="s">
        <v>20</v>
      </c>
      <c r="J2719" t="s">
        <v>2405</v>
      </c>
      <c r="K2719">
        <v>3.9</v>
      </c>
      <c r="L2719">
        <v>8990</v>
      </c>
      <c r="M2719">
        <v>8990</v>
      </c>
      <c r="N2719">
        <v>0</v>
      </c>
      <c r="O2719">
        <v>0</v>
      </c>
    </row>
    <row r="2720" spans="1:15" x14ac:dyDescent="0.35">
      <c r="A2720" t="s">
        <v>15</v>
      </c>
      <c r="B2720" t="s">
        <v>2339</v>
      </c>
      <c r="C2720" t="s">
        <v>222</v>
      </c>
      <c r="D2720" t="s">
        <v>18</v>
      </c>
      <c r="E2720">
        <v>128</v>
      </c>
      <c r="F2720" t="s">
        <v>18</v>
      </c>
      <c r="G2720">
        <v>6</v>
      </c>
      <c r="H2720" t="s">
        <v>19</v>
      </c>
      <c r="I2720" t="s">
        <v>20</v>
      </c>
      <c r="J2720" t="s">
        <v>2340</v>
      </c>
      <c r="K2720">
        <v>4.5</v>
      </c>
      <c r="L2720">
        <v>59000</v>
      </c>
      <c r="M2720">
        <v>59000</v>
      </c>
      <c r="N2720">
        <v>0</v>
      </c>
      <c r="O2720">
        <v>0</v>
      </c>
    </row>
    <row r="2721" spans="1:15" x14ac:dyDescent="0.35">
      <c r="A2721" t="s">
        <v>15</v>
      </c>
      <c r="B2721" t="s">
        <v>2057</v>
      </c>
      <c r="C2721" t="s">
        <v>35</v>
      </c>
      <c r="D2721" t="s">
        <v>18</v>
      </c>
      <c r="E2721">
        <v>8</v>
      </c>
      <c r="F2721" t="s">
        <v>18</v>
      </c>
      <c r="G2721">
        <v>1</v>
      </c>
      <c r="H2721" t="s">
        <v>19</v>
      </c>
      <c r="I2721" t="s">
        <v>20</v>
      </c>
      <c r="J2721" t="s">
        <v>2058</v>
      </c>
      <c r="K2721">
        <v>3.6</v>
      </c>
      <c r="L2721">
        <v>4790</v>
      </c>
      <c r="M2721">
        <v>4790</v>
      </c>
      <c r="N2721">
        <v>0</v>
      </c>
      <c r="O2721">
        <v>0</v>
      </c>
    </row>
    <row r="2722" spans="1:15" x14ac:dyDescent="0.35">
      <c r="A2722" t="s">
        <v>37</v>
      </c>
      <c r="B2722" t="s">
        <v>1414</v>
      </c>
      <c r="C2722" t="s">
        <v>35</v>
      </c>
      <c r="D2722" t="s">
        <v>18</v>
      </c>
      <c r="E2722">
        <v>16</v>
      </c>
      <c r="F2722" t="s">
        <v>18</v>
      </c>
      <c r="G2722">
        <v>2</v>
      </c>
      <c r="H2722" t="s">
        <v>19</v>
      </c>
      <c r="I2722" t="s">
        <v>20</v>
      </c>
      <c r="J2722" t="s">
        <v>1416</v>
      </c>
      <c r="K2722">
        <v>4</v>
      </c>
      <c r="L2722">
        <v>8479</v>
      </c>
      <c r="M2722">
        <v>8479</v>
      </c>
      <c r="N2722">
        <v>0</v>
      </c>
      <c r="O2722">
        <v>0</v>
      </c>
    </row>
    <row r="2723" spans="1:15" x14ac:dyDescent="0.35">
      <c r="A2723" t="s">
        <v>22</v>
      </c>
      <c r="B2723">
        <v>6310</v>
      </c>
      <c r="C2723" t="s">
        <v>35</v>
      </c>
      <c r="D2723" t="s">
        <v>39</v>
      </c>
      <c r="E2723">
        <v>16</v>
      </c>
      <c r="F2723" t="s">
        <v>39</v>
      </c>
      <c r="G2723">
        <v>8</v>
      </c>
      <c r="H2723" t="s">
        <v>19</v>
      </c>
      <c r="I2723" t="s">
        <v>20</v>
      </c>
      <c r="J2723" t="s">
        <v>930</v>
      </c>
      <c r="K2723">
        <v>0</v>
      </c>
      <c r="L2723">
        <v>4189</v>
      </c>
      <c r="M2723">
        <v>4189</v>
      </c>
      <c r="N2723">
        <v>0</v>
      </c>
      <c r="O2723">
        <v>0</v>
      </c>
    </row>
    <row r="2724" spans="1:15" x14ac:dyDescent="0.35">
      <c r="A2724" t="s">
        <v>33</v>
      </c>
      <c r="B2724" t="s">
        <v>44</v>
      </c>
      <c r="C2724" t="s">
        <v>35</v>
      </c>
      <c r="D2724" t="s">
        <v>18</v>
      </c>
      <c r="E2724">
        <v>128</v>
      </c>
      <c r="F2724" t="s">
        <v>18</v>
      </c>
      <c r="G2724">
        <v>3</v>
      </c>
      <c r="H2724" t="s">
        <v>19</v>
      </c>
      <c r="I2724" t="s">
        <v>20</v>
      </c>
      <c r="J2724" t="s">
        <v>46</v>
      </c>
      <c r="K2724">
        <v>4.5999999999999996</v>
      </c>
      <c r="L2724">
        <v>47999</v>
      </c>
      <c r="M2724">
        <v>52900</v>
      </c>
      <c r="N2724">
        <v>4901</v>
      </c>
      <c r="O2724">
        <v>9.264650284</v>
      </c>
    </row>
    <row r="2725" spans="1:15" x14ac:dyDescent="0.35">
      <c r="A2725" t="s">
        <v>50</v>
      </c>
      <c r="B2725" t="s">
        <v>1945</v>
      </c>
      <c r="C2725" t="s">
        <v>2406</v>
      </c>
      <c r="D2725" t="s">
        <v>18</v>
      </c>
      <c r="E2725">
        <v>64</v>
      </c>
      <c r="F2725" t="s">
        <v>18</v>
      </c>
      <c r="G2725">
        <v>4</v>
      </c>
      <c r="H2725" t="s">
        <v>19</v>
      </c>
      <c r="I2725" t="s">
        <v>20</v>
      </c>
      <c r="J2725" t="s">
        <v>1947</v>
      </c>
      <c r="K2725">
        <v>4.4000000000000004</v>
      </c>
      <c r="L2725">
        <v>12990</v>
      </c>
      <c r="M2725">
        <v>14990</v>
      </c>
      <c r="N2725">
        <v>2000</v>
      </c>
      <c r="O2725">
        <v>13.34222815</v>
      </c>
    </row>
    <row r="2726" spans="1:15" x14ac:dyDescent="0.35">
      <c r="A2726" t="s">
        <v>15</v>
      </c>
      <c r="B2726" t="s">
        <v>1331</v>
      </c>
      <c r="C2726" t="s">
        <v>2407</v>
      </c>
      <c r="D2726" t="s">
        <v>18</v>
      </c>
      <c r="E2726">
        <v>64</v>
      </c>
      <c r="F2726" t="s">
        <v>18</v>
      </c>
      <c r="G2726">
        <v>6</v>
      </c>
      <c r="H2726" t="s">
        <v>19</v>
      </c>
      <c r="I2726" t="s">
        <v>20</v>
      </c>
      <c r="J2726" t="s">
        <v>1333</v>
      </c>
      <c r="K2726">
        <v>4.5999999999999996</v>
      </c>
      <c r="L2726">
        <v>49999</v>
      </c>
      <c r="M2726">
        <v>49999</v>
      </c>
      <c r="N2726">
        <v>0</v>
      </c>
      <c r="O2726">
        <v>0</v>
      </c>
    </row>
    <row r="2727" spans="1:15" x14ac:dyDescent="0.35">
      <c r="A2727" t="s">
        <v>22</v>
      </c>
      <c r="B2727" t="s">
        <v>2367</v>
      </c>
      <c r="C2727" t="s">
        <v>35</v>
      </c>
      <c r="D2727" t="s">
        <v>39</v>
      </c>
      <c r="E2727">
        <v>4</v>
      </c>
      <c r="F2727" t="s">
        <v>39</v>
      </c>
      <c r="G2727">
        <v>4</v>
      </c>
      <c r="H2727" t="s">
        <v>19</v>
      </c>
      <c r="I2727" t="s">
        <v>20</v>
      </c>
      <c r="J2727" t="s">
        <v>2368</v>
      </c>
      <c r="K2727">
        <v>4.2</v>
      </c>
      <c r="L2727">
        <v>1400</v>
      </c>
      <c r="M2727">
        <v>1400</v>
      </c>
      <c r="N2727">
        <v>0</v>
      </c>
      <c r="O2727">
        <v>0</v>
      </c>
    </row>
    <row r="2728" spans="1:15" x14ac:dyDescent="0.35">
      <c r="A2728" t="s">
        <v>60</v>
      </c>
      <c r="B2728" t="s">
        <v>1573</v>
      </c>
      <c r="C2728" t="s">
        <v>1577</v>
      </c>
      <c r="D2728" t="s">
        <v>18</v>
      </c>
      <c r="E2728">
        <v>64</v>
      </c>
      <c r="F2728" t="s">
        <v>18</v>
      </c>
      <c r="G2728">
        <v>4</v>
      </c>
      <c r="H2728" t="s">
        <v>19</v>
      </c>
      <c r="I2728" t="s">
        <v>20</v>
      </c>
      <c r="J2728" t="s">
        <v>1574</v>
      </c>
      <c r="K2728">
        <v>4.3</v>
      </c>
      <c r="L2728">
        <v>15490</v>
      </c>
      <c r="M2728">
        <v>18990</v>
      </c>
      <c r="N2728">
        <v>3500</v>
      </c>
      <c r="O2728">
        <v>18.430753030000002</v>
      </c>
    </row>
    <row r="2729" spans="1:15" x14ac:dyDescent="0.35">
      <c r="A2729" t="s">
        <v>78</v>
      </c>
      <c r="B2729" t="s">
        <v>371</v>
      </c>
      <c r="C2729" t="s">
        <v>163</v>
      </c>
      <c r="D2729" t="s">
        <v>18</v>
      </c>
      <c r="E2729">
        <v>64</v>
      </c>
      <c r="F2729" t="s">
        <v>18</v>
      </c>
      <c r="G2729">
        <v>4</v>
      </c>
      <c r="H2729" t="s">
        <v>19</v>
      </c>
      <c r="I2729" t="s">
        <v>20</v>
      </c>
      <c r="J2729" t="s">
        <v>372</v>
      </c>
      <c r="K2729">
        <v>4.3</v>
      </c>
      <c r="L2729">
        <v>14999</v>
      </c>
      <c r="M2729">
        <v>14999</v>
      </c>
      <c r="N2729">
        <v>0</v>
      </c>
      <c r="O2729">
        <v>0</v>
      </c>
    </row>
    <row r="2730" spans="1:15" x14ac:dyDescent="0.35">
      <c r="A2730" t="s">
        <v>50</v>
      </c>
      <c r="B2730" t="s">
        <v>1962</v>
      </c>
      <c r="C2730" t="s">
        <v>1372</v>
      </c>
      <c r="D2730" t="s">
        <v>18</v>
      </c>
      <c r="E2730">
        <v>64</v>
      </c>
      <c r="F2730" t="s">
        <v>18</v>
      </c>
      <c r="G2730">
        <v>4</v>
      </c>
      <c r="H2730" t="s">
        <v>19</v>
      </c>
      <c r="I2730" t="s">
        <v>20</v>
      </c>
      <c r="J2730" t="s">
        <v>1964</v>
      </c>
      <c r="K2730">
        <v>4.4000000000000004</v>
      </c>
      <c r="L2730">
        <v>10499</v>
      </c>
      <c r="M2730">
        <v>11999</v>
      </c>
      <c r="N2730">
        <v>1500</v>
      </c>
      <c r="O2730">
        <v>12.501041750000001</v>
      </c>
    </row>
    <row r="2731" spans="1:15" x14ac:dyDescent="0.35">
      <c r="A2731" t="s">
        <v>82</v>
      </c>
      <c r="B2731" t="s">
        <v>1988</v>
      </c>
      <c r="C2731" t="s">
        <v>135</v>
      </c>
      <c r="D2731" t="s">
        <v>18</v>
      </c>
      <c r="E2731">
        <v>32</v>
      </c>
      <c r="F2731" t="s">
        <v>18</v>
      </c>
      <c r="G2731">
        <v>3</v>
      </c>
      <c r="H2731" t="s">
        <v>19</v>
      </c>
      <c r="I2731" t="s">
        <v>20</v>
      </c>
      <c r="J2731" t="s">
        <v>1989</v>
      </c>
      <c r="K2731">
        <v>4.0999999999999996</v>
      </c>
      <c r="L2731">
        <v>12999</v>
      </c>
      <c r="M2731">
        <v>12999</v>
      </c>
      <c r="N2731">
        <v>0</v>
      </c>
      <c r="O2731">
        <v>0</v>
      </c>
    </row>
    <row r="2732" spans="1:15" x14ac:dyDescent="0.35">
      <c r="A2732" t="s">
        <v>60</v>
      </c>
      <c r="B2732" t="s">
        <v>693</v>
      </c>
      <c r="C2732" t="s">
        <v>1294</v>
      </c>
      <c r="D2732" t="s">
        <v>18</v>
      </c>
      <c r="E2732">
        <v>64</v>
      </c>
      <c r="F2732" t="s">
        <v>18</v>
      </c>
      <c r="G2732">
        <v>4</v>
      </c>
      <c r="H2732" t="s">
        <v>19</v>
      </c>
      <c r="I2732" t="s">
        <v>20</v>
      </c>
      <c r="J2732" t="s">
        <v>695</v>
      </c>
      <c r="K2732">
        <v>4.3</v>
      </c>
      <c r="L2732">
        <v>11779</v>
      </c>
      <c r="M2732">
        <v>11919</v>
      </c>
      <c r="N2732">
        <v>140</v>
      </c>
      <c r="O2732">
        <v>1.174595184</v>
      </c>
    </row>
    <row r="2733" spans="1:15" x14ac:dyDescent="0.35">
      <c r="A2733" t="s">
        <v>25</v>
      </c>
      <c r="B2733" t="s">
        <v>848</v>
      </c>
      <c r="C2733" t="s">
        <v>462</v>
      </c>
      <c r="D2733" t="s">
        <v>18</v>
      </c>
      <c r="E2733">
        <v>32</v>
      </c>
      <c r="F2733" t="s">
        <v>18</v>
      </c>
      <c r="G2733">
        <v>3</v>
      </c>
      <c r="H2733" t="s">
        <v>19</v>
      </c>
      <c r="I2733" t="s">
        <v>20</v>
      </c>
      <c r="J2733" t="s">
        <v>849</v>
      </c>
      <c r="K2733">
        <v>4.4000000000000004</v>
      </c>
      <c r="L2733">
        <v>8499</v>
      </c>
      <c r="M2733">
        <v>8999</v>
      </c>
      <c r="N2733">
        <v>500</v>
      </c>
      <c r="O2733">
        <v>5.5561729079999997</v>
      </c>
    </row>
    <row r="2734" spans="1:15" x14ac:dyDescent="0.35">
      <c r="A2734" t="s">
        <v>60</v>
      </c>
      <c r="B2734" t="s">
        <v>409</v>
      </c>
      <c r="C2734" t="s">
        <v>1935</v>
      </c>
      <c r="D2734" t="s">
        <v>18</v>
      </c>
      <c r="E2734">
        <v>128</v>
      </c>
      <c r="F2734" t="s">
        <v>18</v>
      </c>
      <c r="G2734">
        <v>8</v>
      </c>
      <c r="H2734" t="s">
        <v>19</v>
      </c>
      <c r="I2734" t="s">
        <v>20</v>
      </c>
      <c r="J2734" t="s">
        <v>411</v>
      </c>
      <c r="K2734">
        <v>4.3</v>
      </c>
      <c r="L2734">
        <v>21990</v>
      </c>
      <c r="M2734">
        <v>21990</v>
      </c>
      <c r="N2734">
        <v>0</v>
      </c>
      <c r="O2734">
        <v>0</v>
      </c>
    </row>
    <row r="2735" spans="1:15" x14ac:dyDescent="0.35">
      <c r="A2735" t="s">
        <v>29</v>
      </c>
      <c r="B2735" t="s">
        <v>1915</v>
      </c>
      <c r="C2735" t="s">
        <v>1123</v>
      </c>
      <c r="D2735" t="s">
        <v>18</v>
      </c>
      <c r="E2735">
        <v>32</v>
      </c>
      <c r="F2735" t="s">
        <v>18</v>
      </c>
      <c r="G2735">
        <v>3</v>
      </c>
      <c r="H2735" t="s">
        <v>19</v>
      </c>
      <c r="I2735" t="s">
        <v>20</v>
      </c>
      <c r="J2735" t="s">
        <v>1916</v>
      </c>
      <c r="K2735">
        <v>4.4000000000000004</v>
      </c>
      <c r="L2735">
        <v>9999</v>
      </c>
      <c r="M2735">
        <v>9999</v>
      </c>
      <c r="N2735">
        <v>0</v>
      </c>
      <c r="O2735">
        <v>0</v>
      </c>
    </row>
    <row r="2736" spans="1:15" x14ac:dyDescent="0.35">
      <c r="A2736" t="s">
        <v>25</v>
      </c>
      <c r="B2736" t="s">
        <v>1162</v>
      </c>
      <c r="C2736" t="s">
        <v>768</v>
      </c>
      <c r="D2736" t="s">
        <v>18</v>
      </c>
      <c r="E2736">
        <v>128</v>
      </c>
      <c r="F2736" t="s">
        <v>18</v>
      </c>
      <c r="G2736">
        <v>6</v>
      </c>
      <c r="H2736" t="s">
        <v>19</v>
      </c>
      <c r="I2736" t="s">
        <v>20</v>
      </c>
      <c r="J2736" t="s">
        <v>1163</v>
      </c>
      <c r="K2736">
        <v>4.3</v>
      </c>
      <c r="L2736">
        <v>16999</v>
      </c>
      <c r="M2736">
        <v>17999</v>
      </c>
      <c r="N2736">
        <v>1000</v>
      </c>
      <c r="O2736">
        <v>5.5558642149999997</v>
      </c>
    </row>
    <row r="2737" spans="1:15" x14ac:dyDescent="0.35">
      <c r="A2737" t="s">
        <v>64</v>
      </c>
      <c r="B2737" t="s">
        <v>1496</v>
      </c>
      <c r="C2737" t="s">
        <v>2408</v>
      </c>
      <c r="D2737" t="s">
        <v>18</v>
      </c>
      <c r="E2737">
        <v>16</v>
      </c>
      <c r="F2737" t="s">
        <v>18</v>
      </c>
      <c r="G2737">
        <v>3</v>
      </c>
      <c r="H2737" t="s">
        <v>19</v>
      </c>
      <c r="I2737" t="s">
        <v>20</v>
      </c>
      <c r="J2737" t="s">
        <v>1497</v>
      </c>
      <c r="K2737">
        <v>4.3</v>
      </c>
      <c r="L2737">
        <v>18990</v>
      </c>
      <c r="M2737">
        <v>18990</v>
      </c>
      <c r="N2737">
        <v>0</v>
      </c>
      <c r="O2737">
        <v>0</v>
      </c>
    </row>
    <row r="2738" spans="1:15" x14ac:dyDescent="0.35">
      <c r="A2738" t="s">
        <v>22</v>
      </c>
      <c r="B2738" t="s">
        <v>1017</v>
      </c>
      <c r="C2738" t="s">
        <v>35</v>
      </c>
      <c r="D2738" t="s">
        <v>39</v>
      </c>
      <c r="E2738">
        <v>4</v>
      </c>
      <c r="F2738" t="s">
        <v>39</v>
      </c>
      <c r="G2738">
        <v>4</v>
      </c>
      <c r="H2738" t="s">
        <v>19</v>
      </c>
      <c r="I2738" t="s">
        <v>20</v>
      </c>
      <c r="J2738" t="s">
        <v>1018</v>
      </c>
      <c r="K2738">
        <v>4.2</v>
      </c>
      <c r="L2738">
        <v>1490</v>
      </c>
      <c r="M2738">
        <v>1490</v>
      </c>
      <c r="N2738">
        <v>0</v>
      </c>
      <c r="O2738">
        <v>0</v>
      </c>
    </row>
    <row r="2739" spans="1:15" x14ac:dyDescent="0.35">
      <c r="A2739" t="s">
        <v>15</v>
      </c>
      <c r="B2739" t="s">
        <v>879</v>
      </c>
      <c r="C2739" t="s">
        <v>1674</v>
      </c>
      <c r="D2739" t="s">
        <v>18</v>
      </c>
      <c r="E2739">
        <v>32</v>
      </c>
      <c r="F2739" t="s">
        <v>18</v>
      </c>
      <c r="G2739">
        <v>4</v>
      </c>
      <c r="H2739" t="s">
        <v>19</v>
      </c>
      <c r="I2739" t="s">
        <v>20</v>
      </c>
      <c r="J2739" t="s">
        <v>881</v>
      </c>
      <c r="K2739">
        <v>3.9</v>
      </c>
      <c r="L2739">
        <v>46900</v>
      </c>
      <c r="M2739">
        <v>46900</v>
      </c>
      <c r="N2739">
        <v>0</v>
      </c>
      <c r="O2739">
        <v>0</v>
      </c>
    </row>
    <row r="2740" spans="1:15" x14ac:dyDescent="0.35">
      <c r="A2740" t="s">
        <v>15</v>
      </c>
      <c r="B2740" t="s">
        <v>1602</v>
      </c>
      <c r="C2740" t="s">
        <v>821</v>
      </c>
      <c r="D2740" t="s">
        <v>18</v>
      </c>
      <c r="E2740">
        <v>32</v>
      </c>
      <c r="F2740" t="s">
        <v>18</v>
      </c>
      <c r="G2740">
        <v>2</v>
      </c>
      <c r="H2740" t="s">
        <v>19</v>
      </c>
      <c r="I2740" t="s">
        <v>20</v>
      </c>
      <c r="J2740" t="s">
        <v>1604</v>
      </c>
      <c r="K2740">
        <v>3.6</v>
      </c>
      <c r="L2740">
        <v>22389</v>
      </c>
      <c r="M2740">
        <v>22389</v>
      </c>
      <c r="N2740">
        <v>0</v>
      </c>
      <c r="O2740">
        <v>0</v>
      </c>
    </row>
    <row r="2741" spans="1:15" x14ac:dyDescent="0.35">
      <c r="A2741" t="s">
        <v>25</v>
      </c>
      <c r="B2741" t="s">
        <v>309</v>
      </c>
      <c r="C2741" t="s">
        <v>310</v>
      </c>
      <c r="D2741" t="s">
        <v>18</v>
      </c>
      <c r="E2741">
        <v>128</v>
      </c>
      <c r="F2741" t="s">
        <v>18</v>
      </c>
      <c r="G2741">
        <v>8</v>
      </c>
      <c r="H2741" t="s">
        <v>19</v>
      </c>
      <c r="I2741" t="s">
        <v>20</v>
      </c>
      <c r="J2741" t="s">
        <v>311</v>
      </c>
      <c r="K2741">
        <v>4.3</v>
      </c>
      <c r="L2741">
        <v>18499</v>
      </c>
      <c r="M2741">
        <v>18999</v>
      </c>
      <c r="N2741">
        <v>500</v>
      </c>
      <c r="O2741">
        <v>2.6317174589999999</v>
      </c>
    </row>
    <row r="2742" spans="1:15" x14ac:dyDescent="0.35">
      <c r="A2742" t="s">
        <v>15</v>
      </c>
      <c r="B2742" t="s">
        <v>1001</v>
      </c>
      <c r="C2742" t="s">
        <v>72</v>
      </c>
      <c r="D2742" t="s">
        <v>18</v>
      </c>
      <c r="E2742">
        <v>32</v>
      </c>
      <c r="F2742" t="s">
        <v>18</v>
      </c>
      <c r="G2742">
        <v>3</v>
      </c>
      <c r="H2742" t="s">
        <v>19</v>
      </c>
      <c r="I2742" t="s">
        <v>20</v>
      </c>
      <c r="J2742" t="s">
        <v>1002</v>
      </c>
      <c r="K2742">
        <v>4.2</v>
      </c>
      <c r="L2742">
        <v>10990</v>
      </c>
      <c r="M2742">
        <v>10990</v>
      </c>
      <c r="N2742">
        <v>0</v>
      </c>
      <c r="O2742">
        <v>0</v>
      </c>
    </row>
    <row r="2743" spans="1:15" x14ac:dyDescent="0.35">
      <c r="A2743" t="s">
        <v>33</v>
      </c>
      <c r="B2743" t="s">
        <v>2409</v>
      </c>
      <c r="C2743" t="s">
        <v>1293</v>
      </c>
      <c r="D2743" t="s">
        <v>18</v>
      </c>
      <c r="E2743">
        <v>512</v>
      </c>
      <c r="F2743" t="s">
        <v>18</v>
      </c>
      <c r="G2743">
        <v>4</v>
      </c>
      <c r="H2743" t="s">
        <v>19</v>
      </c>
      <c r="I2743" t="s">
        <v>20</v>
      </c>
      <c r="J2743" t="s">
        <v>2410</v>
      </c>
      <c r="K2743">
        <v>4.7</v>
      </c>
      <c r="L2743">
        <v>149900</v>
      </c>
      <c r="M2743">
        <v>149900</v>
      </c>
      <c r="N2743">
        <v>0</v>
      </c>
      <c r="O2743">
        <v>0</v>
      </c>
    </row>
    <row r="2744" spans="1:15" x14ac:dyDescent="0.35">
      <c r="A2744" t="s">
        <v>124</v>
      </c>
      <c r="B2744" t="s">
        <v>219</v>
      </c>
      <c r="C2744" t="s">
        <v>80</v>
      </c>
      <c r="D2744" t="s">
        <v>18</v>
      </c>
      <c r="E2744">
        <v>32</v>
      </c>
      <c r="F2744" t="s">
        <v>18</v>
      </c>
      <c r="G2744">
        <v>3</v>
      </c>
      <c r="H2744" t="s">
        <v>19</v>
      </c>
      <c r="I2744" t="s">
        <v>20</v>
      </c>
      <c r="J2744" t="s">
        <v>220</v>
      </c>
      <c r="K2744">
        <v>3.9</v>
      </c>
      <c r="L2744">
        <v>12999</v>
      </c>
      <c r="M2744">
        <v>12999</v>
      </c>
      <c r="N2744">
        <v>0</v>
      </c>
      <c r="O2744">
        <v>0</v>
      </c>
    </row>
    <row r="2745" spans="1:15" x14ac:dyDescent="0.35">
      <c r="A2745" t="s">
        <v>37</v>
      </c>
      <c r="B2745" t="s">
        <v>1424</v>
      </c>
      <c r="C2745" t="s">
        <v>35</v>
      </c>
      <c r="D2745" t="s">
        <v>18</v>
      </c>
      <c r="E2745">
        <v>32</v>
      </c>
      <c r="F2745" t="s">
        <v>18</v>
      </c>
      <c r="G2745">
        <v>3</v>
      </c>
      <c r="H2745" t="s">
        <v>19</v>
      </c>
      <c r="I2745" t="s">
        <v>20</v>
      </c>
      <c r="J2745" t="s">
        <v>1425</v>
      </c>
      <c r="K2745">
        <v>3.8</v>
      </c>
      <c r="L2745">
        <v>7299</v>
      </c>
      <c r="M2745">
        <v>9999</v>
      </c>
      <c r="N2745">
        <v>2700</v>
      </c>
      <c r="O2745">
        <v>27.002700269999998</v>
      </c>
    </row>
    <row r="2746" spans="1:15" x14ac:dyDescent="0.35">
      <c r="A2746" t="s">
        <v>33</v>
      </c>
      <c r="B2746" t="s">
        <v>406</v>
      </c>
      <c r="C2746" t="s">
        <v>500</v>
      </c>
      <c r="D2746" t="s">
        <v>18</v>
      </c>
      <c r="E2746">
        <v>64</v>
      </c>
      <c r="F2746" t="s">
        <v>18</v>
      </c>
      <c r="G2746">
        <v>2</v>
      </c>
      <c r="H2746" t="s">
        <v>19</v>
      </c>
      <c r="I2746" t="s">
        <v>20</v>
      </c>
      <c r="J2746" t="s">
        <v>408</v>
      </c>
      <c r="K2746">
        <v>4.4000000000000004</v>
      </c>
      <c r="L2746">
        <v>59999</v>
      </c>
      <c r="M2746">
        <v>59999</v>
      </c>
      <c r="N2746">
        <v>0</v>
      </c>
      <c r="O2746">
        <v>0</v>
      </c>
    </row>
    <row r="2747" spans="1:15" x14ac:dyDescent="0.35">
      <c r="A2747" t="s">
        <v>50</v>
      </c>
      <c r="B2747" t="s">
        <v>1348</v>
      </c>
      <c r="C2747" t="s">
        <v>1349</v>
      </c>
      <c r="D2747" t="s">
        <v>18</v>
      </c>
      <c r="E2747">
        <v>32</v>
      </c>
      <c r="F2747" t="s">
        <v>18</v>
      </c>
      <c r="G2747">
        <v>2</v>
      </c>
      <c r="H2747" t="s">
        <v>19</v>
      </c>
      <c r="I2747" t="s">
        <v>20</v>
      </c>
      <c r="J2747" t="s">
        <v>1350</v>
      </c>
      <c r="K2747">
        <v>4.5</v>
      </c>
      <c r="L2747">
        <v>6999</v>
      </c>
      <c r="M2747">
        <v>6999</v>
      </c>
      <c r="N2747">
        <v>0</v>
      </c>
      <c r="O2747">
        <v>0</v>
      </c>
    </row>
    <row r="2748" spans="1:15" x14ac:dyDescent="0.35">
      <c r="A2748" t="s">
        <v>60</v>
      </c>
      <c r="B2748" t="s">
        <v>306</v>
      </c>
      <c r="C2748" t="s">
        <v>1204</v>
      </c>
      <c r="D2748" t="s">
        <v>18</v>
      </c>
      <c r="E2748">
        <v>32</v>
      </c>
      <c r="F2748" t="s">
        <v>18</v>
      </c>
      <c r="G2748">
        <v>2</v>
      </c>
      <c r="H2748" t="s">
        <v>19</v>
      </c>
      <c r="I2748" t="s">
        <v>20</v>
      </c>
      <c r="J2748" t="s">
        <v>308</v>
      </c>
      <c r="K2748">
        <v>4</v>
      </c>
      <c r="L2748">
        <v>8990</v>
      </c>
      <c r="M2748">
        <v>10990</v>
      </c>
      <c r="N2748">
        <v>2000</v>
      </c>
      <c r="O2748">
        <v>18.198362150000001</v>
      </c>
    </row>
    <row r="2749" spans="1:15" x14ac:dyDescent="0.35">
      <c r="A2749" t="s">
        <v>15</v>
      </c>
      <c r="B2749" t="s">
        <v>1111</v>
      </c>
      <c r="C2749" t="s">
        <v>35</v>
      </c>
      <c r="D2749" t="s">
        <v>18</v>
      </c>
      <c r="E2749">
        <v>16</v>
      </c>
      <c r="F2749" t="s">
        <v>18</v>
      </c>
      <c r="G2749">
        <v>1</v>
      </c>
      <c r="H2749" t="s">
        <v>19</v>
      </c>
      <c r="I2749" t="s">
        <v>20</v>
      </c>
      <c r="J2749" t="s">
        <v>1112</v>
      </c>
      <c r="K2749">
        <v>3.9</v>
      </c>
      <c r="L2749">
        <v>4999</v>
      </c>
      <c r="M2749">
        <v>4999</v>
      </c>
      <c r="N2749">
        <v>0</v>
      </c>
      <c r="O2749">
        <v>0</v>
      </c>
    </row>
    <row r="2750" spans="1:15" x14ac:dyDescent="0.35">
      <c r="A2750" t="s">
        <v>25</v>
      </c>
      <c r="B2750">
        <v>6</v>
      </c>
      <c r="C2750" t="s">
        <v>2071</v>
      </c>
      <c r="D2750" t="s">
        <v>18</v>
      </c>
      <c r="E2750">
        <v>128</v>
      </c>
      <c r="F2750" t="s">
        <v>18</v>
      </c>
      <c r="G2750">
        <v>8</v>
      </c>
      <c r="H2750" t="s">
        <v>19</v>
      </c>
      <c r="I2750" t="s">
        <v>20</v>
      </c>
      <c r="J2750" t="s">
        <v>664</v>
      </c>
      <c r="K2750">
        <v>4.4000000000000004</v>
      </c>
      <c r="L2750">
        <v>16999</v>
      </c>
      <c r="M2750">
        <v>17999</v>
      </c>
      <c r="N2750">
        <v>1000</v>
      </c>
      <c r="O2750">
        <v>5.5558642149999997</v>
      </c>
    </row>
    <row r="2751" spans="1:15" x14ac:dyDescent="0.35">
      <c r="A2751" t="s">
        <v>324</v>
      </c>
      <c r="B2751" t="s">
        <v>2411</v>
      </c>
      <c r="C2751" t="s">
        <v>1008</v>
      </c>
      <c r="D2751" t="s">
        <v>18</v>
      </c>
      <c r="E2751">
        <v>128</v>
      </c>
      <c r="F2751" t="s">
        <v>18</v>
      </c>
      <c r="G2751">
        <v>6</v>
      </c>
      <c r="H2751" t="s">
        <v>19</v>
      </c>
      <c r="I2751" t="s">
        <v>20</v>
      </c>
      <c r="J2751" t="s">
        <v>2412</v>
      </c>
      <c r="K2751">
        <v>4.5</v>
      </c>
      <c r="L2751">
        <v>19999</v>
      </c>
      <c r="M2751">
        <v>19999</v>
      </c>
      <c r="N2751">
        <v>0</v>
      </c>
      <c r="O2751">
        <v>0</v>
      </c>
    </row>
    <row r="2752" spans="1:15" x14ac:dyDescent="0.35">
      <c r="A2752" t="s">
        <v>29</v>
      </c>
      <c r="B2752" t="s">
        <v>1184</v>
      </c>
      <c r="C2752" t="s">
        <v>114</v>
      </c>
      <c r="D2752" t="s">
        <v>18</v>
      </c>
      <c r="E2752">
        <v>32</v>
      </c>
      <c r="F2752" t="s">
        <v>18</v>
      </c>
      <c r="G2752">
        <v>2</v>
      </c>
      <c r="H2752" t="s">
        <v>19</v>
      </c>
      <c r="I2752" t="s">
        <v>20</v>
      </c>
      <c r="J2752" t="s">
        <v>1186</v>
      </c>
      <c r="K2752">
        <v>4.2</v>
      </c>
      <c r="L2752">
        <v>7999</v>
      </c>
      <c r="M2752">
        <v>7999</v>
      </c>
      <c r="N2752">
        <v>0</v>
      </c>
      <c r="O2752">
        <v>0</v>
      </c>
    </row>
    <row r="2753" spans="1:15" x14ac:dyDescent="0.35">
      <c r="A2753" t="s">
        <v>33</v>
      </c>
      <c r="B2753" t="s">
        <v>1871</v>
      </c>
      <c r="C2753" t="s">
        <v>500</v>
      </c>
      <c r="D2753" t="s">
        <v>18</v>
      </c>
      <c r="E2753">
        <v>16</v>
      </c>
      <c r="F2753" t="s">
        <v>18</v>
      </c>
      <c r="G2753">
        <v>1</v>
      </c>
      <c r="H2753" t="s">
        <v>19</v>
      </c>
      <c r="I2753" t="s">
        <v>20</v>
      </c>
      <c r="J2753" t="s">
        <v>1872</v>
      </c>
      <c r="K2753">
        <v>4.5</v>
      </c>
      <c r="L2753">
        <v>39999</v>
      </c>
      <c r="M2753">
        <v>39999</v>
      </c>
      <c r="N2753">
        <v>0</v>
      </c>
      <c r="O2753">
        <v>0</v>
      </c>
    </row>
    <row r="2754" spans="1:15" x14ac:dyDescent="0.35">
      <c r="A2754" t="s">
        <v>25</v>
      </c>
      <c r="B2754" t="s">
        <v>127</v>
      </c>
      <c r="C2754" t="s">
        <v>91</v>
      </c>
      <c r="D2754" t="s">
        <v>18</v>
      </c>
      <c r="E2754">
        <v>64</v>
      </c>
      <c r="F2754" t="s">
        <v>18</v>
      </c>
      <c r="G2754">
        <v>12</v>
      </c>
      <c r="H2754" t="s">
        <v>19</v>
      </c>
      <c r="I2754" t="s">
        <v>20</v>
      </c>
      <c r="J2754" t="s">
        <v>128</v>
      </c>
      <c r="K2754">
        <v>4.2</v>
      </c>
      <c r="L2754">
        <v>32999</v>
      </c>
      <c r="M2754">
        <v>34999</v>
      </c>
      <c r="N2754">
        <v>2000</v>
      </c>
      <c r="O2754">
        <v>5.7144489839999997</v>
      </c>
    </row>
    <row r="2755" spans="1:15" x14ac:dyDescent="0.35">
      <c r="A2755" t="s">
        <v>33</v>
      </c>
      <c r="B2755" t="s">
        <v>398</v>
      </c>
      <c r="C2755" t="s">
        <v>1293</v>
      </c>
      <c r="D2755" t="s">
        <v>18</v>
      </c>
      <c r="E2755">
        <v>128</v>
      </c>
      <c r="F2755" t="s">
        <v>18</v>
      </c>
      <c r="G2755">
        <v>4</v>
      </c>
      <c r="H2755" t="s">
        <v>19</v>
      </c>
      <c r="I2755" t="s">
        <v>20</v>
      </c>
      <c r="J2755" t="s">
        <v>399</v>
      </c>
      <c r="K2755">
        <v>4.5</v>
      </c>
      <c r="L2755">
        <v>119900</v>
      </c>
      <c r="M2755">
        <v>119900</v>
      </c>
      <c r="N2755">
        <v>0</v>
      </c>
      <c r="O2755">
        <v>0</v>
      </c>
    </row>
    <row r="2756" spans="1:15" x14ac:dyDescent="0.35">
      <c r="A2756" t="s">
        <v>15</v>
      </c>
      <c r="B2756" t="s">
        <v>830</v>
      </c>
      <c r="C2756" t="s">
        <v>56</v>
      </c>
      <c r="D2756" t="s">
        <v>18</v>
      </c>
      <c r="E2756">
        <v>64</v>
      </c>
      <c r="F2756" t="s">
        <v>18</v>
      </c>
      <c r="G2756">
        <v>4</v>
      </c>
      <c r="H2756" t="s">
        <v>19</v>
      </c>
      <c r="I2756" t="s">
        <v>20</v>
      </c>
      <c r="J2756" t="s">
        <v>831</v>
      </c>
      <c r="K2756">
        <v>4.0999999999999996</v>
      </c>
      <c r="L2756">
        <v>9999</v>
      </c>
      <c r="M2756">
        <v>10490</v>
      </c>
      <c r="N2756">
        <v>491</v>
      </c>
      <c r="O2756">
        <v>4.6806482359999997</v>
      </c>
    </row>
    <row r="2757" spans="1:15" x14ac:dyDescent="0.35">
      <c r="A2757" t="s">
        <v>15</v>
      </c>
      <c r="B2757" t="s">
        <v>1404</v>
      </c>
      <c r="C2757" t="s">
        <v>1304</v>
      </c>
      <c r="D2757" t="s">
        <v>18</v>
      </c>
      <c r="E2757">
        <v>128</v>
      </c>
      <c r="F2757" t="s">
        <v>18</v>
      </c>
      <c r="G2757">
        <v>6</v>
      </c>
      <c r="H2757" t="s">
        <v>19</v>
      </c>
      <c r="I2757" t="s">
        <v>20</v>
      </c>
      <c r="J2757" t="s">
        <v>1405</v>
      </c>
      <c r="K2757">
        <v>4.3</v>
      </c>
      <c r="L2757">
        <v>20999</v>
      </c>
      <c r="M2757">
        <v>25999</v>
      </c>
      <c r="N2757">
        <v>5000</v>
      </c>
      <c r="O2757">
        <v>19.231508900000001</v>
      </c>
    </row>
    <row r="2758" spans="1:15" x14ac:dyDescent="0.35">
      <c r="A2758" t="s">
        <v>15</v>
      </c>
      <c r="B2758" t="s">
        <v>333</v>
      </c>
      <c r="C2758" t="s">
        <v>114</v>
      </c>
      <c r="D2758" t="s">
        <v>18</v>
      </c>
      <c r="E2758">
        <v>16</v>
      </c>
      <c r="F2758" t="s">
        <v>18</v>
      </c>
      <c r="G2758">
        <v>2</v>
      </c>
      <c r="H2758" t="s">
        <v>19</v>
      </c>
      <c r="I2758" t="s">
        <v>20</v>
      </c>
      <c r="J2758" t="s">
        <v>335</v>
      </c>
      <c r="K2758">
        <v>4.0999999999999996</v>
      </c>
      <c r="L2758">
        <v>17990</v>
      </c>
      <c r="M2758">
        <v>17990</v>
      </c>
      <c r="N2758">
        <v>0</v>
      </c>
      <c r="O2758">
        <v>0</v>
      </c>
    </row>
    <row r="2759" spans="1:15" x14ac:dyDescent="0.35">
      <c r="A2759" t="s">
        <v>60</v>
      </c>
      <c r="B2759" t="s">
        <v>261</v>
      </c>
      <c r="C2759" t="s">
        <v>262</v>
      </c>
      <c r="D2759" t="s">
        <v>18</v>
      </c>
      <c r="E2759">
        <v>128</v>
      </c>
      <c r="F2759" t="s">
        <v>18</v>
      </c>
      <c r="G2759">
        <v>8</v>
      </c>
      <c r="H2759" t="s">
        <v>19</v>
      </c>
      <c r="I2759" t="s">
        <v>20</v>
      </c>
      <c r="J2759" t="s">
        <v>263</v>
      </c>
      <c r="K2759">
        <v>4.4000000000000004</v>
      </c>
      <c r="L2759">
        <v>25889</v>
      </c>
      <c r="M2759">
        <v>25889</v>
      </c>
      <c r="N2759">
        <v>0</v>
      </c>
      <c r="O2759">
        <v>0</v>
      </c>
    </row>
    <row r="2760" spans="1:15" x14ac:dyDescent="0.35">
      <c r="A2760" t="s">
        <v>324</v>
      </c>
      <c r="B2760" t="s">
        <v>894</v>
      </c>
      <c r="C2760" t="s">
        <v>1315</v>
      </c>
      <c r="D2760" t="s">
        <v>18</v>
      </c>
      <c r="E2760">
        <v>128</v>
      </c>
      <c r="F2760" t="s">
        <v>18</v>
      </c>
      <c r="G2760">
        <v>8</v>
      </c>
      <c r="H2760" t="s">
        <v>19</v>
      </c>
      <c r="I2760" t="s">
        <v>20</v>
      </c>
      <c r="J2760" t="s">
        <v>895</v>
      </c>
      <c r="K2760">
        <v>4.4000000000000004</v>
      </c>
      <c r="L2760">
        <v>18999</v>
      </c>
      <c r="M2760">
        <v>21999</v>
      </c>
      <c r="N2760">
        <v>3000</v>
      </c>
      <c r="O2760">
        <v>13.636983499999999</v>
      </c>
    </row>
    <row r="2761" spans="1:15" x14ac:dyDescent="0.35">
      <c r="A2761" t="s">
        <v>15</v>
      </c>
      <c r="B2761" t="s">
        <v>1056</v>
      </c>
      <c r="C2761" t="s">
        <v>80</v>
      </c>
      <c r="D2761" t="s">
        <v>18</v>
      </c>
      <c r="E2761">
        <v>64</v>
      </c>
      <c r="F2761" t="s">
        <v>18</v>
      </c>
      <c r="G2761">
        <v>4</v>
      </c>
      <c r="H2761" t="s">
        <v>19</v>
      </c>
      <c r="I2761" t="s">
        <v>20</v>
      </c>
      <c r="J2761" t="s">
        <v>1057</v>
      </c>
      <c r="K2761">
        <v>4.3</v>
      </c>
      <c r="L2761">
        <v>14090</v>
      </c>
      <c r="M2761">
        <v>15500</v>
      </c>
      <c r="N2761">
        <v>1410</v>
      </c>
      <c r="O2761">
        <v>9.096774194</v>
      </c>
    </row>
    <row r="2762" spans="1:15" x14ac:dyDescent="0.35">
      <c r="A2762" t="s">
        <v>22</v>
      </c>
      <c r="B2762" t="s">
        <v>1632</v>
      </c>
      <c r="C2762" t="s">
        <v>35</v>
      </c>
      <c r="D2762" t="s">
        <v>39</v>
      </c>
      <c r="E2762">
        <v>4</v>
      </c>
      <c r="F2762" t="s">
        <v>39</v>
      </c>
      <c r="G2762">
        <v>4</v>
      </c>
      <c r="H2762" t="s">
        <v>19</v>
      </c>
      <c r="I2762" t="s">
        <v>20</v>
      </c>
      <c r="J2762" t="s">
        <v>1633</v>
      </c>
      <c r="K2762">
        <v>4.2</v>
      </c>
      <c r="L2762">
        <v>1500</v>
      </c>
      <c r="M2762">
        <v>1500</v>
      </c>
      <c r="N2762">
        <v>0</v>
      </c>
      <c r="O2762">
        <v>0</v>
      </c>
    </row>
    <row r="2763" spans="1:15" x14ac:dyDescent="0.35">
      <c r="A2763" t="s">
        <v>324</v>
      </c>
      <c r="B2763" t="s">
        <v>1734</v>
      </c>
      <c r="C2763" t="s">
        <v>326</v>
      </c>
      <c r="D2763" t="s">
        <v>18</v>
      </c>
      <c r="E2763">
        <v>128</v>
      </c>
      <c r="F2763" t="s">
        <v>18</v>
      </c>
      <c r="G2763">
        <v>8</v>
      </c>
      <c r="H2763" t="s">
        <v>19</v>
      </c>
      <c r="I2763" t="s">
        <v>20</v>
      </c>
      <c r="J2763" t="s">
        <v>1735</v>
      </c>
      <c r="K2763">
        <v>4.4000000000000004</v>
      </c>
      <c r="L2763">
        <v>17999</v>
      </c>
      <c r="M2763">
        <v>21999</v>
      </c>
      <c r="N2763">
        <v>4000</v>
      </c>
      <c r="O2763">
        <v>18.182644669999998</v>
      </c>
    </row>
    <row r="2764" spans="1:15" x14ac:dyDescent="0.35">
      <c r="A2764" t="s">
        <v>60</v>
      </c>
      <c r="B2764" t="s">
        <v>170</v>
      </c>
      <c r="C2764" t="s">
        <v>171</v>
      </c>
      <c r="D2764" t="s">
        <v>18</v>
      </c>
      <c r="E2764">
        <v>128</v>
      </c>
      <c r="F2764" t="s">
        <v>18</v>
      </c>
      <c r="G2764">
        <v>8</v>
      </c>
      <c r="H2764" t="s">
        <v>19</v>
      </c>
      <c r="I2764" t="s">
        <v>20</v>
      </c>
      <c r="J2764" t="s">
        <v>172</v>
      </c>
      <c r="K2764">
        <v>4.4000000000000004</v>
      </c>
      <c r="L2764">
        <v>34990</v>
      </c>
      <c r="M2764">
        <v>37990</v>
      </c>
      <c r="N2764">
        <v>3000</v>
      </c>
      <c r="O2764">
        <v>7.8968149509999996</v>
      </c>
    </row>
    <row r="2765" spans="1:15" x14ac:dyDescent="0.35">
      <c r="A2765" t="s">
        <v>33</v>
      </c>
      <c r="B2765" t="s">
        <v>257</v>
      </c>
      <c r="C2765" t="s">
        <v>35</v>
      </c>
      <c r="D2765" t="s">
        <v>18</v>
      </c>
      <c r="E2765">
        <v>256</v>
      </c>
      <c r="F2765" t="s">
        <v>18</v>
      </c>
      <c r="G2765">
        <v>4</v>
      </c>
      <c r="H2765" t="s">
        <v>19</v>
      </c>
      <c r="I2765" t="s">
        <v>20</v>
      </c>
      <c r="J2765" t="s">
        <v>258</v>
      </c>
      <c r="K2765">
        <v>4.5999999999999996</v>
      </c>
      <c r="L2765">
        <v>78999</v>
      </c>
      <c r="M2765">
        <v>80900</v>
      </c>
      <c r="N2765">
        <v>1901</v>
      </c>
      <c r="O2765">
        <v>2.3498145859999999</v>
      </c>
    </row>
    <row r="2766" spans="1:15" x14ac:dyDescent="0.35">
      <c r="A2766" t="s">
        <v>22</v>
      </c>
      <c r="B2766">
        <v>6.1</v>
      </c>
      <c r="C2766" t="s">
        <v>2056</v>
      </c>
      <c r="D2766" t="s">
        <v>18</v>
      </c>
      <c r="E2766">
        <v>32</v>
      </c>
      <c r="F2766" t="s">
        <v>18</v>
      </c>
      <c r="G2766">
        <v>3</v>
      </c>
      <c r="H2766" t="s">
        <v>19</v>
      </c>
      <c r="I2766" t="s">
        <v>20</v>
      </c>
      <c r="J2766" t="s">
        <v>847</v>
      </c>
      <c r="K2766">
        <v>4.2</v>
      </c>
      <c r="L2766">
        <v>14927</v>
      </c>
      <c r="M2766">
        <v>14927</v>
      </c>
      <c r="N2766">
        <v>0</v>
      </c>
      <c r="O2766">
        <v>0</v>
      </c>
    </row>
    <row r="2767" spans="1:15" x14ac:dyDescent="0.35">
      <c r="A2767" t="s">
        <v>25</v>
      </c>
      <c r="B2767" t="s">
        <v>1504</v>
      </c>
      <c r="C2767" t="s">
        <v>2413</v>
      </c>
      <c r="D2767" t="s">
        <v>18</v>
      </c>
      <c r="E2767">
        <v>64</v>
      </c>
      <c r="F2767" t="s">
        <v>18</v>
      </c>
      <c r="G2767">
        <v>4</v>
      </c>
      <c r="H2767" t="s">
        <v>19</v>
      </c>
      <c r="I2767" t="s">
        <v>20</v>
      </c>
      <c r="J2767" t="s">
        <v>1506</v>
      </c>
      <c r="K2767">
        <v>4.5</v>
      </c>
      <c r="L2767">
        <v>9999</v>
      </c>
      <c r="M2767">
        <v>10999</v>
      </c>
      <c r="N2767">
        <v>1000</v>
      </c>
      <c r="O2767">
        <v>9.0917356120000008</v>
      </c>
    </row>
    <row r="2768" spans="1:15" x14ac:dyDescent="0.35">
      <c r="A2768" t="s">
        <v>25</v>
      </c>
      <c r="B2768" t="s">
        <v>848</v>
      </c>
      <c r="C2768" t="s">
        <v>387</v>
      </c>
      <c r="D2768" t="s">
        <v>18</v>
      </c>
      <c r="E2768">
        <v>32</v>
      </c>
      <c r="F2768" t="s">
        <v>18</v>
      </c>
      <c r="G2768">
        <v>3</v>
      </c>
      <c r="H2768" t="s">
        <v>19</v>
      </c>
      <c r="I2768" t="s">
        <v>20</v>
      </c>
      <c r="J2768" t="s">
        <v>849</v>
      </c>
      <c r="K2768">
        <v>4.4000000000000004</v>
      </c>
      <c r="L2768">
        <v>8499</v>
      </c>
      <c r="M2768">
        <v>8999</v>
      </c>
      <c r="N2768">
        <v>500</v>
      </c>
      <c r="O2768">
        <v>5.5561729079999997</v>
      </c>
    </row>
    <row r="2769" spans="1:15" x14ac:dyDescent="0.35">
      <c r="A2769" t="s">
        <v>60</v>
      </c>
      <c r="B2769" t="s">
        <v>2063</v>
      </c>
      <c r="C2769" t="s">
        <v>35</v>
      </c>
      <c r="D2769" t="s">
        <v>18</v>
      </c>
      <c r="E2769">
        <v>64</v>
      </c>
      <c r="F2769" t="s">
        <v>18</v>
      </c>
      <c r="G2769">
        <v>4</v>
      </c>
      <c r="H2769" t="s">
        <v>19</v>
      </c>
      <c r="I2769" t="s">
        <v>20</v>
      </c>
      <c r="J2769" t="s">
        <v>2064</v>
      </c>
      <c r="K2769">
        <v>4.3</v>
      </c>
      <c r="L2769">
        <v>20990</v>
      </c>
      <c r="M2769">
        <v>20990</v>
      </c>
      <c r="N2769">
        <v>0</v>
      </c>
      <c r="O2769">
        <v>0</v>
      </c>
    </row>
    <row r="2770" spans="1:15" x14ac:dyDescent="0.35">
      <c r="A2770" t="s">
        <v>185</v>
      </c>
      <c r="B2770" t="s">
        <v>2377</v>
      </c>
      <c r="C2770" t="s">
        <v>119</v>
      </c>
      <c r="D2770" t="s">
        <v>18</v>
      </c>
      <c r="E2770">
        <v>64</v>
      </c>
      <c r="F2770" t="s">
        <v>18</v>
      </c>
      <c r="G2770">
        <v>3</v>
      </c>
      <c r="H2770" t="s">
        <v>19</v>
      </c>
      <c r="I2770" t="s">
        <v>20</v>
      </c>
      <c r="J2770" t="s">
        <v>2378</v>
      </c>
      <c r="K2770">
        <v>3.9</v>
      </c>
      <c r="L2770">
        <v>10990</v>
      </c>
      <c r="M2770">
        <v>14000</v>
      </c>
      <c r="N2770">
        <v>3010</v>
      </c>
      <c r="O2770">
        <v>21.5</v>
      </c>
    </row>
    <row r="2771" spans="1:15" x14ac:dyDescent="0.35">
      <c r="A2771" t="s">
        <v>50</v>
      </c>
      <c r="B2771" t="s">
        <v>866</v>
      </c>
      <c r="C2771" t="s">
        <v>1181</v>
      </c>
      <c r="D2771" t="s">
        <v>18</v>
      </c>
      <c r="E2771">
        <v>64</v>
      </c>
      <c r="F2771" t="s">
        <v>18</v>
      </c>
      <c r="G2771">
        <v>3</v>
      </c>
      <c r="H2771" t="s">
        <v>19</v>
      </c>
      <c r="I2771" t="s">
        <v>20</v>
      </c>
      <c r="J2771" t="s">
        <v>868</v>
      </c>
      <c r="K2771">
        <v>4.5</v>
      </c>
      <c r="L2771">
        <v>9199</v>
      </c>
      <c r="M2771">
        <v>9290</v>
      </c>
      <c r="N2771">
        <v>91</v>
      </c>
      <c r="O2771">
        <v>0.979547901</v>
      </c>
    </row>
    <row r="2772" spans="1:15" x14ac:dyDescent="0.35">
      <c r="A2772" t="s">
        <v>29</v>
      </c>
      <c r="B2772" t="s">
        <v>685</v>
      </c>
      <c r="C2772" t="s">
        <v>686</v>
      </c>
      <c r="D2772" t="s">
        <v>18</v>
      </c>
      <c r="E2772">
        <v>64</v>
      </c>
      <c r="F2772" t="s">
        <v>18</v>
      </c>
      <c r="G2772">
        <v>4</v>
      </c>
      <c r="H2772" t="s">
        <v>19</v>
      </c>
      <c r="I2772" t="s">
        <v>20</v>
      </c>
      <c r="J2772" t="s">
        <v>687</v>
      </c>
      <c r="K2772">
        <v>4.3</v>
      </c>
      <c r="L2772">
        <v>12499</v>
      </c>
      <c r="M2772">
        <v>14999</v>
      </c>
      <c r="N2772">
        <v>2500</v>
      </c>
      <c r="O2772">
        <v>16.66777785</v>
      </c>
    </row>
    <row r="2773" spans="1:15" x14ac:dyDescent="0.35">
      <c r="A2773" t="s">
        <v>22</v>
      </c>
      <c r="B2773">
        <v>8110</v>
      </c>
      <c r="C2773" t="s">
        <v>35</v>
      </c>
      <c r="D2773" t="s">
        <v>18</v>
      </c>
      <c r="E2773">
        <v>4</v>
      </c>
      <c r="F2773" t="s">
        <v>39</v>
      </c>
      <c r="G2773">
        <v>512</v>
      </c>
      <c r="H2773" t="s">
        <v>19</v>
      </c>
      <c r="I2773" t="s">
        <v>20</v>
      </c>
      <c r="J2773" t="s">
        <v>2276</v>
      </c>
      <c r="K2773">
        <v>3.7</v>
      </c>
      <c r="L2773">
        <v>3000</v>
      </c>
      <c r="M2773">
        <v>8400</v>
      </c>
      <c r="N2773">
        <v>5400</v>
      </c>
      <c r="O2773">
        <v>64.285714290000001</v>
      </c>
    </row>
    <row r="2774" spans="1:15" x14ac:dyDescent="0.35">
      <c r="A2774" t="s">
        <v>29</v>
      </c>
      <c r="B2774" t="s">
        <v>1393</v>
      </c>
      <c r="C2774" t="s">
        <v>35</v>
      </c>
      <c r="D2774" t="s">
        <v>18</v>
      </c>
      <c r="E2774">
        <v>64</v>
      </c>
      <c r="F2774" t="s">
        <v>18</v>
      </c>
      <c r="G2774">
        <v>6</v>
      </c>
      <c r="H2774" t="s">
        <v>19</v>
      </c>
      <c r="I2774" t="s">
        <v>20</v>
      </c>
      <c r="J2774" t="s">
        <v>1394</v>
      </c>
      <c r="K2774">
        <v>4.3</v>
      </c>
      <c r="L2774">
        <v>10999</v>
      </c>
      <c r="M2774">
        <v>13999</v>
      </c>
      <c r="N2774">
        <v>3000</v>
      </c>
      <c r="O2774">
        <v>21.43010215</v>
      </c>
    </row>
    <row r="2775" spans="1:15" x14ac:dyDescent="0.35">
      <c r="A2775" t="s">
        <v>29</v>
      </c>
      <c r="B2775" t="s">
        <v>2041</v>
      </c>
      <c r="C2775" t="s">
        <v>615</v>
      </c>
      <c r="D2775" t="s">
        <v>18</v>
      </c>
      <c r="E2775">
        <v>64</v>
      </c>
      <c r="F2775" t="s">
        <v>18</v>
      </c>
      <c r="G2775">
        <v>4</v>
      </c>
      <c r="H2775" t="s">
        <v>19</v>
      </c>
      <c r="I2775" t="s">
        <v>20</v>
      </c>
      <c r="J2775" t="s">
        <v>2042</v>
      </c>
      <c r="K2775">
        <v>4.4000000000000004</v>
      </c>
      <c r="L2775">
        <v>12999</v>
      </c>
      <c r="M2775">
        <v>12999</v>
      </c>
      <c r="N2775">
        <v>0</v>
      </c>
      <c r="O2775">
        <v>0</v>
      </c>
    </row>
    <row r="2776" spans="1:15" x14ac:dyDescent="0.35">
      <c r="A2776" t="s">
        <v>50</v>
      </c>
      <c r="B2776" t="s">
        <v>609</v>
      </c>
      <c r="C2776" t="s">
        <v>1609</v>
      </c>
      <c r="D2776" t="s">
        <v>18</v>
      </c>
      <c r="E2776">
        <v>32</v>
      </c>
      <c r="F2776" t="s">
        <v>18</v>
      </c>
      <c r="G2776">
        <v>3</v>
      </c>
      <c r="H2776" t="s">
        <v>19</v>
      </c>
      <c r="I2776" t="s">
        <v>20</v>
      </c>
      <c r="J2776" t="s">
        <v>610</v>
      </c>
      <c r="K2776">
        <v>4.5</v>
      </c>
      <c r="L2776">
        <v>8498</v>
      </c>
      <c r="M2776">
        <v>8498</v>
      </c>
      <c r="N2776">
        <v>0</v>
      </c>
      <c r="O2776">
        <v>0</v>
      </c>
    </row>
    <row r="2777" spans="1:15" x14ac:dyDescent="0.35">
      <c r="A2777" t="s">
        <v>22</v>
      </c>
      <c r="B2777">
        <v>8.1</v>
      </c>
      <c r="C2777" t="s">
        <v>80</v>
      </c>
      <c r="D2777" t="s">
        <v>18</v>
      </c>
      <c r="E2777">
        <v>128</v>
      </c>
      <c r="F2777" t="s">
        <v>18</v>
      </c>
      <c r="G2777">
        <v>6</v>
      </c>
      <c r="H2777" t="s">
        <v>19</v>
      </c>
      <c r="I2777" t="s">
        <v>20</v>
      </c>
      <c r="J2777" t="s">
        <v>816</v>
      </c>
      <c r="K2777">
        <v>4.3</v>
      </c>
      <c r="L2777">
        <v>22999</v>
      </c>
      <c r="M2777">
        <v>35999</v>
      </c>
      <c r="N2777">
        <v>13000</v>
      </c>
      <c r="O2777">
        <v>36.112114230000003</v>
      </c>
    </row>
    <row r="2778" spans="1:15" x14ac:dyDescent="0.35">
      <c r="A2778" t="s">
        <v>50</v>
      </c>
      <c r="B2778" t="s">
        <v>1089</v>
      </c>
      <c r="C2778" t="s">
        <v>72</v>
      </c>
      <c r="D2778" t="s">
        <v>18</v>
      </c>
      <c r="E2778">
        <v>64</v>
      </c>
      <c r="F2778" t="s">
        <v>18</v>
      </c>
      <c r="G2778">
        <v>4</v>
      </c>
      <c r="H2778" t="s">
        <v>19</v>
      </c>
      <c r="I2778" t="s">
        <v>20</v>
      </c>
      <c r="J2778" t="s">
        <v>1090</v>
      </c>
      <c r="K2778">
        <v>4.2</v>
      </c>
      <c r="L2778">
        <v>10990</v>
      </c>
      <c r="M2778">
        <v>10990</v>
      </c>
      <c r="N2778">
        <v>0</v>
      </c>
      <c r="O2778">
        <v>0</v>
      </c>
    </row>
    <row r="2779" spans="1:15" x14ac:dyDescent="0.35">
      <c r="A2779" t="s">
        <v>74</v>
      </c>
      <c r="B2779" t="s">
        <v>812</v>
      </c>
      <c r="C2779" t="s">
        <v>84</v>
      </c>
      <c r="D2779" t="s">
        <v>18</v>
      </c>
      <c r="E2779">
        <v>32</v>
      </c>
      <c r="F2779" t="s">
        <v>18</v>
      </c>
      <c r="G2779">
        <v>4</v>
      </c>
      <c r="H2779" t="s">
        <v>19</v>
      </c>
      <c r="I2779" t="s">
        <v>20</v>
      </c>
      <c r="J2779" t="s">
        <v>813</v>
      </c>
      <c r="K2779">
        <v>4.0999999999999996</v>
      </c>
      <c r="L2779">
        <v>12499</v>
      </c>
      <c r="M2779">
        <v>12499</v>
      </c>
      <c r="N2779">
        <v>0</v>
      </c>
      <c r="O2779">
        <v>0</v>
      </c>
    </row>
    <row r="2780" spans="1:15" x14ac:dyDescent="0.35">
      <c r="A2780" t="s">
        <v>33</v>
      </c>
      <c r="B2780" t="s">
        <v>406</v>
      </c>
      <c r="C2780" t="s">
        <v>72</v>
      </c>
      <c r="D2780" t="s">
        <v>18</v>
      </c>
      <c r="E2780">
        <v>64</v>
      </c>
      <c r="F2780" t="s">
        <v>18</v>
      </c>
      <c r="G2780">
        <v>2</v>
      </c>
      <c r="H2780" t="s">
        <v>19</v>
      </c>
      <c r="I2780" t="s">
        <v>20</v>
      </c>
      <c r="J2780" t="s">
        <v>408</v>
      </c>
      <c r="K2780">
        <v>4.4000000000000004</v>
      </c>
      <c r="L2780">
        <v>49999</v>
      </c>
      <c r="M2780">
        <v>49999</v>
      </c>
      <c r="N2780">
        <v>0</v>
      </c>
      <c r="O2780">
        <v>0</v>
      </c>
    </row>
    <row r="2781" spans="1:15" x14ac:dyDescent="0.35">
      <c r="A2781" t="s">
        <v>60</v>
      </c>
      <c r="B2781" t="s">
        <v>1260</v>
      </c>
      <c r="C2781" t="s">
        <v>1747</v>
      </c>
      <c r="D2781" t="s">
        <v>18</v>
      </c>
      <c r="E2781">
        <v>128</v>
      </c>
      <c r="F2781" t="s">
        <v>18</v>
      </c>
      <c r="G2781">
        <v>8</v>
      </c>
      <c r="H2781" t="s">
        <v>19</v>
      </c>
      <c r="I2781" t="s">
        <v>20</v>
      </c>
      <c r="J2781" t="s">
        <v>1262</v>
      </c>
      <c r="K2781">
        <v>4.3</v>
      </c>
      <c r="L2781">
        <v>17990</v>
      </c>
      <c r="M2781">
        <v>18990</v>
      </c>
      <c r="N2781">
        <v>1000</v>
      </c>
      <c r="O2781">
        <v>5.2659294369999996</v>
      </c>
    </row>
    <row r="2782" spans="1:15" x14ac:dyDescent="0.35">
      <c r="A2782" t="s">
        <v>324</v>
      </c>
      <c r="B2782" t="s">
        <v>894</v>
      </c>
      <c r="C2782" t="s">
        <v>167</v>
      </c>
      <c r="D2782" t="s">
        <v>18</v>
      </c>
      <c r="E2782">
        <v>64</v>
      </c>
      <c r="F2782" t="s">
        <v>18</v>
      </c>
      <c r="G2782">
        <v>4</v>
      </c>
      <c r="H2782" t="s">
        <v>19</v>
      </c>
      <c r="I2782" t="s">
        <v>20</v>
      </c>
      <c r="J2782" t="s">
        <v>895</v>
      </c>
      <c r="K2782">
        <v>4.5</v>
      </c>
      <c r="L2782">
        <v>14999</v>
      </c>
      <c r="M2782">
        <v>16999</v>
      </c>
      <c r="N2782">
        <v>2000</v>
      </c>
      <c r="O2782">
        <v>11.76539796</v>
      </c>
    </row>
    <row r="2783" spans="1:15" x14ac:dyDescent="0.35">
      <c r="A2783" t="s">
        <v>25</v>
      </c>
      <c r="B2783">
        <v>8</v>
      </c>
      <c r="C2783" t="s">
        <v>556</v>
      </c>
      <c r="D2783" t="s">
        <v>18</v>
      </c>
      <c r="E2783">
        <v>128</v>
      </c>
      <c r="F2783" t="s">
        <v>18</v>
      </c>
      <c r="G2783">
        <v>8</v>
      </c>
      <c r="H2783" t="s">
        <v>19</v>
      </c>
      <c r="I2783" t="s">
        <v>20</v>
      </c>
      <c r="J2783" t="s">
        <v>557</v>
      </c>
      <c r="K2783">
        <v>4.3</v>
      </c>
      <c r="L2783">
        <v>17999</v>
      </c>
      <c r="M2783">
        <v>18999</v>
      </c>
      <c r="N2783">
        <v>1000</v>
      </c>
      <c r="O2783">
        <v>5.2634349179999997</v>
      </c>
    </row>
    <row r="2784" spans="1:15" x14ac:dyDescent="0.35">
      <c r="A2784" t="s">
        <v>25</v>
      </c>
      <c r="B2784" t="s">
        <v>353</v>
      </c>
      <c r="C2784" t="s">
        <v>354</v>
      </c>
      <c r="D2784" t="s">
        <v>18</v>
      </c>
      <c r="E2784">
        <v>32</v>
      </c>
      <c r="F2784" t="s">
        <v>18</v>
      </c>
      <c r="G2784">
        <v>3</v>
      </c>
      <c r="H2784" t="s">
        <v>19</v>
      </c>
      <c r="I2784" t="s">
        <v>20</v>
      </c>
      <c r="J2784" t="s">
        <v>355</v>
      </c>
      <c r="K2784">
        <v>0</v>
      </c>
      <c r="L2784">
        <v>8999</v>
      </c>
      <c r="M2784">
        <v>9999</v>
      </c>
      <c r="N2784">
        <v>1000</v>
      </c>
      <c r="O2784">
        <v>10.001000100000001</v>
      </c>
    </row>
    <row r="2785" spans="1:15" x14ac:dyDescent="0.35">
      <c r="A2785" t="s">
        <v>64</v>
      </c>
      <c r="B2785" t="s">
        <v>1127</v>
      </c>
      <c r="C2785" t="s">
        <v>732</v>
      </c>
      <c r="D2785" t="s">
        <v>18</v>
      </c>
      <c r="E2785">
        <v>64</v>
      </c>
      <c r="F2785" t="s">
        <v>18</v>
      </c>
      <c r="G2785">
        <v>4</v>
      </c>
      <c r="H2785" t="s">
        <v>19</v>
      </c>
      <c r="I2785" t="s">
        <v>20</v>
      </c>
      <c r="J2785" t="s">
        <v>1129</v>
      </c>
      <c r="K2785">
        <v>4.4000000000000004</v>
      </c>
      <c r="L2785">
        <v>18990</v>
      </c>
      <c r="M2785">
        <v>18990</v>
      </c>
      <c r="N2785">
        <v>0</v>
      </c>
      <c r="O2785">
        <v>0</v>
      </c>
    </row>
    <row r="2786" spans="1:15" x14ac:dyDescent="0.35">
      <c r="A2786" t="s">
        <v>50</v>
      </c>
      <c r="B2786" t="s">
        <v>51</v>
      </c>
      <c r="C2786" t="s">
        <v>1801</v>
      </c>
      <c r="D2786" t="s">
        <v>18</v>
      </c>
      <c r="E2786">
        <v>129</v>
      </c>
      <c r="F2786" t="s">
        <v>18</v>
      </c>
      <c r="G2786">
        <v>6</v>
      </c>
      <c r="H2786" t="s">
        <v>19</v>
      </c>
      <c r="I2786" t="s">
        <v>20</v>
      </c>
      <c r="J2786" t="s">
        <v>53</v>
      </c>
      <c r="K2786">
        <v>4.2</v>
      </c>
      <c r="L2786">
        <v>19119</v>
      </c>
      <c r="M2786">
        <v>19119</v>
      </c>
      <c r="N2786">
        <v>0</v>
      </c>
      <c r="O2786">
        <v>0</v>
      </c>
    </row>
    <row r="2787" spans="1:15" x14ac:dyDescent="0.35">
      <c r="A2787" t="s">
        <v>15</v>
      </c>
      <c r="B2787" t="s">
        <v>54</v>
      </c>
      <c r="C2787" t="s">
        <v>80</v>
      </c>
      <c r="D2787" t="s">
        <v>18</v>
      </c>
      <c r="E2787">
        <v>64</v>
      </c>
      <c r="F2787" t="s">
        <v>18</v>
      </c>
      <c r="G2787">
        <v>4</v>
      </c>
      <c r="H2787" t="s">
        <v>19</v>
      </c>
      <c r="I2787" t="s">
        <v>20</v>
      </c>
      <c r="J2787" t="s">
        <v>55</v>
      </c>
      <c r="K2787">
        <v>4.2</v>
      </c>
      <c r="L2787">
        <v>12144</v>
      </c>
      <c r="M2787">
        <v>12144</v>
      </c>
      <c r="N2787">
        <v>0</v>
      </c>
      <c r="O2787">
        <v>0</v>
      </c>
    </row>
    <row r="2788" spans="1:15" x14ac:dyDescent="0.35">
      <c r="A2788" t="s">
        <v>22</v>
      </c>
      <c r="B2788" t="s">
        <v>420</v>
      </c>
      <c r="C2788" t="s">
        <v>80</v>
      </c>
      <c r="D2788" t="s">
        <v>18</v>
      </c>
      <c r="E2788">
        <v>16</v>
      </c>
      <c r="F2788" t="s">
        <v>18</v>
      </c>
      <c r="G2788">
        <v>2</v>
      </c>
      <c r="H2788" t="s">
        <v>19</v>
      </c>
      <c r="I2788" t="s">
        <v>20</v>
      </c>
      <c r="J2788" t="s">
        <v>421</v>
      </c>
      <c r="K2788">
        <v>0</v>
      </c>
      <c r="L2788">
        <v>6499</v>
      </c>
      <c r="M2788">
        <v>6499</v>
      </c>
      <c r="N2788">
        <v>0</v>
      </c>
      <c r="O2788">
        <v>0</v>
      </c>
    </row>
    <row r="2789" spans="1:15" x14ac:dyDescent="0.35">
      <c r="A2789" t="s">
        <v>82</v>
      </c>
      <c r="B2789" t="s">
        <v>2061</v>
      </c>
      <c r="C2789" t="s">
        <v>2192</v>
      </c>
      <c r="D2789" t="s">
        <v>18</v>
      </c>
      <c r="E2789">
        <v>128</v>
      </c>
      <c r="F2789" t="s">
        <v>18</v>
      </c>
      <c r="G2789">
        <v>6</v>
      </c>
      <c r="H2789" t="s">
        <v>19</v>
      </c>
      <c r="I2789" t="s">
        <v>20</v>
      </c>
      <c r="J2789" t="s">
        <v>2062</v>
      </c>
      <c r="K2789">
        <v>4.4000000000000004</v>
      </c>
      <c r="L2789">
        <v>17499</v>
      </c>
      <c r="M2789">
        <v>19999</v>
      </c>
      <c r="N2789">
        <v>2500</v>
      </c>
      <c r="O2789">
        <v>12.50062503</v>
      </c>
    </row>
    <row r="2790" spans="1:15" x14ac:dyDescent="0.35">
      <c r="A2790" t="s">
        <v>37</v>
      </c>
      <c r="B2790" t="s">
        <v>38</v>
      </c>
      <c r="C2790" t="s">
        <v>35</v>
      </c>
      <c r="D2790" t="s">
        <v>39</v>
      </c>
      <c r="E2790">
        <v>16</v>
      </c>
      <c r="F2790" t="s">
        <v>39</v>
      </c>
      <c r="G2790">
        <v>8</v>
      </c>
      <c r="H2790" t="s">
        <v>19</v>
      </c>
      <c r="I2790" t="s">
        <v>20</v>
      </c>
      <c r="J2790" t="s">
        <v>40</v>
      </c>
      <c r="K2790">
        <v>4</v>
      </c>
      <c r="L2790">
        <v>2199</v>
      </c>
      <c r="M2790">
        <v>2199</v>
      </c>
      <c r="N2790">
        <v>0</v>
      </c>
      <c r="O2790">
        <v>0</v>
      </c>
    </row>
    <row r="2791" spans="1:15" x14ac:dyDescent="0.35">
      <c r="A2791" t="s">
        <v>60</v>
      </c>
      <c r="B2791" t="s">
        <v>251</v>
      </c>
      <c r="C2791" t="s">
        <v>1836</v>
      </c>
      <c r="D2791" t="s">
        <v>18</v>
      </c>
      <c r="E2791">
        <v>128</v>
      </c>
      <c r="F2791" t="s">
        <v>18</v>
      </c>
      <c r="G2791">
        <v>8</v>
      </c>
      <c r="H2791" t="s">
        <v>19</v>
      </c>
      <c r="I2791" t="s">
        <v>20</v>
      </c>
      <c r="J2791" t="s">
        <v>253</v>
      </c>
      <c r="K2791">
        <v>4.4000000000000004</v>
      </c>
      <c r="L2791">
        <v>18990</v>
      </c>
      <c r="M2791">
        <v>22990</v>
      </c>
      <c r="N2791">
        <v>4000</v>
      </c>
      <c r="O2791">
        <v>17.39886907</v>
      </c>
    </row>
    <row r="2792" spans="1:15" x14ac:dyDescent="0.35">
      <c r="A2792" t="s">
        <v>15</v>
      </c>
      <c r="B2792" t="s">
        <v>879</v>
      </c>
      <c r="C2792" t="s">
        <v>183</v>
      </c>
      <c r="D2792" t="s">
        <v>18</v>
      </c>
      <c r="E2792">
        <v>32</v>
      </c>
      <c r="F2792" t="s">
        <v>18</v>
      </c>
      <c r="G2792">
        <v>4</v>
      </c>
      <c r="H2792" t="s">
        <v>19</v>
      </c>
      <c r="I2792" t="s">
        <v>20</v>
      </c>
      <c r="J2792" t="s">
        <v>881</v>
      </c>
      <c r="K2792">
        <v>3.9</v>
      </c>
      <c r="L2792">
        <v>29990</v>
      </c>
      <c r="M2792">
        <v>29990</v>
      </c>
      <c r="N2792">
        <v>0</v>
      </c>
      <c r="O2792">
        <v>0</v>
      </c>
    </row>
    <row r="2793" spans="1:15" x14ac:dyDescent="0.35">
      <c r="A2793" t="s">
        <v>15</v>
      </c>
      <c r="B2793" t="s">
        <v>1125</v>
      </c>
      <c r="C2793" t="s">
        <v>228</v>
      </c>
      <c r="D2793" t="s">
        <v>18</v>
      </c>
      <c r="E2793">
        <v>128</v>
      </c>
      <c r="F2793" t="s">
        <v>18</v>
      </c>
      <c r="G2793">
        <v>6</v>
      </c>
      <c r="H2793" t="s">
        <v>19</v>
      </c>
      <c r="I2793" t="s">
        <v>20</v>
      </c>
      <c r="J2793" t="s">
        <v>1126</v>
      </c>
      <c r="K2793">
        <v>4.3</v>
      </c>
      <c r="L2793">
        <v>16750</v>
      </c>
      <c r="M2793">
        <v>16800</v>
      </c>
      <c r="N2793">
        <v>50</v>
      </c>
      <c r="O2793">
        <v>0.297619048</v>
      </c>
    </row>
    <row r="2794" spans="1:15" x14ac:dyDescent="0.35">
      <c r="A2794" t="s">
        <v>50</v>
      </c>
      <c r="B2794" t="s">
        <v>1086</v>
      </c>
      <c r="C2794" t="s">
        <v>1087</v>
      </c>
      <c r="D2794" t="s">
        <v>18</v>
      </c>
      <c r="E2794">
        <v>128</v>
      </c>
      <c r="F2794" t="s">
        <v>18</v>
      </c>
      <c r="G2794">
        <v>6</v>
      </c>
      <c r="H2794" t="s">
        <v>19</v>
      </c>
      <c r="I2794" t="s">
        <v>20</v>
      </c>
      <c r="J2794" t="s">
        <v>1088</v>
      </c>
      <c r="K2794">
        <v>4.3</v>
      </c>
      <c r="L2794">
        <v>22650</v>
      </c>
      <c r="M2794">
        <v>24198</v>
      </c>
      <c r="N2794">
        <v>1548</v>
      </c>
      <c r="O2794">
        <v>6.3972229110000001</v>
      </c>
    </row>
    <row r="2795" spans="1:15" x14ac:dyDescent="0.35">
      <c r="A2795" t="s">
        <v>25</v>
      </c>
      <c r="B2795" t="s">
        <v>534</v>
      </c>
      <c r="C2795" t="s">
        <v>114</v>
      </c>
      <c r="D2795" t="s">
        <v>18</v>
      </c>
      <c r="E2795">
        <v>128</v>
      </c>
      <c r="F2795" t="s">
        <v>18</v>
      </c>
      <c r="G2795">
        <v>8</v>
      </c>
      <c r="H2795" t="s">
        <v>19</v>
      </c>
      <c r="I2795" t="s">
        <v>20</v>
      </c>
      <c r="J2795" t="s">
        <v>535</v>
      </c>
      <c r="K2795">
        <v>4.4000000000000004</v>
      </c>
      <c r="L2795">
        <v>20999</v>
      </c>
      <c r="M2795">
        <v>23999</v>
      </c>
      <c r="N2795">
        <v>3000</v>
      </c>
      <c r="O2795">
        <v>12.50052086</v>
      </c>
    </row>
    <row r="2796" spans="1:15" x14ac:dyDescent="0.35">
      <c r="A2796" t="s">
        <v>74</v>
      </c>
      <c r="B2796" t="s">
        <v>906</v>
      </c>
      <c r="C2796" t="s">
        <v>88</v>
      </c>
      <c r="D2796" t="s">
        <v>18</v>
      </c>
      <c r="E2796">
        <v>16</v>
      </c>
      <c r="F2796" t="s">
        <v>18</v>
      </c>
      <c r="G2796">
        <v>2</v>
      </c>
      <c r="H2796" t="s">
        <v>19</v>
      </c>
      <c r="I2796" t="s">
        <v>20</v>
      </c>
      <c r="J2796" t="s">
        <v>907</v>
      </c>
      <c r="K2796">
        <v>3.8</v>
      </c>
      <c r="L2796">
        <v>8999</v>
      </c>
      <c r="M2796">
        <v>8999</v>
      </c>
      <c r="N2796">
        <v>0</v>
      </c>
      <c r="O2796">
        <v>0</v>
      </c>
    </row>
    <row r="2797" spans="1:15" x14ac:dyDescent="0.35">
      <c r="A2797" t="s">
        <v>15</v>
      </c>
      <c r="B2797" t="s">
        <v>469</v>
      </c>
      <c r="C2797" t="s">
        <v>157</v>
      </c>
      <c r="D2797" t="s">
        <v>18</v>
      </c>
      <c r="E2797">
        <v>128</v>
      </c>
      <c r="F2797" t="s">
        <v>18</v>
      </c>
      <c r="G2797">
        <v>8</v>
      </c>
      <c r="H2797" t="s">
        <v>19</v>
      </c>
      <c r="I2797" t="s">
        <v>20</v>
      </c>
      <c r="J2797" t="s">
        <v>470</v>
      </c>
      <c r="K2797">
        <v>4.5999999999999996</v>
      </c>
      <c r="L2797">
        <v>79000</v>
      </c>
      <c r="M2797">
        <v>79000</v>
      </c>
      <c r="N2797">
        <v>0</v>
      </c>
      <c r="O2797">
        <v>0</v>
      </c>
    </row>
    <row r="2798" spans="1:15" x14ac:dyDescent="0.35">
      <c r="A2798" t="s">
        <v>15</v>
      </c>
      <c r="B2798" t="s">
        <v>2414</v>
      </c>
      <c r="C2798" t="s">
        <v>35</v>
      </c>
      <c r="D2798" t="s">
        <v>39</v>
      </c>
      <c r="E2798">
        <v>2</v>
      </c>
      <c r="F2798" t="s">
        <v>39</v>
      </c>
      <c r="G2798">
        <v>10</v>
      </c>
      <c r="H2798" t="s">
        <v>19</v>
      </c>
      <c r="I2798" t="s">
        <v>20</v>
      </c>
      <c r="J2798" t="s">
        <v>2415</v>
      </c>
      <c r="K2798">
        <v>4.0999999999999996</v>
      </c>
      <c r="L2798">
        <v>2299</v>
      </c>
      <c r="M2798">
        <v>2299</v>
      </c>
      <c r="N2798">
        <v>0</v>
      </c>
      <c r="O2798">
        <v>0</v>
      </c>
    </row>
    <row r="2799" spans="1:15" x14ac:dyDescent="0.35">
      <c r="A2799" t="s">
        <v>22</v>
      </c>
      <c r="B2799">
        <v>5.3</v>
      </c>
      <c r="C2799" t="s">
        <v>2184</v>
      </c>
      <c r="D2799" t="s">
        <v>18</v>
      </c>
      <c r="E2799">
        <v>64</v>
      </c>
      <c r="F2799" t="s">
        <v>18</v>
      </c>
      <c r="G2799">
        <v>6</v>
      </c>
      <c r="H2799" t="s">
        <v>19</v>
      </c>
      <c r="I2799" t="s">
        <v>20</v>
      </c>
      <c r="J2799" t="s">
        <v>1154</v>
      </c>
      <c r="K2799">
        <v>3.7</v>
      </c>
      <c r="L2799">
        <v>12999</v>
      </c>
      <c r="M2799">
        <v>12999</v>
      </c>
      <c r="N2799">
        <v>0</v>
      </c>
      <c r="O2799">
        <v>0</v>
      </c>
    </row>
    <row r="2800" spans="1:15" x14ac:dyDescent="0.35">
      <c r="A2800" t="s">
        <v>78</v>
      </c>
      <c r="B2800" t="s">
        <v>375</v>
      </c>
      <c r="C2800" t="s">
        <v>80</v>
      </c>
      <c r="D2800" t="s">
        <v>18</v>
      </c>
      <c r="E2800">
        <v>64</v>
      </c>
      <c r="F2800" t="s">
        <v>18</v>
      </c>
      <c r="G2800">
        <v>4</v>
      </c>
      <c r="H2800" t="s">
        <v>19</v>
      </c>
      <c r="I2800" t="s">
        <v>20</v>
      </c>
      <c r="J2800" t="s">
        <v>376</v>
      </c>
      <c r="K2800">
        <v>4.3</v>
      </c>
      <c r="L2800">
        <v>17999</v>
      </c>
      <c r="M2800">
        <v>17999</v>
      </c>
      <c r="N2800">
        <v>0</v>
      </c>
      <c r="O2800">
        <v>0</v>
      </c>
    </row>
    <row r="2801" spans="1:15" x14ac:dyDescent="0.35">
      <c r="A2801" t="s">
        <v>22</v>
      </c>
      <c r="B2801" t="s">
        <v>1561</v>
      </c>
      <c r="C2801" t="s">
        <v>35</v>
      </c>
      <c r="D2801" t="s">
        <v>39</v>
      </c>
      <c r="E2801">
        <v>16</v>
      </c>
      <c r="F2801" t="s">
        <v>39</v>
      </c>
      <c r="G2801">
        <v>16</v>
      </c>
      <c r="H2801" t="s">
        <v>19</v>
      </c>
      <c r="I2801" t="s">
        <v>20</v>
      </c>
      <c r="J2801" t="s">
        <v>1562</v>
      </c>
      <c r="K2801">
        <v>4.2</v>
      </c>
      <c r="L2801">
        <v>2499</v>
      </c>
      <c r="M2801">
        <v>2499</v>
      </c>
      <c r="N2801">
        <v>0</v>
      </c>
      <c r="O2801">
        <v>0</v>
      </c>
    </row>
    <row r="2802" spans="1:15" x14ac:dyDescent="0.35">
      <c r="A2802" t="s">
        <v>324</v>
      </c>
      <c r="B2802" t="s">
        <v>894</v>
      </c>
      <c r="C2802" t="s">
        <v>326</v>
      </c>
      <c r="D2802" t="s">
        <v>18</v>
      </c>
      <c r="E2802">
        <v>64</v>
      </c>
      <c r="F2802" t="s">
        <v>18</v>
      </c>
      <c r="G2802">
        <v>4</v>
      </c>
      <c r="H2802" t="s">
        <v>19</v>
      </c>
      <c r="I2802" t="s">
        <v>20</v>
      </c>
      <c r="J2802" t="s">
        <v>895</v>
      </c>
      <c r="K2802">
        <v>4.5</v>
      </c>
      <c r="L2802">
        <v>14999</v>
      </c>
      <c r="M2802">
        <v>16999</v>
      </c>
      <c r="N2802">
        <v>2000</v>
      </c>
      <c r="O2802">
        <v>11.76539796</v>
      </c>
    </row>
    <row r="2803" spans="1:15" x14ac:dyDescent="0.35">
      <c r="A2803" t="s">
        <v>324</v>
      </c>
      <c r="B2803" t="s">
        <v>1007</v>
      </c>
      <c r="C2803" t="s">
        <v>1559</v>
      </c>
      <c r="D2803" t="s">
        <v>18</v>
      </c>
      <c r="E2803">
        <v>256</v>
      </c>
      <c r="F2803" t="s">
        <v>18</v>
      </c>
      <c r="G2803">
        <v>8</v>
      </c>
      <c r="H2803" t="s">
        <v>19</v>
      </c>
      <c r="I2803" t="s">
        <v>20</v>
      </c>
      <c r="J2803" t="s">
        <v>1009</v>
      </c>
      <c r="K2803">
        <v>4.5</v>
      </c>
      <c r="L2803">
        <v>21499</v>
      </c>
      <c r="M2803">
        <v>22999</v>
      </c>
      <c r="N2803">
        <v>1500</v>
      </c>
      <c r="O2803">
        <v>6.5220226969999997</v>
      </c>
    </row>
    <row r="2804" spans="1:15" x14ac:dyDescent="0.35">
      <c r="A2804" t="s">
        <v>25</v>
      </c>
      <c r="B2804" t="s">
        <v>1666</v>
      </c>
      <c r="C2804" t="s">
        <v>277</v>
      </c>
      <c r="D2804" t="s">
        <v>18</v>
      </c>
      <c r="E2804">
        <v>64</v>
      </c>
      <c r="F2804" t="s">
        <v>18</v>
      </c>
      <c r="G2804">
        <v>4</v>
      </c>
      <c r="H2804" t="s">
        <v>19</v>
      </c>
      <c r="I2804" t="s">
        <v>20</v>
      </c>
      <c r="J2804" t="s">
        <v>1667</v>
      </c>
      <c r="K2804">
        <v>4.4000000000000004</v>
      </c>
      <c r="L2804">
        <v>12999</v>
      </c>
      <c r="M2804">
        <v>14999</v>
      </c>
      <c r="N2804">
        <v>2000</v>
      </c>
      <c r="O2804">
        <v>13.334222280000001</v>
      </c>
    </row>
    <row r="2805" spans="1:15" x14ac:dyDescent="0.35">
      <c r="A2805" t="s">
        <v>29</v>
      </c>
      <c r="B2805" t="s">
        <v>1271</v>
      </c>
      <c r="C2805" t="s">
        <v>2416</v>
      </c>
      <c r="D2805" t="s">
        <v>18</v>
      </c>
      <c r="E2805">
        <v>64</v>
      </c>
      <c r="F2805" t="s">
        <v>18</v>
      </c>
      <c r="G2805">
        <v>6</v>
      </c>
      <c r="H2805" t="s">
        <v>19</v>
      </c>
      <c r="I2805" t="s">
        <v>20</v>
      </c>
      <c r="J2805" t="s">
        <v>1272</v>
      </c>
      <c r="K2805">
        <v>4.3</v>
      </c>
      <c r="L2805">
        <v>13999</v>
      </c>
      <c r="M2805">
        <v>16999</v>
      </c>
      <c r="N2805">
        <v>3000</v>
      </c>
      <c r="O2805">
        <v>17.648096949999999</v>
      </c>
    </row>
    <row r="2806" spans="1:15" x14ac:dyDescent="0.35">
      <c r="A2806" t="s">
        <v>33</v>
      </c>
      <c r="B2806" t="s">
        <v>259</v>
      </c>
      <c r="C2806" t="s">
        <v>72</v>
      </c>
      <c r="D2806" t="s">
        <v>18</v>
      </c>
      <c r="E2806">
        <v>256</v>
      </c>
      <c r="F2806" t="s">
        <v>18</v>
      </c>
      <c r="G2806">
        <v>64</v>
      </c>
      <c r="H2806" t="s">
        <v>19</v>
      </c>
      <c r="I2806" t="s">
        <v>20</v>
      </c>
      <c r="J2806" t="s">
        <v>260</v>
      </c>
      <c r="K2806">
        <v>4.5999999999999996</v>
      </c>
      <c r="L2806">
        <v>129900</v>
      </c>
      <c r="M2806">
        <v>129900</v>
      </c>
      <c r="N2806">
        <v>0</v>
      </c>
      <c r="O2806">
        <v>0</v>
      </c>
    </row>
    <row r="2807" spans="1:15" x14ac:dyDescent="0.35">
      <c r="A2807" t="s">
        <v>33</v>
      </c>
      <c r="B2807" t="s">
        <v>34</v>
      </c>
      <c r="C2807" t="s">
        <v>154</v>
      </c>
      <c r="D2807" t="s">
        <v>18</v>
      </c>
      <c r="E2807">
        <v>64</v>
      </c>
      <c r="F2807" t="s">
        <v>18</v>
      </c>
      <c r="G2807">
        <v>4</v>
      </c>
      <c r="H2807" t="s">
        <v>19</v>
      </c>
      <c r="I2807" t="s">
        <v>20</v>
      </c>
      <c r="J2807" t="s">
        <v>36</v>
      </c>
      <c r="K2807">
        <v>4.5999999999999996</v>
      </c>
      <c r="L2807">
        <v>49900</v>
      </c>
      <c r="M2807">
        <v>49900</v>
      </c>
      <c r="N2807">
        <v>0</v>
      </c>
      <c r="O2807">
        <v>0</v>
      </c>
    </row>
    <row r="2808" spans="1:15" x14ac:dyDescent="0.35">
      <c r="A2808" t="s">
        <v>33</v>
      </c>
      <c r="B2808" t="s">
        <v>159</v>
      </c>
      <c r="C2808" t="s">
        <v>163</v>
      </c>
      <c r="D2808" t="s">
        <v>18</v>
      </c>
      <c r="E2808">
        <v>128</v>
      </c>
      <c r="F2808" t="s">
        <v>18</v>
      </c>
      <c r="G2808">
        <v>3</v>
      </c>
      <c r="H2808" t="s">
        <v>19</v>
      </c>
      <c r="I2808" t="s">
        <v>20</v>
      </c>
      <c r="J2808" t="s">
        <v>161</v>
      </c>
      <c r="K2808">
        <v>4.5</v>
      </c>
      <c r="L2808">
        <v>42900</v>
      </c>
      <c r="M2808">
        <v>42900</v>
      </c>
      <c r="N2808">
        <v>0</v>
      </c>
      <c r="O2808">
        <v>0</v>
      </c>
    </row>
    <row r="2809" spans="1:15" x14ac:dyDescent="0.35">
      <c r="A2809" t="s">
        <v>64</v>
      </c>
      <c r="B2809" t="s">
        <v>1039</v>
      </c>
      <c r="C2809" t="s">
        <v>1128</v>
      </c>
      <c r="D2809" t="s">
        <v>18</v>
      </c>
      <c r="E2809">
        <v>64</v>
      </c>
      <c r="F2809" t="s">
        <v>18</v>
      </c>
      <c r="G2809">
        <v>4</v>
      </c>
      <c r="H2809" t="s">
        <v>19</v>
      </c>
      <c r="I2809" t="s">
        <v>20</v>
      </c>
      <c r="J2809" t="s">
        <v>1040</v>
      </c>
      <c r="K2809">
        <v>4.4000000000000004</v>
      </c>
      <c r="L2809">
        <v>14500</v>
      </c>
      <c r="M2809">
        <v>14500</v>
      </c>
      <c r="N2809">
        <v>0</v>
      </c>
      <c r="O2809">
        <v>0</v>
      </c>
    </row>
    <row r="2810" spans="1:15" x14ac:dyDescent="0.35">
      <c r="A2810" t="s">
        <v>15</v>
      </c>
      <c r="B2810" t="s">
        <v>400</v>
      </c>
      <c r="C2810" t="s">
        <v>1909</v>
      </c>
      <c r="D2810" t="s">
        <v>18</v>
      </c>
      <c r="E2810">
        <v>64</v>
      </c>
      <c r="F2810" t="s">
        <v>18</v>
      </c>
      <c r="G2810">
        <v>4</v>
      </c>
      <c r="H2810" t="s">
        <v>19</v>
      </c>
      <c r="I2810" t="s">
        <v>20</v>
      </c>
      <c r="J2810" t="s">
        <v>401</v>
      </c>
      <c r="K2810">
        <v>4.2</v>
      </c>
      <c r="L2810">
        <v>14690</v>
      </c>
      <c r="M2810">
        <v>14690</v>
      </c>
      <c r="N2810">
        <v>0</v>
      </c>
      <c r="O2810">
        <v>0</v>
      </c>
    </row>
    <row r="2811" spans="1:15" x14ac:dyDescent="0.35">
      <c r="A2811" t="s">
        <v>60</v>
      </c>
      <c r="B2811" t="s">
        <v>1573</v>
      </c>
      <c r="C2811" t="s">
        <v>1372</v>
      </c>
      <c r="D2811" t="s">
        <v>18</v>
      </c>
      <c r="E2811">
        <v>128</v>
      </c>
      <c r="F2811" t="s">
        <v>18</v>
      </c>
      <c r="G2811">
        <v>6</v>
      </c>
      <c r="H2811" t="s">
        <v>19</v>
      </c>
      <c r="I2811" t="s">
        <v>20</v>
      </c>
      <c r="J2811" t="s">
        <v>1574</v>
      </c>
      <c r="K2811">
        <v>4.0999999999999996</v>
      </c>
      <c r="L2811">
        <v>17790</v>
      </c>
      <c r="M2811">
        <v>17790</v>
      </c>
      <c r="N2811">
        <v>0</v>
      </c>
      <c r="O2811">
        <v>0</v>
      </c>
    </row>
    <row r="2812" spans="1:15" x14ac:dyDescent="0.35">
      <c r="A2812" t="s">
        <v>33</v>
      </c>
      <c r="B2812" t="s">
        <v>34</v>
      </c>
      <c r="C2812" t="s">
        <v>154</v>
      </c>
      <c r="D2812" t="s">
        <v>18</v>
      </c>
      <c r="E2812">
        <v>256</v>
      </c>
      <c r="F2812" t="s">
        <v>18</v>
      </c>
      <c r="G2812">
        <v>4</v>
      </c>
      <c r="H2812" t="s">
        <v>19</v>
      </c>
      <c r="I2812" t="s">
        <v>20</v>
      </c>
      <c r="J2812" t="s">
        <v>36</v>
      </c>
      <c r="K2812">
        <v>4.5999999999999996</v>
      </c>
      <c r="L2812">
        <v>64900</v>
      </c>
      <c r="M2812">
        <v>64900</v>
      </c>
      <c r="N2812">
        <v>0</v>
      </c>
      <c r="O2812">
        <v>0</v>
      </c>
    </row>
    <row r="2813" spans="1:15" x14ac:dyDescent="0.35">
      <c r="A2813" t="s">
        <v>29</v>
      </c>
      <c r="B2813" t="s">
        <v>1770</v>
      </c>
      <c r="C2813" t="s">
        <v>114</v>
      </c>
      <c r="D2813" t="s">
        <v>18</v>
      </c>
      <c r="E2813">
        <v>64</v>
      </c>
      <c r="F2813" t="s">
        <v>18</v>
      </c>
      <c r="G2813">
        <v>4</v>
      </c>
      <c r="H2813" t="s">
        <v>19</v>
      </c>
      <c r="I2813" t="s">
        <v>20</v>
      </c>
      <c r="J2813" t="s">
        <v>1771</v>
      </c>
      <c r="K2813">
        <v>4.3</v>
      </c>
      <c r="L2813">
        <v>9999</v>
      </c>
      <c r="M2813">
        <v>9999</v>
      </c>
      <c r="N2813">
        <v>0</v>
      </c>
      <c r="O2813">
        <v>0</v>
      </c>
    </row>
    <row r="2814" spans="1:15" x14ac:dyDescent="0.35">
      <c r="A2814" t="s">
        <v>15</v>
      </c>
      <c r="B2814" t="s">
        <v>830</v>
      </c>
      <c r="C2814" t="s">
        <v>80</v>
      </c>
      <c r="D2814" t="s">
        <v>18</v>
      </c>
      <c r="E2814">
        <v>64</v>
      </c>
      <c r="F2814" t="s">
        <v>18</v>
      </c>
      <c r="G2814">
        <v>4</v>
      </c>
      <c r="H2814" t="s">
        <v>19</v>
      </c>
      <c r="I2814" t="s">
        <v>20</v>
      </c>
      <c r="J2814" t="s">
        <v>831</v>
      </c>
      <c r="K2814">
        <v>4.0999999999999996</v>
      </c>
      <c r="L2814">
        <v>10398</v>
      </c>
      <c r="M2814">
        <v>10398</v>
      </c>
      <c r="N2814">
        <v>0</v>
      </c>
      <c r="O2814">
        <v>0</v>
      </c>
    </row>
    <row r="2815" spans="1:15" x14ac:dyDescent="0.35">
      <c r="A2815" t="s">
        <v>60</v>
      </c>
      <c r="B2815" t="s">
        <v>452</v>
      </c>
      <c r="C2815" t="s">
        <v>1024</v>
      </c>
      <c r="D2815" t="s">
        <v>18</v>
      </c>
      <c r="E2815">
        <v>128</v>
      </c>
      <c r="F2815" t="s">
        <v>18</v>
      </c>
      <c r="G2815">
        <v>8</v>
      </c>
      <c r="H2815" t="s">
        <v>19</v>
      </c>
      <c r="I2815" t="s">
        <v>20</v>
      </c>
      <c r="J2815" t="s">
        <v>454</v>
      </c>
      <c r="K2815">
        <v>4.3</v>
      </c>
      <c r="L2815">
        <v>20990</v>
      </c>
      <c r="M2815">
        <v>20990</v>
      </c>
      <c r="N2815">
        <v>0</v>
      </c>
      <c r="O2815">
        <v>0</v>
      </c>
    </row>
    <row r="2816" spans="1:15" x14ac:dyDescent="0.35">
      <c r="A2816" t="s">
        <v>15</v>
      </c>
      <c r="B2816" t="s">
        <v>469</v>
      </c>
      <c r="C2816" t="s">
        <v>1449</v>
      </c>
      <c r="D2816" t="s">
        <v>18</v>
      </c>
      <c r="E2816">
        <v>512</v>
      </c>
      <c r="F2816" t="s">
        <v>18</v>
      </c>
      <c r="G2816">
        <v>8</v>
      </c>
      <c r="H2816" t="s">
        <v>19</v>
      </c>
      <c r="I2816" t="s">
        <v>20</v>
      </c>
      <c r="J2816" t="s">
        <v>470</v>
      </c>
      <c r="K2816">
        <v>4.5999999999999996</v>
      </c>
      <c r="L2816">
        <v>91900</v>
      </c>
      <c r="M2816">
        <v>91900</v>
      </c>
      <c r="N2816">
        <v>0</v>
      </c>
      <c r="O2816">
        <v>0</v>
      </c>
    </row>
    <row r="2817" spans="1:15" x14ac:dyDescent="0.35">
      <c r="A2817" t="s">
        <v>22</v>
      </c>
      <c r="B2817" t="s">
        <v>2417</v>
      </c>
      <c r="C2817" t="s">
        <v>35</v>
      </c>
      <c r="D2817" t="s">
        <v>39</v>
      </c>
      <c r="E2817">
        <v>128</v>
      </c>
      <c r="F2817" t="s">
        <v>39</v>
      </c>
      <c r="G2817">
        <v>64</v>
      </c>
      <c r="H2817" t="s">
        <v>19</v>
      </c>
      <c r="I2817" t="s">
        <v>20</v>
      </c>
      <c r="J2817" t="s">
        <v>2418</v>
      </c>
      <c r="K2817">
        <v>3.7</v>
      </c>
      <c r="L2817">
        <v>3896</v>
      </c>
      <c r="M2817">
        <v>3999</v>
      </c>
      <c r="N2817">
        <v>103</v>
      </c>
      <c r="O2817">
        <v>2.5756439109999998</v>
      </c>
    </row>
    <row r="2818" spans="1:15" x14ac:dyDescent="0.35">
      <c r="A2818" t="s">
        <v>60</v>
      </c>
      <c r="B2818" t="s">
        <v>173</v>
      </c>
      <c r="C2818" t="s">
        <v>732</v>
      </c>
      <c r="D2818" t="s">
        <v>18</v>
      </c>
      <c r="E2818">
        <v>256</v>
      </c>
      <c r="F2818" t="s">
        <v>18</v>
      </c>
      <c r="G2818">
        <v>8</v>
      </c>
      <c r="H2818" t="s">
        <v>19</v>
      </c>
      <c r="I2818" t="s">
        <v>20</v>
      </c>
      <c r="J2818" t="s">
        <v>175</v>
      </c>
      <c r="K2818">
        <v>0</v>
      </c>
      <c r="L2818">
        <v>28999</v>
      </c>
      <c r="M2818">
        <v>37990</v>
      </c>
      <c r="N2818">
        <v>8991</v>
      </c>
      <c r="O2818">
        <v>23.666754409999999</v>
      </c>
    </row>
    <row r="2819" spans="1:15" x14ac:dyDescent="0.35">
      <c r="A2819" t="s">
        <v>37</v>
      </c>
      <c r="B2819" t="s">
        <v>145</v>
      </c>
      <c r="C2819" t="s">
        <v>1133</v>
      </c>
      <c r="D2819" t="s">
        <v>18</v>
      </c>
      <c r="E2819">
        <v>64</v>
      </c>
      <c r="F2819" t="s">
        <v>18</v>
      </c>
      <c r="G2819">
        <v>3</v>
      </c>
      <c r="H2819" t="s">
        <v>19</v>
      </c>
      <c r="I2819" t="s">
        <v>20</v>
      </c>
      <c r="J2819" t="s">
        <v>147</v>
      </c>
      <c r="K2819">
        <v>4.0999999999999996</v>
      </c>
      <c r="L2819">
        <v>14999</v>
      </c>
      <c r="M2819">
        <v>14999</v>
      </c>
      <c r="N2819">
        <v>0</v>
      </c>
      <c r="O2819">
        <v>0</v>
      </c>
    </row>
    <row r="2820" spans="1:15" x14ac:dyDescent="0.35">
      <c r="A2820" t="s">
        <v>15</v>
      </c>
      <c r="B2820" t="s">
        <v>1814</v>
      </c>
      <c r="C2820" t="s">
        <v>35</v>
      </c>
      <c r="D2820" t="s">
        <v>39</v>
      </c>
      <c r="E2820">
        <v>128</v>
      </c>
      <c r="F2820" t="s">
        <v>39</v>
      </c>
      <c r="G2820">
        <v>64</v>
      </c>
      <c r="H2820" t="s">
        <v>19</v>
      </c>
      <c r="I2820" t="s">
        <v>20</v>
      </c>
      <c r="J2820" t="s">
        <v>1815</v>
      </c>
      <c r="K2820">
        <v>4.2</v>
      </c>
      <c r="L2820">
        <v>3780</v>
      </c>
      <c r="M2820">
        <v>3780</v>
      </c>
      <c r="N2820">
        <v>0</v>
      </c>
      <c r="O2820">
        <v>0</v>
      </c>
    </row>
    <row r="2821" spans="1:15" x14ac:dyDescent="0.35">
      <c r="A2821" t="s">
        <v>15</v>
      </c>
      <c r="B2821" t="s">
        <v>1886</v>
      </c>
      <c r="C2821" t="s">
        <v>35</v>
      </c>
      <c r="D2821" t="s">
        <v>39</v>
      </c>
      <c r="E2821">
        <v>2</v>
      </c>
      <c r="F2821" t="s">
        <v>39</v>
      </c>
      <c r="G2821">
        <v>32</v>
      </c>
      <c r="H2821" t="s">
        <v>19</v>
      </c>
      <c r="I2821" t="s">
        <v>20</v>
      </c>
      <c r="J2821" t="s">
        <v>1887</v>
      </c>
      <c r="K2821">
        <v>4.2</v>
      </c>
      <c r="L2821">
        <v>2089</v>
      </c>
      <c r="M2821">
        <v>2089</v>
      </c>
      <c r="N2821">
        <v>0</v>
      </c>
      <c r="O2821">
        <v>0</v>
      </c>
    </row>
    <row r="2822" spans="1:15" x14ac:dyDescent="0.35">
      <c r="A2822" t="s">
        <v>74</v>
      </c>
      <c r="B2822" t="s">
        <v>1611</v>
      </c>
      <c r="C2822" t="s">
        <v>35</v>
      </c>
      <c r="D2822" t="s">
        <v>18</v>
      </c>
      <c r="E2822">
        <v>64</v>
      </c>
      <c r="F2822" t="s">
        <v>18</v>
      </c>
      <c r="G2822">
        <v>4</v>
      </c>
      <c r="H2822" t="s">
        <v>19</v>
      </c>
      <c r="I2822" t="s">
        <v>20</v>
      </c>
      <c r="J2822" t="s">
        <v>1612</v>
      </c>
      <c r="K2822">
        <v>3.8</v>
      </c>
      <c r="L2822">
        <v>19999</v>
      </c>
      <c r="M2822">
        <v>19999</v>
      </c>
      <c r="N2822">
        <v>0</v>
      </c>
      <c r="O2822">
        <v>0</v>
      </c>
    </row>
    <row r="2823" spans="1:15" x14ac:dyDescent="0.35">
      <c r="A2823" t="s">
        <v>60</v>
      </c>
      <c r="B2823" t="s">
        <v>1202</v>
      </c>
      <c r="C2823" t="s">
        <v>72</v>
      </c>
      <c r="D2823" t="s">
        <v>18</v>
      </c>
      <c r="E2823">
        <v>64</v>
      </c>
      <c r="F2823" t="s">
        <v>18</v>
      </c>
      <c r="G2823">
        <v>4</v>
      </c>
      <c r="H2823" t="s">
        <v>19</v>
      </c>
      <c r="I2823" t="s">
        <v>20</v>
      </c>
      <c r="J2823" t="s">
        <v>1203</v>
      </c>
      <c r="K2823">
        <v>4</v>
      </c>
      <c r="L2823">
        <v>27500</v>
      </c>
      <c r="M2823">
        <v>27500</v>
      </c>
      <c r="N2823">
        <v>0</v>
      </c>
      <c r="O2823">
        <v>0</v>
      </c>
    </row>
    <row r="2824" spans="1:15" x14ac:dyDescent="0.35">
      <c r="A2824" t="s">
        <v>29</v>
      </c>
      <c r="B2824" t="s">
        <v>614</v>
      </c>
      <c r="C2824" t="s">
        <v>2419</v>
      </c>
      <c r="D2824" t="s">
        <v>18</v>
      </c>
      <c r="E2824">
        <v>64</v>
      </c>
      <c r="F2824" t="s">
        <v>18</v>
      </c>
      <c r="G2824">
        <v>4</v>
      </c>
      <c r="H2824" t="s">
        <v>19</v>
      </c>
      <c r="I2824" t="s">
        <v>20</v>
      </c>
      <c r="J2824" t="s">
        <v>616</v>
      </c>
      <c r="K2824">
        <v>4.4000000000000004</v>
      </c>
      <c r="L2824">
        <v>11999</v>
      </c>
      <c r="M2824">
        <v>11999</v>
      </c>
      <c r="N2824">
        <v>0</v>
      </c>
      <c r="O2824">
        <v>0</v>
      </c>
    </row>
    <row r="2825" spans="1:15" x14ac:dyDescent="0.35">
      <c r="A2825" t="s">
        <v>50</v>
      </c>
      <c r="B2825" t="s">
        <v>508</v>
      </c>
      <c r="C2825" t="s">
        <v>2420</v>
      </c>
      <c r="D2825" t="s">
        <v>18</v>
      </c>
      <c r="E2825">
        <v>64</v>
      </c>
      <c r="F2825" t="s">
        <v>18</v>
      </c>
      <c r="G2825">
        <v>4</v>
      </c>
      <c r="H2825" t="s">
        <v>19</v>
      </c>
      <c r="I2825" t="s">
        <v>20</v>
      </c>
      <c r="J2825" t="s">
        <v>509</v>
      </c>
      <c r="K2825">
        <v>4.4000000000000004</v>
      </c>
      <c r="L2825">
        <v>11499</v>
      </c>
      <c r="M2825">
        <v>13999</v>
      </c>
      <c r="N2825">
        <v>2500</v>
      </c>
      <c r="O2825">
        <v>17.858418459999999</v>
      </c>
    </row>
    <row r="2826" spans="1:15" x14ac:dyDescent="0.35">
      <c r="A2826" t="s">
        <v>328</v>
      </c>
      <c r="B2826">
        <v>3</v>
      </c>
      <c r="C2826" t="s">
        <v>2421</v>
      </c>
      <c r="D2826" t="s">
        <v>18</v>
      </c>
      <c r="E2826">
        <v>256</v>
      </c>
      <c r="F2826" t="s">
        <v>18</v>
      </c>
      <c r="G2826">
        <v>12</v>
      </c>
      <c r="H2826" t="s">
        <v>19</v>
      </c>
      <c r="I2826" t="s">
        <v>20</v>
      </c>
      <c r="J2826" t="s">
        <v>330</v>
      </c>
      <c r="K2826">
        <v>4.4000000000000004</v>
      </c>
      <c r="L2826">
        <v>39990</v>
      </c>
      <c r="M2826">
        <v>46990</v>
      </c>
      <c r="N2826">
        <v>7000</v>
      </c>
      <c r="O2826">
        <v>14.89678655</v>
      </c>
    </row>
    <row r="2827" spans="1:15" x14ac:dyDescent="0.35">
      <c r="A2827" t="s">
        <v>60</v>
      </c>
      <c r="B2827" t="s">
        <v>217</v>
      </c>
      <c r="C2827" t="s">
        <v>154</v>
      </c>
      <c r="D2827" t="s">
        <v>18</v>
      </c>
      <c r="E2827">
        <v>64</v>
      </c>
      <c r="F2827" t="s">
        <v>18</v>
      </c>
      <c r="G2827">
        <v>4</v>
      </c>
      <c r="H2827" t="s">
        <v>19</v>
      </c>
      <c r="I2827" t="s">
        <v>20</v>
      </c>
      <c r="J2827" t="s">
        <v>218</v>
      </c>
      <c r="K2827">
        <v>4.3</v>
      </c>
      <c r="L2827">
        <v>15000</v>
      </c>
      <c r="M2827">
        <v>15000</v>
      </c>
      <c r="N2827">
        <v>0</v>
      </c>
      <c r="O2827">
        <v>0</v>
      </c>
    </row>
    <row r="2828" spans="1:15" x14ac:dyDescent="0.35">
      <c r="A2828" t="s">
        <v>33</v>
      </c>
      <c r="B2828" t="s">
        <v>41</v>
      </c>
      <c r="C2828" t="s">
        <v>369</v>
      </c>
      <c r="D2828" t="s">
        <v>18</v>
      </c>
      <c r="E2828">
        <v>512</v>
      </c>
      <c r="F2828" t="s">
        <v>18</v>
      </c>
      <c r="G2828">
        <v>6</v>
      </c>
      <c r="H2828" t="s">
        <v>19</v>
      </c>
      <c r="I2828" t="s">
        <v>20</v>
      </c>
      <c r="J2828" t="s">
        <v>43</v>
      </c>
      <c r="K2828">
        <v>0</v>
      </c>
      <c r="L2828">
        <v>99900</v>
      </c>
      <c r="M2828">
        <v>99900</v>
      </c>
      <c r="N2828">
        <v>0</v>
      </c>
      <c r="O2828">
        <v>0</v>
      </c>
    </row>
    <row r="2829" spans="1:15" x14ac:dyDescent="0.35">
      <c r="A2829" t="s">
        <v>33</v>
      </c>
      <c r="B2829" t="s">
        <v>499</v>
      </c>
      <c r="C2829" t="s">
        <v>72</v>
      </c>
      <c r="D2829" t="s">
        <v>18</v>
      </c>
      <c r="E2829">
        <v>256</v>
      </c>
      <c r="F2829" t="s">
        <v>18</v>
      </c>
      <c r="G2829">
        <v>4</v>
      </c>
      <c r="H2829" t="s">
        <v>19</v>
      </c>
      <c r="I2829" t="s">
        <v>20</v>
      </c>
      <c r="J2829" t="s">
        <v>501</v>
      </c>
      <c r="K2829">
        <v>4.5999999999999996</v>
      </c>
      <c r="L2829">
        <v>121300</v>
      </c>
      <c r="M2829">
        <v>121300</v>
      </c>
      <c r="N2829">
        <v>0</v>
      </c>
      <c r="O2829">
        <v>0</v>
      </c>
    </row>
    <row r="2830" spans="1:15" x14ac:dyDescent="0.35">
      <c r="A2830" t="s">
        <v>15</v>
      </c>
      <c r="B2830" t="s">
        <v>122</v>
      </c>
      <c r="C2830" t="s">
        <v>35</v>
      </c>
      <c r="D2830" t="s">
        <v>39</v>
      </c>
      <c r="E2830">
        <v>2</v>
      </c>
      <c r="F2830" t="s">
        <v>39</v>
      </c>
      <c r="G2830">
        <v>4</v>
      </c>
      <c r="H2830" t="s">
        <v>19</v>
      </c>
      <c r="I2830" t="s">
        <v>20</v>
      </c>
      <c r="J2830" t="s">
        <v>123</v>
      </c>
      <c r="K2830">
        <v>4.2</v>
      </c>
      <c r="L2830">
        <v>2282</v>
      </c>
      <c r="M2830">
        <v>2282</v>
      </c>
      <c r="N2830">
        <v>0</v>
      </c>
      <c r="O2830">
        <v>0</v>
      </c>
    </row>
    <row r="2831" spans="1:15" x14ac:dyDescent="0.35">
      <c r="A2831" t="s">
        <v>25</v>
      </c>
      <c r="B2831" t="s">
        <v>550</v>
      </c>
      <c r="C2831" t="s">
        <v>1166</v>
      </c>
      <c r="D2831" t="s">
        <v>18</v>
      </c>
      <c r="E2831">
        <v>32</v>
      </c>
      <c r="F2831" t="s">
        <v>18</v>
      </c>
      <c r="G2831">
        <v>4</v>
      </c>
      <c r="H2831" t="s">
        <v>19</v>
      </c>
      <c r="I2831" t="s">
        <v>20</v>
      </c>
      <c r="J2831" t="s">
        <v>552</v>
      </c>
      <c r="K2831">
        <v>4.4000000000000004</v>
      </c>
      <c r="L2831">
        <v>12499</v>
      </c>
      <c r="M2831">
        <v>13999</v>
      </c>
      <c r="N2831">
        <v>1500</v>
      </c>
      <c r="O2831">
        <v>10.71505108</v>
      </c>
    </row>
    <row r="2832" spans="1:15" x14ac:dyDescent="0.35">
      <c r="A2832" t="s">
        <v>25</v>
      </c>
      <c r="B2832" t="s">
        <v>127</v>
      </c>
      <c r="C2832" t="s">
        <v>91</v>
      </c>
      <c r="D2832" t="s">
        <v>18</v>
      </c>
      <c r="E2832">
        <v>256</v>
      </c>
      <c r="F2832" t="s">
        <v>18</v>
      </c>
      <c r="G2832">
        <v>12</v>
      </c>
      <c r="H2832" t="s">
        <v>19</v>
      </c>
      <c r="I2832" t="s">
        <v>20</v>
      </c>
      <c r="J2832" t="s">
        <v>128</v>
      </c>
      <c r="K2832">
        <v>4.2</v>
      </c>
      <c r="L2832">
        <v>32999</v>
      </c>
      <c r="M2832">
        <v>34999</v>
      </c>
      <c r="N2832">
        <v>2000</v>
      </c>
      <c r="O2832">
        <v>5.7144489839999997</v>
      </c>
    </row>
    <row r="2833" spans="1:15" x14ac:dyDescent="0.35">
      <c r="A2833" t="s">
        <v>15</v>
      </c>
      <c r="B2833" t="s">
        <v>1565</v>
      </c>
      <c r="C2833" t="s">
        <v>88</v>
      </c>
      <c r="D2833" t="s">
        <v>18</v>
      </c>
      <c r="E2833">
        <v>8</v>
      </c>
      <c r="F2833" t="s">
        <v>18</v>
      </c>
      <c r="G2833">
        <v>1</v>
      </c>
      <c r="H2833" t="s">
        <v>19</v>
      </c>
      <c r="I2833" t="s">
        <v>20</v>
      </c>
      <c r="J2833" t="s">
        <v>1566</v>
      </c>
      <c r="K2833">
        <v>4.0999999999999996</v>
      </c>
      <c r="L2833">
        <v>6799</v>
      </c>
      <c r="M2833">
        <v>6799</v>
      </c>
      <c r="N2833">
        <v>0</v>
      </c>
      <c r="O2833">
        <v>0</v>
      </c>
    </row>
    <row r="2834" spans="1:15" x14ac:dyDescent="0.35">
      <c r="A2834" t="s">
        <v>15</v>
      </c>
      <c r="B2834" t="s">
        <v>936</v>
      </c>
      <c r="C2834" t="s">
        <v>880</v>
      </c>
      <c r="D2834" t="s">
        <v>18</v>
      </c>
      <c r="E2834">
        <v>32</v>
      </c>
      <c r="F2834" t="s">
        <v>18</v>
      </c>
      <c r="G2834">
        <v>4</v>
      </c>
      <c r="H2834" t="s">
        <v>19</v>
      </c>
      <c r="I2834" t="s">
        <v>20</v>
      </c>
      <c r="J2834" t="s">
        <v>938</v>
      </c>
      <c r="K2834">
        <v>4.4000000000000004</v>
      </c>
      <c r="L2834">
        <v>23500</v>
      </c>
      <c r="M2834">
        <v>45500</v>
      </c>
      <c r="N2834">
        <v>22000</v>
      </c>
      <c r="O2834">
        <v>48.351648349999998</v>
      </c>
    </row>
    <row r="2835" spans="1:15" x14ac:dyDescent="0.35">
      <c r="A2835" t="s">
        <v>74</v>
      </c>
      <c r="B2835" t="s">
        <v>1389</v>
      </c>
      <c r="C2835" t="s">
        <v>632</v>
      </c>
      <c r="D2835" t="s">
        <v>18</v>
      </c>
      <c r="E2835">
        <v>64</v>
      </c>
      <c r="F2835" t="s">
        <v>18</v>
      </c>
      <c r="G2835">
        <v>4</v>
      </c>
      <c r="H2835" t="s">
        <v>19</v>
      </c>
      <c r="I2835" t="s">
        <v>20</v>
      </c>
      <c r="J2835" t="s">
        <v>1390</v>
      </c>
      <c r="K2835">
        <v>4.0999999999999996</v>
      </c>
      <c r="L2835">
        <v>12999</v>
      </c>
      <c r="M2835">
        <v>12999</v>
      </c>
      <c r="N2835">
        <v>0</v>
      </c>
      <c r="O2835">
        <v>0</v>
      </c>
    </row>
    <row r="2836" spans="1:15" x14ac:dyDescent="0.35">
      <c r="A2836" t="s">
        <v>78</v>
      </c>
      <c r="B2836" t="s">
        <v>351</v>
      </c>
      <c r="C2836" t="s">
        <v>84</v>
      </c>
      <c r="D2836" t="s">
        <v>18</v>
      </c>
      <c r="E2836">
        <v>64</v>
      </c>
      <c r="F2836" t="s">
        <v>18</v>
      </c>
      <c r="G2836">
        <v>6</v>
      </c>
      <c r="H2836" t="s">
        <v>19</v>
      </c>
      <c r="I2836" t="s">
        <v>20</v>
      </c>
      <c r="J2836" t="s">
        <v>352</v>
      </c>
      <c r="K2836">
        <v>4.3</v>
      </c>
      <c r="L2836">
        <v>17999</v>
      </c>
      <c r="M2836">
        <v>17999</v>
      </c>
      <c r="N2836">
        <v>0</v>
      </c>
      <c r="O2836">
        <v>0</v>
      </c>
    </row>
    <row r="2837" spans="1:15" x14ac:dyDescent="0.35">
      <c r="A2837" t="s">
        <v>33</v>
      </c>
      <c r="B2837" t="s">
        <v>41</v>
      </c>
      <c r="C2837" t="s">
        <v>369</v>
      </c>
      <c r="D2837" t="s">
        <v>18</v>
      </c>
      <c r="E2837">
        <v>256</v>
      </c>
      <c r="F2837" t="s">
        <v>18</v>
      </c>
      <c r="G2837">
        <v>4</v>
      </c>
      <c r="H2837" t="s">
        <v>19</v>
      </c>
      <c r="I2837" t="s">
        <v>20</v>
      </c>
      <c r="J2837" t="s">
        <v>43</v>
      </c>
      <c r="K2837">
        <v>0</v>
      </c>
      <c r="L2837">
        <v>79900</v>
      </c>
      <c r="M2837">
        <v>79900</v>
      </c>
      <c r="N2837">
        <v>0</v>
      </c>
      <c r="O2837">
        <v>0</v>
      </c>
    </row>
    <row r="2838" spans="1:15" x14ac:dyDescent="0.35">
      <c r="A2838" t="s">
        <v>74</v>
      </c>
      <c r="B2838" t="s">
        <v>908</v>
      </c>
      <c r="C2838" t="s">
        <v>84</v>
      </c>
      <c r="D2838" t="s">
        <v>18</v>
      </c>
      <c r="E2838">
        <v>32</v>
      </c>
      <c r="F2838" t="s">
        <v>18</v>
      </c>
      <c r="G2838">
        <v>4</v>
      </c>
      <c r="H2838" t="s">
        <v>19</v>
      </c>
      <c r="I2838" t="s">
        <v>20</v>
      </c>
      <c r="J2838" t="s">
        <v>909</v>
      </c>
      <c r="K2838">
        <v>4.3</v>
      </c>
      <c r="L2838">
        <v>17999</v>
      </c>
      <c r="M2838">
        <v>17999</v>
      </c>
      <c r="N2838">
        <v>0</v>
      </c>
      <c r="O2838">
        <v>0</v>
      </c>
    </row>
    <row r="2839" spans="1:15" x14ac:dyDescent="0.35">
      <c r="A2839" t="s">
        <v>15</v>
      </c>
      <c r="B2839" t="s">
        <v>1395</v>
      </c>
      <c r="C2839" t="s">
        <v>35</v>
      </c>
      <c r="D2839" t="s">
        <v>18</v>
      </c>
      <c r="E2839">
        <v>64</v>
      </c>
      <c r="F2839" t="s">
        <v>18</v>
      </c>
      <c r="G2839">
        <v>4</v>
      </c>
      <c r="H2839" t="s">
        <v>19</v>
      </c>
      <c r="I2839" t="s">
        <v>20</v>
      </c>
      <c r="J2839" t="s">
        <v>1396</v>
      </c>
      <c r="K2839">
        <v>4.3</v>
      </c>
      <c r="L2839">
        <v>14000</v>
      </c>
      <c r="M2839">
        <v>14000</v>
      </c>
      <c r="N2839">
        <v>0</v>
      </c>
      <c r="O2839">
        <v>0</v>
      </c>
    </row>
    <row r="2840" spans="1:15" x14ac:dyDescent="0.35">
      <c r="A2840" t="s">
        <v>15</v>
      </c>
      <c r="B2840" t="s">
        <v>434</v>
      </c>
      <c r="C2840" t="s">
        <v>538</v>
      </c>
      <c r="D2840" t="s">
        <v>18</v>
      </c>
      <c r="E2840">
        <v>256</v>
      </c>
      <c r="F2840" t="s">
        <v>18</v>
      </c>
      <c r="G2840">
        <v>8</v>
      </c>
      <c r="H2840" t="s">
        <v>19</v>
      </c>
      <c r="I2840" t="s">
        <v>20</v>
      </c>
      <c r="J2840" t="s">
        <v>436</v>
      </c>
      <c r="K2840">
        <v>4.3</v>
      </c>
      <c r="L2840">
        <v>37999</v>
      </c>
      <c r="M2840">
        <v>43999</v>
      </c>
      <c r="N2840">
        <v>6000</v>
      </c>
      <c r="O2840">
        <v>13.63667356</v>
      </c>
    </row>
    <row r="2841" spans="1:15" x14ac:dyDescent="0.35">
      <c r="A2841" t="s">
        <v>29</v>
      </c>
      <c r="B2841" t="s">
        <v>2041</v>
      </c>
      <c r="C2841" t="s">
        <v>143</v>
      </c>
      <c r="D2841" t="s">
        <v>18</v>
      </c>
      <c r="E2841">
        <v>64</v>
      </c>
      <c r="F2841" t="s">
        <v>18</v>
      </c>
      <c r="G2841">
        <v>4</v>
      </c>
      <c r="H2841" t="s">
        <v>19</v>
      </c>
      <c r="I2841" t="s">
        <v>20</v>
      </c>
      <c r="J2841" t="s">
        <v>2042</v>
      </c>
      <c r="K2841">
        <v>4.4000000000000004</v>
      </c>
      <c r="L2841">
        <v>12999</v>
      </c>
      <c r="M2841">
        <v>12999</v>
      </c>
      <c r="N2841">
        <v>0</v>
      </c>
      <c r="O2841">
        <v>0</v>
      </c>
    </row>
    <row r="2842" spans="1:15" x14ac:dyDescent="0.35">
      <c r="A2842" t="s">
        <v>78</v>
      </c>
      <c r="B2842" t="s">
        <v>351</v>
      </c>
      <c r="C2842" t="s">
        <v>84</v>
      </c>
      <c r="D2842" t="s">
        <v>18</v>
      </c>
      <c r="E2842">
        <v>32</v>
      </c>
      <c r="F2842" t="s">
        <v>18</v>
      </c>
      <c r="G2842">
        <v>3</v>
      </c>
      <c r="H2842" t="s">
        <v>19</v>
      </c>
      <c r="I2842" t="s">
        <v>20</v>
      </c>
      <c r="J2842" t="s">
        <v>352</v>
      </c>
      <c r="K2842">
        <v>4.3</v>
      </c>
      <c r="L2842">
        <v>13199</v>
      </c>
      <c r="M2842">
        <v>13199</v>
      </c>
      <c r="N2842">
        <v>0</v>
      </c>
      <c r="O2842">
        <v>0</v>
      </c>
    </row>
    <row r="2843" spans="1:15" x14ac:dyDescent="0.35">
      <c r="A2843" t="s">
        <v>82</v>
      </c>
      <c r="B2843" t="s">
        <v>2086</v>
      </c>
      <c r="C2843" t="s">
        <v>725</v>
      </c>
      <c r="D2843" t="s">
        <v>18</v>
      </c>
      <c r="E2843">
        <v>128</v>
      </c>
      <c r="F2843" t="s">
        <v>18</v>
      </c>
      <c r="G2843">
        <v>6</v>
      </c>
      <c r="H2843" t="s">
        <v>19</v>
      </c>
      <c r="I2843" t="s">
        <v>20</v>
      </c>
      <c r="J2843" t="s">
        <v>2087</v>
      </c>
      <c r="K2843">
        <v>4.2</v>
      </c>
      <c r="L2843">
        <v>17999</v>
      </c>
      <c r="M2843">
        <v>21999</v>
      </c>
      <c r="N2843">
        <v>4000</v>
      </c>
      <c r="O2843">
        <v>18.182644669999998</v>
      </c>
    </row>
    <row r="2844" spans="1:15" x14ac:dyDescent="0.35">
      <c r="A2844" t="s">
        <v>33</v>
      </c>
      <c r="B2844" t="s">
        <v>925</v>
      </c>
      <c r="C2844" t="s">
        <v>35</v>
      </c>
      <c r="D2844" t="s">
        <v>18</v>
      </c>
      <c r="E2844">
        <v>256</v>
      </c>
      <c r="F2844" t="s">
        <v>18</v>
      </c>
      <c r="G2844">
        <v>2</v>
      </c>
      <c r="H2844" t="s">
        <v>19</v>
      </c>
      <c r="I2844" t="s">
        <v>20</v>
      </c>
      <c r="J2844" t="s">
        <v>926</v>
      </c>
      <c r="K2844">
        <v>4.5</v>
      </c>
      <c r="L2844">
        <v>54900</v>
      </c>
      <c r="M2844">
        <v>54900</v>
      </c>
      <c r="N2844">
        <v>0</v>
      </c>
      <c r="O2844">
        <v>0</v>
      </c>
    </row>
    <row r="2845" spans="1:15" x14ac:dyDescent="0.35">
      <c r="A2845" t="s">
        <v>15</v>
      </c>
      <c r="B2845" t="s">
        <v>212</v>
      </c>
      <c r="C2845" t="s">
        <v>35</v>
      </c>
      <c r="D2845" t="s">
        <v>18</v>
      </c>
      <c r="E2845">
        <v>128</v>
      </c>
      <c r="F2845" t="s">
        <v>18</v>
      </c>
      <c r="G2845">
        <v>4</v>
      </c>
      <c r="H2845" t="s">
        <v>19</v>
      </c>
      <c r="I2845" t="s">
        <v>20</v>
      </c>
      <c r="J2845" t="s">
        <v>213</v>
      </c>
      <c r="K2845">
        <v>4.3</v>
      </c>
      <c r="L2845">
        <v>15499</v>
      </c>
      <c r="M2845">
        <v>17999</v>
      </c>
      <c r="N2845">
        <v>2500</v>
      </c>
      <c r="O2845">
        <v>13.88966054</v>
      </c>
    </row>
    <row r="2846" spans="1:15" x14ac:dyDescent="0.35">
      <c r="A2846" t="s">
        <v>37</v>
      </c>
      <c r="B2846" t="s">
        <v>2422</v>
      </c>
      <c r="C2846" t="s">
        <v>88</v>
      </c>
      <c r="D2846" t="s">
        <v>39</v>
      </c>
      <c r="E2846">
        <v>2</v>
      </c>
      <c r="F2846" t="s">
        <v>18</v>
      </c>
      <c r="G2846">
        <v>8</v>
      </c>
      <c r="H2846" t="s">
        <v>19</v>
      </c>
      <c r="I2846" t="s">
        <v>20</v>
      </c>
      <c r="J2846" t="s">
        <v>2423</v>
      </c>
      <c r="K2846">
        <v>3.8</v>
      </c>
      <c r="L2846">
        <v>4790</v>
      </c>
      <c r="M2846">
        <v>4790</v>
      </c>
      <c r="N2846">
        <v>0</v>
      </c>
      <c r="O2846">
        <v>0</v>
      </c>
    </row>
    <row r="2847" spans="1:15" x14ac:dyDescent="0.35">
      <c r="A2847" t="s">
        <v>60</v>
      </c>
      <c r="B2847" t="s">
        <v>735</v>
      </c>
      <c r="C2847" t="s">
        <v>88</v>
      </c>
      <c r="D2847" t="s">
        <v>18</v>
      </c>
      <c r="E2847">
        <v>32</v>
      </c>
      <c r="F2847" t="s">
        <v>18</v>
      </c>
      <c r="G2847">
        <v>3</v>
      </c>
      <c r="H2847" t="s">
        <v>19</v>
      </c>
      <c r="I2847" t="s">
        <v>20</v>
      </c>
      <c r="J2847" t="s">
        <v>736</v>
      </c>
      <c r="K2847">
        <v>4.0999999999999996</v>
      </c>
      <c r="L2847">
        <v>10490</v>
      </c>
      <c r="M2847">
        <v>10490</v>
      </c>
      <c r="N2847">
        <v>0</v>
      </c>
      <c r="O2847">
        <v>0</v>
      </c>
    </row>
    <row r="2848" spans="1:15" x14ac:dyDescent="0.35">
      <c r="A2848" t="s">
        <v>25</v>
      </c>
      <c r="B2848" t="s">
        <v>90</v>
      </c>
      <c r="C2848" t="s">
        <v>91</v>
      </c>
      <c r="D2848" t="s">
        <v>18</v>
      </c>
      <c r="E2848">
        <v>128</v>
      </c>
      <c r="F2848" t="s">
        <v>18</v>
      </c>
      <c r="G2848">
        <v>8</v>
      </c>
      <c r="H2848" t="s">
        <v>19</v>
      </c>
      <c r="I2848" t="s">
        <v>20</v>
      </c>
      <c r="J2848" t="s">
        <v>92</v>
      </c>
      <c r="K2848">
        <v>4.4000000000000004</v>
      </c>
      <c r="L2848">
        <v>25999</v>
      </c>
      <c r="M2848">
        <v>27999</v>
      </c>
      <c r="N2848">
        <v>2000</v>
      </c>
      <c r="O2848">
        <v>7.143112254</v>
      </c>
    </row>
    <row r="2849" spans="1:15" x14ac:dyDescent="0.35">
      <c r="A2849" t="s">
        <v>82</v>
      </c>
      <c r="B2849" t="s">
        <v>1824</v>
      </c>
      <c r="C2849" t="s">
        <v>1239</v>
      </c>
      <c r="D2849" t="s">
        <v>18</v>
      </c>
      <c r="E2849">
        <v>64</v>
      </c>
      <c r="F2849" t="s">
        <v>18</v>
      </c>
      <c r="G2849">
        <v>4</v>
      </c>
      <c r="H2849" t="s">
        <v>19</v>
      </c>
      <c r="I2849" t="s">
        <v>20</v>
      </c>
      <c r="J2849" t="s">
        <v>1825</v>
      </c>
      <c r="K2849">
        <v>4.3</v>
      </c>
      <c r="L2849">
        <v>23999</v>
      </c>
      <c r="M2849">
        <v>23999</v>
      </c>
      <c r="N2849">
        <v>0</v>
      </c>
      <c r="O2849">
        <v>0</v>
      </c>
    </row>
    <row r="2850" spans="1:15" x14ac:dyDescent="0.35">
      <c r="A2850" t="s">
        <v>29</v>
      </c>
      <c r="B2850" t="s">
        <v>1103</v>
      </c>
      <c r="C2850" t="s">
        <v>1693</v>
      </c>
      <c r="D2850" t="s">
        <v>18</v>
      </c>
      <c r="E2850">
        <v>128</v>
      </c>
      <c r="F2850" t="s">
        <v>18</v>
      </c>
      <c r="G2850">
        <v>4</v>
      </c>
      <c r="H2850" t="s">
        <v>19</v>
      </c>
      <c r="I2850" t="s">
        <v>20</v>
      </c>
      <c r="J2850" t="s">
        <v>1105</v>
      </c>
      <c r="K2850">
        <v>4.3</v>
      </c>
      <c r="L2850">
        <v>11999</v>
      </c>
      <c r="M2850">
        <v>14999</v>
      </c>
      <c r="N2850">
        <v>3000</v>
      </c>
      <c r="O2850">
        <v>20.001333420000002</v>
      </c>
    </row>
    <row r="2851" spans="1:15" x14ac:dyDescent="0.35">
      <c r="A2851" t="s">
        <v>15</v>
      </c>
      <c r="B2851" t="s">
        <v>54</v>
      </c>
      <c r="C2851" t="s">
        <v>88</v>
      </c>
      <c r="D2851" t="s">
        <v>18</v>
      </c>
      <c r="E2851">
        <v>128</v>
      </c>
      <c r="F2851" t="s">
        <v>18</v>
      </c>
      <c r="G2851">
        <v>4</v>
      </c>
      <c r="H2851" t="s">
        <v>19</v>
      </c>
      <c r="I2851" t="s">
        <v>20</v>
      </c>
      <c r="J2851" t="s">
        <v>55</v>
      </c>
      <c r="K2851">
        <v>4.2</v>
      </c>
      <c r="L2851">
        <v>14999</v>
      </c>
      <c r="M2851">
        <v>14999</v>
      </c>
      <c r="N2851">
        <v>0</v>
      </c>
      <c r="O2851">
        <v>0</v>
      </c>
    </row>
    <row r="2852" spans="1:15" x14ac:dyDescent="0.35">
      <c r="A2852" t="s">
        <v>137</v>
      </c>
      <c r="B2852" t="s">
        <v>623</v>
      </c>
      <c r="C2852" t="s">
        <v>138</v>
      </c>
      <c r="D2852" t="s">
        <v>18</v>
      </c>
      <c r="E2852">
        <v>64</v>
      </c>
      <c r="F2852" t="s">
        <v>18</v>
      </c>
      <c r="G2852">
        <v>4</v>
      </c>
      <c r="H2852" t="s">
        <v>19</v>
      </c>
      <c r="I2852" t="s">
        <v>20</v>
      </c>
      <c r="J2852" t="s">
        <v>624</v>
      </c>
      <c r="K2852">
        <v>4.5999999999999996</v>
      </c>
      <c r="L2852">
        <v>83000</v>
      </c>
      <c r="M2852">
        <v>83000</v>
      </c>
      <c r="N2852">
        <v>0</v>
      </c>
      <c r="O2852">
        <v>0</v>
      </c>
    </row>
    <row r="2853" spans="1:15" x14ac:dyDescent="0.35">
      <c r="A2853" t="s">
        <v>15</v>
      </c>
      <c r="B2853" t="s">
        <v>1303</v>
      </c>
      <c r="C2853" t="s">
        <v>107</v>
      </c>
      <c r="D2853" t="s">
        <v>18</v>
      </c>
      <c r="E2853">
        <v>128</v>
      </c>
      <c r="F2853" t="s">
        <v>18</v>
      </c>
      <c r="G2853">
        <v>6</v>
      </c>
      <c r="H2853" t="s">
        <v>19</v>
      </c>
      <c r="I2853" t="s">
        <v>20</v>
      </c>
      <c r="J2853" t="s">
        <v>1305</v>
      </c>
      <c r="K2853">
        <v>4.3</v>
      </c>
      <c r="L2853">
        <v>18999</v>
      </c>
      <c r="M2853">
        <v>18999</v>
      </c>
      <c r="N2853">
        <v>0</v>
      </c>
      <c r="O2853">
        <v>0</v>
      </c>
    </row>
    <row r="2854" spans="1:15" x14ac:dyDescent="0.35">
      <c r="A2854" t="s">
        <v>33</v>
      </c>
      <c r="B2854" t="s">
        <v>159</v>
      </c>
      <c r="C2854" t="s">
        <v>72</v>
      </c>
      <c r="D2854" t="s">
        <v>18</v>
      </c>
      <c r="E2854">
        <v>128</v>
      </c>
      <c r="F2854" t="s">
        <v>18</v>
      </c>
      <c r="G2854">
        <v>3</v>
      </c>
      <c r="H2854" t="s">
        <v>19</v>
      </c>
      <c r="I2854" t="s">
        <v>20</v>
      </c>
      <c r="J2854" t="s">
        <v>161</v>
      </c>
      <c r="K2854">
        <v>4.5</v>
      </c>
      <c r="L2854">
        <v>42900</v>
      </c>
      <c r="M2854">
        <v>42900</v>
      </c>
      <c r="N2854">
        <v>0</v>
      </c>
      <c r="O2854">
        <v>0</v>
      </c>
    </row>
    <row r="2855" spans="1:15" x14ac:dyDescent="0.35">
      <c r="A2855" t="s">
        <v>74</v>
      </c>
      <c r="B2855" t="s">
        <v>1389</v>
      </c>
      <c r="C2855" t="s">
        <v>135</v>
      </c>
      <c r="D2855" t="s">
        <v>18</v>
      </c>
      <c r="E2855">
        <v>64</v>
      </c>
      <c r="F2855" t="s">
        <v>18</v>
      </c>
      <c r="G2855">
        <v>4</v>
      </c>
      <c r="H2855" t="s">
        <v>19</v>
      </c>
      <c r="I2855" t="s">
        <v>20</v>
      </c>
      <c r="J2855" t="s">
        <v>1390</v>
      </c>
      <c r="K2855">
        <v>4.0999999999999996</v>
      </c>
      <c r="L2855">
        <v>8499</v>
      </c>
      <c r="M2855">
        <v>8499</v>
      </c>
      <c r="N2855">
        <v>0</v>
      </c>
      <c r="O2855">
        <v>0</v>
      </c>
    </row>
    <row r="2856" spans="1:15" x14ac:dyDescent="0.35">
      <c r="A2856" t="s">
        <v>15</v>
      </c>
      <c r="B2856" t="s">
        <v>1374</v>
      </c>
      <c r="C2856" t="s">
        <v>1246</v>
      </c>
      <c r="D2856" t="s">
        <v>18</v>
      </c>
      <c r="E2856">
        <v>64</v>
      </c>
      <c r="F2856" t="s">
        <v>18</v>
      </c>
      <c r="G2856">
        <v>4</v>
      </c>
      <c r="H2856" t="s">
        <v>19</v>
      </c>
      <c r="I2856" t="s">
        <v>20</v>
      </c>
      <c r="J2856" t="s">
        <v>1375</v>
      </c>
      <c r="K2856">
        <v>4.4000000000000004</v>
      </c>
      <c r="L2856">
        <v>62500</v>
      </c>
      <c r="M2856">
        <v>62500</v>
      </c>
      <c r="N2856">
        <v>0</v>
      </c>
      <c r="O2856">
        <v>0</v>
      </c>
    </row>
    <row r="2857" spans="1:15" x14ac:dyDescent="0.35">
      <c r="A2857" t="s">
        <v>50</v>
      </c>
      <c r="B2857" t="s">
        <v>2424</v>
      </c>
      <c r="C2857" t="s">
        <v>35</v>
      </c>
      <c r="D2857" t="s">
        <v>18</v>
      </c>
      <c r="E2857">
        <v>64</v>
      </c>
      <c r="F2857" t="s">
        <v>18</v>
      </c>
      <c r="G2857">
        <v>4</v>
      </c>
      <c r="H2857" t="s">
        <v>19</v>
      </c>
      <c r="I2857" t="s">
        <v>20</v>
      </c>
      <c r="J2857" t="s">
        <v>2425</v>
      </c>
      <c r="K2857">
        <v>4.4000000000000004</v>
      </c>
      <c r="L2857">
        <v>13990</v>
      </c>
      <c r="M2857">
        <v>13990</v>
      </c>
      <c r="N2857">
        <v>0</v>
      </c>
      <c r="O2857">
        <v>0</v>
      </c>
    </row>
    <row r="2858" spans="1:15" x14ac:dyDescent="0.35">
      <c r="A2858" t="s">
        <v>15</v>
      </c>
      <c r="B2858" t="s">
        <v>322</v>
      </c>
      <c r="C2858" t="s">
        <v>1907</v>
      </c>
      <c r="D2858" t="s">
        <v>18</v>
      </c>
      <c r="E2858">
        <v>64</v>
      </c>
      <c r="F2858" t="s">
        <v>18</v>
      </c>
      <c r="G2858">
        <v>4</v>
      </c>
      <c r="H2858" t="s">
        <v>19</v>
      </c>
      <c r="I2858" t="s">
        <v>20</v>
      </c>
      <c r="J2858" t="s">
        <v>323</v>
      </c>
      <c r="K2858">
        <v>4.2</v>
      </c>
      <c r="L2858">
        <v>10499</v>
      </c>
      <c r="M2858">
        <v>11499</v>
      </c>
      <c r="N2858">
        <v>1000</v>
      </c>
      <c r="O2858">
        <v>8.6964083829999996</v>
      </c>
    </row>
    <row r="2859" spans="1:15" x14ac:dyDescent="0.35">
      <c r="A2859" t="s">
        <v>25</v>
      </c>
      <c r="B2859" t="s">
        <v>521</v>
      </c>
      <c r="C2859" t="s">
        <v>334</v>
      </c>
      <c r="D2859" t="s">
        <v>18</v>
      </c>
      <c r="E2859">
        <v>64</v>
      </c>
      <c r="F2859" t="s">
        <v>18</v>
      </c>
      <c r="G2859">
        <v>4</v>
      </c>
      <c r="H2859" t="s">
        <v>19</v>
      </c>
      <c r="I2859" t="s">
        <v>20</v>
      </c>
      <c r="J2859" t="s">
        <v>522</v>
      </c>
      <c r="K2859">
        <v>4.5</v>
      </c>
      <c r="L2859">
        <v>17999</v>
      </c>
      <c r="M2859">
        <v>17999</v>
      </c>
      <c r="N2859">
        <v>0</v>
      </c>
      <c r="O2859">
        <v>0</v>
      </c>
    </row>
    <row r="2860" spans="1:15" x14ac:dyDescent="0.35">
      <c r="A2860" t="s">
        <v>82</v>
      </c>
      <c r="B2860" t="s">
        <v>2426</v>
      </c>
      <c r="C2860" t="s">
        <v>1481</v>
      </c>
      <c r="D2860" t="s">
        <v>18</v>
      </c>
      <c r="E2860">
        <v>32</v>
      </c>
      <c r="F2860" t="s">
        <v>18</v>
      </c>
      <c r="G2860">
        <v>3</v>
      </c>
      <c r="H2860" t="s">
        <v>19</v>
      </c>
      <c r="I2860" t="s">
        <v>20</v>
      </c>
      <c r="J2860" t="s">
        <v>2427</v>
      </c>
      <c r="K2860">
        <v>3.7</v>
      </c>
      <c r="L2860">
        <v>10999</v>
      </c>
      <c r="M2860">
        <v>10999</v>
      </c>
      <c r="N2860">
        <v>0</v>
      </c>
      <c r="O2860">
        <v>0</v>
      </c>
    </row>
    <row r="2861" spans="1:15" x14ac:dyDescent="0.35">
      <c r="A2861" t="s">
        <v>50</v>
      </c>
      <c r="B2861" t="s">
        <v>654</v>
      </c>
      <c r="C2861" t="s">
        <v>407</v>
      </c>
      <c r="D2861" t="s">
        <v>18</v>
      </c>
      <c r="E2861">
        <v>64</v>
      </c>
      <c r="F2861" t="s">
        <v>18</v>
      </c>
      <c r="G2861">
        <v>6</v>
      </c>
      <c r="H2861" t="s">
        <v>19</v>
      </c>
      <c r="I2861" t="s">
        <v>20</v>
      </c>
      <c r="J2861" t="s">
        <v>655</v>
      </c>
      <c r="K2861">
        <v>4.3</v>
      </c>
      <c r="L2861">
        <v>14999</v>
      </c>
      <c r="M2861">
        <v>14999</v>
      </c>
      <c r="N2861">
        <v>0</v>
      </c>
      <c r="O2861">
        <v>0</v>
      </c>
    </row>
    <row r="2862" spans="1:15" x14ac:dyDescent="0.35">
      <c r="A2862" t="s">
        <v>29</v>
      </c>
      <c r="B2862" t="s">
        <v>1915</v>
      </c>
      <c r="C2862" t="s">
        <v>143</v>
      </c>
      <c r="D2862" t="s">
        <v>18</v>
      </c>
      <c r="E2862">
        <v>32</v>
      </c>
      <c r="F2862" t="s">
        <v>18</v>
      </c>
      <c r="G2862">
        <v>3</v>
      </c>
      <c r="H2862" t="s">
        <v>19</v>
      </c>
      <c r="I2862" t="s">
        <v>20</v>
      </c>
      <c r="J2862" t="s">
        <v>1916</v>
      </c>
      <c r="K2862">
        <v>4.4000000000000004</v>
      </c>
      <c r="L2862">
        <v>9999</v>
      </c>
      <c r="M2862">
        <v>9999</v>
      </c>
      <c r="N2862">
        <v>0</v>
      </c>
      <c r="O2862">
        <v>0</v>
      </c>
    </row>
    <row r="2863" spans="1:15" x14ac:dyDescent="0.35">
      <c r="A2863" t="s">
        <v>15</v>
      </c>
      <c r="B2863" t="s">
        <v>120</v>
      </c>
      <c r="C2863" t="s">
        <v>163</v>
      </c>
      <c r="D2863" t="s">
        <v>18</v>
      </c>
      <c r="E2863">
        <v>8</v>
      </c>
      <c r="F2863" t="s">
        <v>18</v>
      </c>
      <c r="G2863">
        <v>2</v>
      </c>
      <c r="H2863" t="s">
        <v>19</v>
      </c>
      <c r="I2863" t="s">
        <v>20</v>
      </c>
      <c r="J2863" t="s">
        <v>121</v>
      </c>
      <c r="K2863">
        <v>4</v>
      </c>
      <c r="L2863">
        <v>7200</v>
      </c>
      <c r="M2863">
        <v>7200</v>
      </c>
      <c r="N2863">
        <v>0</v>
      </c>
      <c r="O2863">
        <v>0</v>
      </c>
    </row>
    <row r="2864" spans="1:15" x14ac:dyDescent="0.35">
      <c r="A2864" t="s">
        <v>78</v>
      </c>
      <c r="B2864" t="s">
        <v>1033</v>
      </c>
      <c r="C2864" t="s">
        <v>2428</v>
      </c>
      <c r="D2864" t="s">
        <v>18</v>
      </c>
      <c r="E2864">
        <v>32</v>
      </c>
      <c r="F2864" t="s">
        <v>18</v>
      </c>
      <c r="G2864">
        <v>3</v>
      </c>
      <c r="H2864" t="s">
        <v>19</v>
      </c>
      <c r="I2864" t="s">
        <v>20</v>
      </c>
      <c r="J2864" t="s">
        <v>1034</v>
      </c>
      <c r="K2864">
        <v>4.0999999999999996</v>
      </c>
      <c r="L2864">
        <v>8690</v>
      </c>
      <c r="M2864">
        <v>8690</v>
      </c>
      <c r="N2864">
        <v>0</v>
      </c>
      <c r="O2864">
        <v>0</v>
      </c>
    </row>
    <row r="2865" spans="1:15" x14ac:dyDescent="0.35">
      <c r="A2865" t="s">
        <v>15</v>
      </c>
      <c r="B2865" t="s">
        <v>737</v>
      </c>
      <c r="C2865" t="s">
        <v>699</v>
      </c>
      <c r="D2865" t="s">
        <v>18</v>
      </c>
      <c r="E2865">
        <v>128</v>
      </c>
      <c r="F2865" t="s">
        <v>18</v>
      </c>
      <c r="G2865">
        <v>4</v>
      </c>
      <c r="H2865" t="s">
        <v>19</v>
      </c>
      <c r="I2865" t="s">
        <v>20</v>
      </c>
      <c r="J2865" t="s">
        <v>739</v>
      </c>
      <c r="K2865">
        <v>4.3</v>
      </c>
      <c r="L2865">
        <v>14999</v>
      </c>
      <c r="M2865">
        <v>24900</v>
      </c>
      <c r="N2865">
        <v>9901</v>
      </c>
      <c r="O2865">
        <v>39.763052209999998</v>
      </c>
    </row>
    <row r="2866" spans="1:15" x14ac:dyDescent="0.35">
      <c r="A2866" t="s">
        <v>15</v>
      </c>
      <c r="B2866" t="s">
        <v>2364</v>
      </c>
      <c r="C2866" t="s">
        <v>2020</v>
      </c>
      <c r="D2866" t="s">
        <v>18</v>
      </c>
      <c r="E2866">
        <v>32</v>
      </c>
      <c r="F2866" t="s">
        <v>18</v>
      </c>
      <c r="G2866">
        <v>3</v>
      </c>
      <c r="H2866" t="s">
        <v>19</v>
      </c>
      <c r="I2866" t="s">
        <v>20</v>
      </c>
      <c r="J2866" t="s">
        <v>2365</v>
      </c>
      <c r="K2866">
        <v>3.8</v>
      </c>
      <c r="L2866">
        <v>25900</v>
      </c>
      <c r="M2866">
        <v>25900</v>
      </c>
      <c r="N2866">
        <v>0</v>
      </c>
      <c r="O2866">
        <v>0</v>
      </c>
    </row>
    <row r="2867" spans="1:15" x14ac:dyDescent="0.35">
      <c r="A2867" t="s">
        <v>60</v>
      </c>
      <c r="B2867" t="s">
        <v>1982</v>
      </c>
      <c r="C2867" t="s">
        <v>1462</v>
      </c>
      <c r="D2867" t="s">
        <v>18</v>
      </c>
      <c r="E2867">
        <v>128</v>
      </c>
      <c r="F2867" t="s">
        <v>18</v>
      </c>
      <c r="G2867">
        <v>6</v>
      </c>
      <c r="H2867" t="s">
        <v>19</v>
      </c>
      <c r="I2867" t="s">
        <v>20</v>
      </c>
      <c r="J2867" t="s">
        <v>1984</v>
      </c>
      <c r="K2867">
        <v>0</v>
      </c>
      <c r="L2867">
        <v>19990</v>
      </c>
      <c r="M2867">
        <v>22990</v>
      </c>
      <c r="N2867">
        <v>3000</v>
      </c>
      <c r="O2867">
        <v>13.04915181</v>
      </c>
    </row>
    <row r="2868" spans="1:15" x14ac:dyDescent="0.35">
      <c r="A2868" t="s">
        <v>15</v>
      </c>
      <c r="B2868" t="s">
        <v>142</v>
      </c>
      <c r="C2868" t="s">
        <v>84</v>
      </c>
      <c r="D2868" t="s">
        <v>18</v>
      </c>
      <c r="E2868">
        <v>128</v>
      </c>
      <c r="F2868" t="s">
        <v>18</v>
      </c>
      <c r="G2868">
        <v>6</v>
      </c>
      <c r="H2868" t="s">
        <v>19</v>
      </c>
      <c r="I2868" t="s">
        <v>20</v>
      </c>
      <c r="J2868" t="s">
        <v>144</v>
      </c>
      <c r="K2868">
        <v>4.3</v>
      </c>
      <c r="L2868">
        <v>19979</v>
      </c>
      <c r="M2868">
        <v>22498</v>
      </c>
      <c r="N2868">
        <v>2519</v>
      </c>
      <c r="O2868">
        <v>11.196550800000001</v>
      </c>
    </row>
    <row r="2869" spans="1:15" x14ac:dyDescent="0.35">
      <c r="A2869" t="s">
        <v>15</v>
      </c>
      <c r="B2869" t="s">
        <v>1894</v>
      </c>
      <c r="C2869" t="s">
        <v>2429</v>
      </c>
      <c r="D2869" t="s">
        <v>18</v>
      </c>
      <c r="E2869">
        <v>32</v>
      </c>
      <c r="F2869" t="s">
        <v>18</v>
      </c>
      <c r="G2869">
        <v>4</v>
      </c>
      <c r="H2869" t="s">
        <v>19</v>
      </c>
      <c r="I2869" t="s">
        <v>20</v>
      </c>
      <c r="J2869" t="s">
        <v>1895</v>
      </c>
      <c r="K2869">
        <v>4.4000000000000004</v>
      </c>
      <c r="L2869">
        <v>41900</v>
      </c>
      <c r="M2869">
        <v>41900</v>
      </c>
      <c r="N2869">
        <v>0</v>
      </c>
      <c r="O2869">
        <v>0</v>
      </c>
    </row>
    <row r="2870" spans="1:15" x14ac:dyDescent="0.35">
      <c r="A2870" t="s">
        <v>33</v>
      </c>
      <c r="B2870" t="s">
        <v>814</v>
      </c>
      <c r="C2870" t="s">
        <v>163</v>
      </c>
      <c r="D2870" t="s">
        <v>18</v>
      </c>
      <c r="E2870">
        <v>256</v>
      </c>
      <c r="F2870" t="s">
        <v>18</v>
      </c>
      <c r="G2870">
        <v>4</v>
      </c>
      <c r="H2870" t="s">
        <v>19</v>
      </c>
      <c r="I2870" t="s">
        <v>20</v>
      </c>
      <c r="J2870" t="s">
        <v>815</v>
      </c>
      <c r="K2870">
        <v>4.7</v>
      </c>
      <c r="L2870">
        <v>76999</v>
      </c>
      <c r="M2870">
        <v>103900</v>
      </c>
      <c r="N2870">
        <v>26901</v>
      </c>
      <c r="O2870">
        <v>25.891241579999999</v>
      </c>
    </row>
    <row r="2871" spans="1:15" x14ac:dyDescent="0.35">
      <c r="A2871" t="s">
        <v>64</v>
      </c>
      <c r="B2871" t="s">
        <v>2430</v>
      </c>
      <c r="C2871" t="s">
        <v>1987</v>
      </c>
      <c r="D2871" t="s">
        <v>18</v>
      </c>
      <c r="E2871">
        <v>128</v>
      </c>
      <c r="F2871" t="s">
        <v>18</v>
      </c>
      <c r="G2871">
        <v>4</v>
      </c>
      <c r="H2871" t="s">
        <v>19</v>
      </c>
      <c r="I2871" t="s">
        <v>20</v>
      </c>
      <c r="J2871" t="s">
        <v>2431</v>
      </c>
      <c r="K2871">
        <v>4.4000000000000004</v>
      </c>
      <c r="L2871">
        <v>20600</v>
      </c>
      <c r="M2871">
        <v>20600</v>
      </c>
      <c r="N2871">
        <v>0</v>
      </c>
      <c r="O2871">
        <v>0</v>
      </c>
    </row>
    <row r="2872" spans="1:15" x14ac:dyDescent="0.35">
      <c r="A2872" t="s">
        <v>33</v>
      </c>
      <c r="B2872" t="s">
        <v>398</v>
      </c>
      <c r="C2872" t="s">
        <v>1320</v>
      </c>
      <c r="D2872" t="s">
        <v>18</v>
      </c>
      <c r="E2872">
        <v>256</v>
      </c>
      <c r="F2872" t="s">
        <v>18</v>
      </c>
      <c r="G2872">
        <v>4</v>
      </c>
      <c r="H2872" t="s">
        <v>19</v>
      </c>
      <c r="I2872" t="s">
        <v>20</v>
      </c>
      <c r="J2872" t="s">
        <v>399</v>
      </c>
      <c r="K2872">
        <v>4.7</v>
      </c>
      <c r="L2872">
        <v>139900</v>
      </c>
      <c r="M2872">
        <v>139900</v>
      </c>
      <c r="N2872">
        <v>0</v>
      </c>
      <c r="O2872">
        <v>0</v>
      </c>
    </row>
    <row r="2873" spans="1:15" x14ac:dyDescent="0.35">
      <c r="A2873" t="s">
        <v>64</v>
      </c>
      <c r="B2873" t="s">
        <v>2267</v>
      </c>
      <c r="C2873" t="s">
        <v>568</v>
      </c>
      <c r="D2873" t="s">
        <v>18</v>
      </c>
      <c r="E2873">
        <v>64</v>
      </c>
      <c r="F2873" t="s">
        <v>18</v>
      </c>
      <c r="G2873">
        <v>4</v>
      </c>
      <c r="H2873" t="s">
        <v>19</v>
      </c>
      <c r="I2873" t="s">
        <v>20</v>
      </c>
      <c r="J2873" t="s">
        <v>2269</v>
      </c>
      <c r="K2873">
        <v>4.5</v>
      </c>
      <c r="L2873">
        <v>23400</v>
      </c>
      <c r="M2873">
        <v>23990</v>
      </c>
      <c r="N2873">
        <v>590</v>
      </c>
      <c r="O2873">
        <v>2.4593580660000001</v>
      </c>
    </row>
    <row r="2874" spans="1:15" x14ac:dyDescent="0.35">
      <c r="A2874" t="s">
        <v>25</v>
      </c>
      <c r="B2874" t="s">
        <v>353</v>
      </c>
      <c r="C2874" t="s">
        <v>1110</v>
      </c>
      <c r="D2874" t="s">
        <v>18</v>
      </c>
      <c r="E2874">
        <v>32</v>
      </c>
      <c r="F2874" t="s">
        <v>18</v>
      </c>
      <c r="G2874">
        <v>3</v>
      </c>
      <c r="H2874" t="s">
        <v>19</v>
      </c>
      <c r="I2874" t="s">
        <v>20</v>
      </c>
      <c r="J2874" t="s">
        <v>355</v>
      </c>
      <c r="K2874">
        <v>0</v>
      </c>
      <c r="L2874">
        <v>8999</v>
      </c>
      <c r="M2874">
        <v>9999</v>
      </c>
      <c r="N2874">
        <v>1000</v>
      </c>
      <c r="O2874">
        <v>10.001000100000001</v>
      </c>
    </row>
    <row r="2875" spans="1:15" x14ac:dyDescent="0.35">
      <c r="A2875" t="s">
        <v>15</v>
      </c>
      <c r="B2875" t="s">
        <v>71</v>
      </c>
      <c r="C2875" t="s">
        <v>35</v>
      </c>
      <c r="D2875" t="s">
        <v>18</v>
      </c>
      <c r="E2875">
        <v>16</v>
      </c>
      <c r="F2875" t="s">
        <v>18</v>
      </c>
      <c r="G2875">
        <v>1</v>
      </c>
      <c r="H2875" t="s">
        <v>19</v>
      </c>
      <c r="I2875" t="s">
        <v>20</v>
      </c>
      <c r="J2875" t="s">
        <v>73</v>
      </c>
      <c r="K2875">
        <v>4.2</v>
      </c>
      <c r="L2875">
        <v>6999</v>
      </c>
      <c r="M2875">
        <v>6999</v>
      </c>
      <c r="N2875">
        <v>0</v>
      </c>
      <c r="O2875">
        <v>0</v>
      </c>
    </row>
    <row r="2876" spans="1:15" x14ac:dyDescent="0.35">
      <c r="A2876" t="s">
        <v>50</v>
      </c>
      <c r="B2876" t="s">
        <v>495</v>
      </c>
      <c r="C2876" t="s">
        <v>35</v>
      </c>
      <c r="D2876" t="s">
        <v>18</v>
      </c>
      <c r="E2876">
        <v>128</v>
      </c>
      <c r="F2876" t="s">
        <v>18</v>
      </c>
      <c r="G2876">
        <v>6</v>
      </c>
      <c r="H2876" t="s">
        <v>19</v>
      </c>
      <c r="I2876" t="s">
        <v>20</v>
      </c>
      <c r="J2876" t="s">
        <v>496</v>
      </c>
      <c r="K2876">
        <v>3.8</v>
      </c>
      <c r="L2876">
        <v>14949</v>
      </c>
      <c r="M2876">
        <v>14949</v>
      </c>
      <c r="N2876">
        <v>0</v>
      </c>
      <c r="O2876">
        <v>0</v>
      </c>
    </row>
    <row r="2877" spans="1:15" x14ac:dyDescent="0.35">
      <c r="A2877" t="s">
        <v>60</v>
      </c>
      <c r="B2877" t="s">
        <v>289</v>
      </c>
      <c r="C2877" t="s">
        <v>35</v>
      </c>
      <c r="D2877" t="s">
        <v>18</v>
      </c>
      <c r="E2877">
        <v>64</v>
      </c>
      <c r="F2877" t="s">
        <v>18</v>
      </c>
      <c r="G2877">
        <v>4</v>
      </c>
      <c r="H2877" t="s">
        <v>19</v>
      </c>
      <c r="I2877" t="s">
        <v>20</v>
      </c>
      <c r="J2877" t="s">
        <v>290</v>
      </c>
      <c r="K2877">
        <v>4.3</v>
      </c>
      <c r="L2877">
        <v>30990</v>
      </c>
      <c r="M2877">
        <v>30990</v>
      </c>
      <c r="N2877">
        <v>0</v>
      </c>
      <c r="O2877">
        <v>0</v>
      </c>
    </row>
    <row r="2878" spans="1:15" x14ac:dyDescent="0.35">
      <c r="A2878" t="s">
        <v>33</v>
      </c>
      <c r="B2878" t="s">
        <v>34</v>
      </c>
      <c r="C2878" t="s">
        <v>167</v>
      </c>
      <c r="D2878" t="s">
        <v>18</v>
      </c>
      <c r="E2878">
        <v>128</v>
      </c>
      <c r="F2878" t="s">
        <v>18</v>
      </c>
      <c r="G2878">
        <v>4</v>
      </c>
      <c r="H2878" t="s">
        <v>19</v>
      </c>
      <c r="I2878" t="s">
        <v>20</v>
      </c>
      <c r="J2878" t="s">
        <v>36</v>
      </c>
      <c r="K2878">
        <v>4.5999999999999996</v>
      </c>
      <c r="L2878">
        <v>54900</v>
      </c>
      <c r="M2878">
        <v>54900</v>
      </c>
      <c r="N2878">
        <v>0</v>
      </c>
      <c r="O2878">
        <v>0</v>
      </c>
    </row>
    <row r="2879" spans="1:15" x14ac:dyDescent="0.35">
      <c r="A2879" t="s">
        <v>25</v>
      </c>
      <c r="B2879" t="s">
        <v>254</v>
      </c>
      <c r="C2879" t="s">
        <v>1461</v>
      </c>
      <c r="D2879" t="s">
        <v>18</v>
      </c>
      <c r="E2879">
        <v>64</v>
      </c>
      <c r="F2879" t="s">
        <v>18</v>
      </c>
      <c r="G2879">
        <v>6</v>
      </c>
      <c r="H2879" t="s">
        <v>19</v>
      </c>
      <c r="I2879" t="s">
        <v>20</v>
      </c>
      <c r="J2879" t="s">
        <v>256</v>
      </c>
      <c r="K2879">
        <v>4.5</v>
      </c>
      <c r="L2879">
        <v>14999</v>
      </c>
      <c r="M2879">
        <v>15999</v>
      </c>
      <c r="N2879">
        <v>1000</v>
      </c>
      <c r="O2879">
        <v>6.2503906489999999</v>
      </c>
    </row>
    <row r="2880" spans="1:15" x14ac:dyDescent="0.35">
      <c r="A2880" t="s">
        <v>74</v>
      </c>
      <c r="B2880" t="s">
        <v>2115</v>
      </c>
      <c r="C2880" t="s">
        <v>84</v>
      </c>
      <c r="D2880" t="s">
        <v>18</v>
      </c>
      <c r="E2880">
        <v>32</v>
      </c>
      <c r="F2880" t="s">
        <v>18</v>
      </c>
      <c r="G2880">
        <v>3</v>
      </c>
      <c r="H2880" t="s">
        <v>19</v>
      </c>
      <c r="I2880" t="s">
        <v>20</v>
      </c>
      <c r="J2880" t="s">
        <v>2116</v>
      </c>
      <c r="K2880">
        <v>3.7</v>
      </c>
      <c r="L2880">
        <v>9799</v>
      </c>
      <c r="M2880">
        <v>9799</v>
      </c>
      <c r="N2880">
        <v>0</v>
      </c>
      <c r="O2880">
        <v>0</v>
      </c>
    </row>
    <row r="2881" spans="1:15" x14ac:dyDescent="0.35">
      <c r="A2881" t="s">
        <v>64</v>
      </c>
      <c r="B2881" t="s">
        <v>2432</v>
      </c>
      <c r="C2881" t="s">
        <v>27</v>
      </c>
      <c r="D2881" t="s">
        <v>18</v>
      </c>
      <c r="E2881">
        <v>128</v>
      </c>
      <c r="F2881" t="s">
        <v>18</v>
      </c>
      <c r="G2881">
        <v>4</v>
      </c>
      <c r="H2881" t="s">
        <v>19</v>
      </c>
      <c r="I2881" t="s">
        <v>20</v>
      </c>
      <c r="J2881" t="s">
        <v>2433</v>
      </c>
      <c r="K2881">
        <v>5</v>
      </c>
      <c r="L2881">
        <v>19990</v>
      </c>
      <c r="M2881">
        <v>19990</v>
      </c>
      <c r="N2881">
        <v>0</v>
      </c>
      <c r="O2881">
        <v>0</v>
      </c>
    </row>
    <row r="2882" spans="1:15" x14ac:dyDescent="0.35">
      <c r="A2882" t="s">
        <v>15</v>
      </c>
      <c r="B2882" t="s">
        <v>248</v>
      </c>
      <c r="C2882" t="s">
        <v>402</v>
      </c>
      <c r="D2882" t="s">
        <v>18</v>
      </c>
      <c r="E2882">
        <v>64</v>
      </c>
      <c r="F2882" t="s">
        <v>18</v>
      </c>
      <c r="G2882">
        <v>3</v>
      </c>
      <c r="H2882" t="s">
        <v>19</v>
      </c>
      <c r="I2882" t="s">
        <v>20</v>
      </c>
      <c r="J2882" t="s">
        <v>250</v>
      </c>
      <c r="K2882">
        <v>4</v>
      </c>
      <c r="L2882">
        <v>53900</v>
      </c>
      <c r="M2882">
        <v>53900</v>
      </c>
      <c r="N2882">
        <v>0</v>
      </c>
      <c r="O2882">
        <v>0</v>
      </c>
    </row>
    <row r="2883" spans="1:15" x14ac:dyDescent="0.35">
      <c r="A2883" t="s">
        <v>60</v>
      </c>
      <c r="B2883" t="s">
        <v>2434</v>
      </c>
      <c r="C2883" t="s">
        <v>88</v>
      </c>
      <c r="D2883" t="s">
        <v>18</v>
      </c>
      <c r="E2883">
        <v>16</v>
      </c>
      <c r="F2883" t="s">
        <v>18</v>
      </c>
      <c r="G2883">
        <v>1</v>
      </c>
      <c r="H2883" t="s">
        <v>19</v>
      </c>
      <c r="I2883" t="s">
        <v>20</v>
      </c>
      <c r="J2883" t="s">
        <v>2435</v>
      </c>
      <c r="K2883">
        <v>3</v>
      </c>
      <c r="L2883">
        <v>21452</v>
      </c>
      <c r="M2883">
        <v>21452</v>
      </c>
      <c r="N2883">
        <v>0</v>
      </c>
      <c r="O2883">
        <v>0</v>
      </c>
    </row>
    <row r="2884" spans="1:15" x14ac:dyDescent="0.35">
      <c r="A2884" t="s">
        <v>82</v>
      </c>
      <c r="B2884" t="s">
        <v>1794</v>
      </c>
      <c r="C2884" t="s">
        <v>2436</v>
      </c>
      <c r="D2884" t="s">
        <v>18</v>
      </c>
      <c r="E2884">
        <v>64</v>
      </c>
      <c r="F2884" t="s">
        <v>18</v>
      </c>
      <c r="G2884">
        <v>4</v>
      </c>
      <c r="H2884" t="s">
        <v>19</v>
      </c>
      <c r="I2884" t="s">
        <v>20</v>
      </c>
      <c r="J2884" t="s">
        <v>1796</v>
      </c>
      <c r="K2884">
        <v>4.0999999999999996</v>
      </c>
      <c r="L2884">
        <v>11999</v>
      </c>
      <c r="M2884">
        <v>15999</v>
      </c>
      <c r="N2884">
        <v>4000</v>
      </c>
      <c r="O2884">
        <v>25.0015626</v>
      </c>
    </row>
    <row r="2885" spans="1:15" x14ac:dyDescent="0.35">
      <c r="A2885" t="s">
        <v>185</v>
      </c>
      <c r="B2885" t="s">
        <v>2437</v>
      </c>
      <c r="C2885" t="s">
        <v>2438</v>
      </c>
      <c r="D2885" t="s">
        <v>18</v>
      </c>
      <c r="E2885">
        <v>16</v>
      </c>
      <c r="F2885" t="s">
        <v>18</v>
      </c>
      <c r="G2885">
        <v>2</v>
      </c>
      <c r="H2885" t="s">
        <v>19</v>
      </c>
      <c r="I2885" t="s">
        <v>20</v>
      </c>
      <c r="J2885" t="s">
        <v>2439</v>
      </c>
      <c r="K2885">
        <v>4</v>
      </c>
      <c r="L2885">
        <v>7799</v>
      </c>
      <c r="M2885">
        <v>7799</v>
      </c>
      <c r="N2885">
        <v>0</v>
      </c>
      <c r="O2885">
        <v>0</v>
      </c>
    </row>
    <row r="2886" spans="1:15" x14ac:dyDescent="0.35">
      <c r="A2886" t="s">
        <v>25</v>
      </c>
      <c r="B2886" t="s">
        <v>425</v>
      </c>
      <c r="C2886" t="s">
        <v>641</v>
      </c>
      <c r="D2886" t="s">
        <v>18</v>
      </c>
      <c r="E2886">
        <v>128</v>
      </c>
      <c r="F2886" t="s">
        <v>18</v>
      </c>
      <c r="G2886">
        <v>8</v>
      </c>
      <c r="H2886" t="s">
        <v>19</v>
      </c>
      <c r="I2886" t="s">
        <v>20</v>
      </c>
      <c r="J2886" t="s">
        <v>426</v>
      </c>
      <c r="K2886">
        <v>4.5</v>
      </c>
      <c r="L2886">
        <v>31999</v>
      </c>
      <c r="M2886">
        <v>31999</v>
      </c>
      <c r="N2886">
        <v>0</v>
      </c>
      <c r="O2886">
        <v>0</v>
      </c>
    </row>
    <row r="2887" spans="1:15" x14ac:dyDescent="0.35">
      <c r="A2887" t="s">
        <v>78</v>
      </c>
      <c r="B2887" t="s">
        <v>540</v>
      </c>
      <c r="C2887" t="s">
        <v>35</v>
      </c>
      <c r="D2887" t="s">
        <v>18</v>
      </c>
      <c r="E2887">
        <v>16</v>
      </c>
      <c r="F2887" t="s">
        <v>18</v>
      </c>
      <c r="G2887">
        <v>2</v>
      </c>
      <c r="H2887" t="s">
        <v>19</v>
      </c>
      <c r="I2887" t="s">
        <v>20</v>
      </c>
      <c r="J2887" t="s">
        <v>541</v>
      </c>
      <c r="K2887">
        <v>4.2</v>
      </c>
      <c r="L2887">
        <v>7199</v>
      </c>
      <c r="M2887">
        <v>7199</v>
      </c>
      <c r="N2887">
        <v>0</v>
      </c>
      <c r="O2887">
        <v>0</v>
      </c>
    </row>
    <row r="2888" spans="1:15" x14ac:dyDescent="0.35">
      <c r="A2888" t="s">
        <v>60</v>
      </c>
      <c r="B2888" t="s">
        <v>2157</v>
      </c>
      <c r="C2888" t="s">
        <v>72</v>
      </c>
      <c r="D2888" t="s">
        <v>18</v>
      </c>
      <c r="E2888">
        <v>32</v>
      </c>
      <c r="F2888" t="s">
        <v>18</v>
      </c>
      <c r="G2888">
        <v>3</v>
      </c>
      <c r="H2888" t="s">
        <v>19</v>
      </c>
      <c r="I2888" t="s">
        <v>20</v>
      </c>
      <c r="J2888" t="s">
        <v>2158</v>
      </c>
      <c r="K2888">
        <v>4.2</v>
      </c>
      <c r="L2888">
        <v>18000</v>
      </c>
      <c r="M2888">
        <v>18000</v>
      </c>
      <c r="N2888">
        <v>0</v>
      </c>
      <c r="O2888">
        <v>0</v>
      </c>
    </row>
    <row r="2889" spans="1:15" x14ac:dyDescent="0.35">
      <c r="A2889" t="s">
        <v>60</v>
      </c>
      <c r="B2889" t="s">
        <v>492</v>
      </c>
      <c r="C2889" t="s">
        <v>1016</v>
      </c>
      <c r="D2889" t="s">
        <v>18</v>
      </c>
      <c r="E2889">
        <v>64</v>
      </c>
      <c r="F2889" t="s">
        <v>18</v>
      </c>
      <c r="G2889">
        <v>6</v>
      </c>
      <c r="H2889" t="s">
        <v>19</v>
      </c>
      <c r="I2889" t="s">
        <v>20</v>
      </c>
      <c r="J2889" t="s">
        <v>494</v>
      </c>
      <c r="K2889">
        <v>4.5</v>
      </c>
      <c r="L2889">
        <v>16990</v>
      </c>
      <c r="M2889">
        <v>28990</v>
      </c>
      <c r="N2889">
        <v>12000</v>
      </c>
      <c r="O2889">
        <v>41.393583990000003</v>
      </c>
    </row>
    <row r="2890" spans="1:15" x14ac:dyDescent="0.35">
      <c r="A2890" t="s">
        <v>37</v>
      </c>
      <c r="B2890" t="s">
        <v>1694</v>
      </c>
      <c r="C2890" t="s">
        <v>72</v>
      </c>
      <c r="D2890" t="s">
        <v>18</v>
      </c>
      <c r="E2890">
        <v>32</v>
      </c>
      <c r="F2890" t="s">
        <v>18</v>
      </c>
      <c r="G2890">
        <v>3</v>
      </c>
      <c r="H2890" t="s">
        <v>19</v>
      </c>
      <c r="I2890" t="s">
        <v>20</v>
      </c>
      <c r="J2890" t="s">
        <v>1695</v>
      </c>
      <c r="K2890">
        <v>3.9</v>
      </c>
      <c r="L2890">
        <v>11499</v>
      </c>
      <c r="M2890">
        <v>11499</v>
      </c>
      <c r="N2890">
        <v>0</v>
      </c>
      <c r="O2890">
        <v>0</v>
      </c>
    </row>
    <row r="2891" spans="1:15" x14ac:dyDescent="0.35">
      <c r="A2891" t="s">
        <v>74</v>
      </c>
      <c r="B2891" t="s">
        <v>2440</v>
      </c>
      <c r="C2891" t="s">
        <v>167</v>
      </c>
      <c r="D2891" t="s">
        <v>18</v>
      </c>
      <c r="E2891">
        <v>16</v>
      </c>
      <c r="F2891" t="s">
        <v>18</v>
      </c>
      <c r="G2891">
        <v>2</v>
      </c>
      <c r="H2891" t="s">
        <v>19</v>
      </c>
      <c r="I2891" t="s">
        <v>20</v>
      </c>
      <c r="J2891" t="s">
        <v>2441</v>
      </c>
      <c r="K2891">
        <v>3.7</v>
      </c>
      <c r="L2891">
        <v>9795</v>
      </c>
      <c r="M2891">
        <v>9795</v>
      </c>
      <c r="N2891">
        <v>0</v>
      </c>
      <c r="O2891">
        <v>0</v>
      </c>
    </row>
    <row r="2892" spans="1:15" x14ac:dyDescent="0.35">
      <c r="A2892" t="s">
        <v>33</v>
      </c>
      <c r="B2892" t="s">
        <v>159</v>
      </c>
      <c r="C2892" t="s">
        <v>35</v>
      </c>
      <c r="D2892" t="s">
        <v>18</v>
      </c>
      <c r="E2892">
        <v>256</v>
      </c>
      <c r="F2892" t="s">
        <v>18</v>
      </c>
      <c r="G2892">
        <v>3</v>
      </c>
      <c r="H2892" t="s">
        <v>19</v>
      </c>
      <c r="I2892" t="s">
        <v>20</v>
      </c>
      <c r="J2892" t="s">
        <v>161</v>
      </c>
      <c r="K2892">
        <v>4.5</v>
      </c>
      <c r="L2892">
        <v>85400</v>
      </c>
      <c r="M2892">
        <v>85400</v>
      </c>
      <c r="N2892">
        <v>0</v>
      </c>
      <c r="O2892">
        <v>0</v>
      </c>
    </row>
    <row r="2893" spans="1:15" x14ac:dyDescent="0.35">
      <c r="A2893" t="s">
        <v>15</v>
      </c>
      <c r="B2893" t="s">
        <v>1243</v>
      </c>
      <c r="C2893" t="s">
        <v>80</v>
      </c>
      <c r="D2893" t="s">
        <v>18</v>
      </c>
      <c r="E2893">
        <v>64</v>
      </c>
      <c r="F2893" t="s">
        <v>18</v>
      </c>
      <c r="G2893">
        <v>4</v>
      </c>
      <c r="H2893" t="s">
        <v>19</v>
      </c>
      <c r="I2893" t="s">
        <v>20</v>
      </c>
      <c r="J2893" t="s">
        <v>1244</v>
      </c>
      <c r="K2893">
        <v>4.4000000000000004</v>
      </c>
      <c r="L2893">
        <v>18990</v>
      </c>
      <c r="M2893">
        <v>18990</v>
      </c>
      <c r="N2893">
        <v>0</v>
      </c>
      <c r="O2893">
        <v>0</v>
      </c>
    </row>
    <row r="2894" spans="1:15" x14ac:dyDescent="0.35">
      <c r="A2894" t="s">
        <v>15</v>
      </c>
      <c r="B2894" t="s">
        <v>1859</v>
      </c>
      <c r="C2894" t="s">
        <v>2442</v>
      </c>
      <c r="D2894" t="s">
        <v>18</v>
      </c>
      <c r="E2894">
        <v>128</v>
      </c>
      <c r="F2894" t="s">
        <v>18</v>
      </c>
      <c r="G2894">
        <v>6</v>
      </c>
      <c r="H2894" t="s">
        <v>19</v>
      </c>
      <c r="I2894" t="s">
        <v>20</v>
      </c>
      <c r="J2894" t="s">
        <v>1860</v>
      </c>
      <c r="K2894">
        <v>4.0999999999999996</v>
      </c>
      <c r="L2894">
        <v>19999</v>
      </c>
      <c r="M2894">
        <v>19999</v>
      </c>
      <c r="N2894">
        <v>0</v>
      </c>
      <c r="O2894">
        <v>0</v>
      </c>
    </row>
    <row r="2895" spans="1:15" x14ac:dyDescent="0.35">
      <c r="A2895" t="s">
        <v>33</v>
      </c>
      <c r="B2895" t="s">
        <v>398</v>
      </c>
      <c r="C2895" t="s">
        <v>1293</v>
      </c>
      <c r="D2895" t="s">
        <v>18</v>
      </c>
      <c r="E2895">
        <v>256</v>
      </c>
      <c r="F2895" t="s">
        <v>18</v>
      </c>
      <c r="G2895">
        <v>4</v>
      </c>
      <c r="H2895" t="s">
        <v>19</v>
      </c>
      <c r="I2895" t="s">
        <v>20</v>
      </c>
      <c r="J2895" t="s">
        <v>399</v>
      </c>
      <c r="K2895">
        <v>4.7</v>
      </c>
      <c r="L2895">
        <v>139900</v>
      </c>
      <c r="M2895">
        <v>139900</v>
      </c>
      <c r="N2895">
        <v>0</v>
      </c>
      <c r="O2895">
        <v>0</v>
      </c>
    </row>
    <row r="2896" spans="1:15" x14ac:dyDescent="0.35">
      <c r="A2896" t="s">
        <v>15</v>
      </c>
      <c r="B2896" t="s">
        <v>2103</v>
      </c>
      <c r="C2896" t="s">
        <v>80</v>
      </c>
      <c r="D2896" t="s">
        <v>18</v>
      </c>
      <c r="E2896">
        <v>64</v>
      </c>
      <c r="F2896" t="s">
        <v>18</v>
      </c>
      <c r="G2896">
        <v>4</v>
      </c>
      <c r="H2896" t="s">
        <v>19</v>
      </c>
      <c r="I2896" t="s">
        <v>20</v>
      </c>
      <c r="J2896" t="s">
        <v>2104</v>
      </c>
      <c r="K2896">
        <v>4.4000000000000004</v>
      </c>
      <c r="L2896">
        <v>18000</v>
      </c>
      <c r="M2896">
        <v>18000</v>
      </c>
      <c r="N2896">
        <v>0</v>
      </c>
      <c r="O2896">
        <v>0</v>
      </c>
    </row>
    <row r="2897" spans="1:15" x14ac:dyDescent="0.35">
      <c r="A2897" t="s">
        <v>64</v>
      </c>
      <c r="B2897" t="s">
        <v>1295</v>
      </c>
      <c r="C2897" t="s">
        <v>1296</v>
      </c>
      <c r="D2897" t="s">
        <v>18</v>
      </c>
      <c r="E2897">
        <v>128</v>
      </c>
      <c r="F2897" t="s">
        <v>18</v>
      </c>
      <c r="G2897">
        <v>6</v>
      </c>
      <c r="H2897" t="s">
        <v>19</v>
      </c>
      <c r="I2897" t="s">
        <v>20</v>
      </c>
      <c r="J2897" t="s">
        <v>1297</v>
      </c>
      <c r="K2897">
        <v>0</v>
      </c>
      <c r="L2897">
        <v>16990</v>
      </c>
      <c r="M2897">
        <v>20990</v>
      </c>
      <c r="N2897">
        <v>4000</v>
      </c>
      <c r="O2897">
        <v>19.056693660000001</v>
      </c>
    </row>
    <row r="2898" spans="1:15" x14ac:dyDescent="0.35">
      <c r="A2898" t="s">
        <v>33</v>
      </c>
      <c r="B2898" t="s">
        <v>44</v>
      </c>
      <c r="C2898" t="s">
        <v>167</v>
      </c>
      <c r="D2898" t="s">
        <v>18</v>
      </c>
      <c r="E2898">
        <v>128</v>
      </c>
      <c r="F2898" t="s">
        <v>18</v>
      </c>
      <c r="G2898">
        <v>3</v>
      </c>
      <c r="H2898" t="s">
        <v>19</v>
      </c>
      <c r="I2898" t="s">
        <v>20</v>
      </c>
      <c r="J2898" t="s">
        <v>46</v>
      </c>
      <c r="K2898">
        <v>4.5999999999999996</v>
      </c>
      <c r="L2898">
        <v>47999</v>
      </c>
      <c r="M2898">
        <v>52900</v>
      </c>
      <c r="N2898">
        <v>4901</v>
      </c>
      <c r="O2898">
        <v>9.264650284</v>
      </c>
    </row>
    <row r="2899" spans="1:15" x14ac:dyDescent="0.35">
      <c r="A2899" t="s">
        <v>15</v>
      </c>
      <c r="B2899" t="s">
        <v>109</v>
      </c>
      <c r="C2899" t="s">
        <v>72</v>
      </c>
      <c r="D2899" t="s">
        <v>18</v>
      </c>
      <c r="E2899">
        <v>64</v>
      </c>
      <c r="F2899" t="s">
        <v>18</v>
      </c>
      <c r="G2899">
        <v>4</v>
      </c>
      <c r="H2899" t="s">
        <v>19</v>
      </c>
      <c r="I2899" t="s">
        <v>20</v>
      </c>
      <c r="J2899" t="s">
        <v>110</v>
      </c>
      <c r="K2899">
        <v>4.5</v>
      </c>
      <c r="L2899">
        <v>14990</v>
      </c>
      <c r="M2899">
        <v>14990</v>
      </c>
      <c r="N2899">
        <v>0</v>
      </c>
      <c r="O2899">
        <v>0</v>
      </c>
    </row>
    <row r="2900" spans="1:15" x14ac:dyDescent="0.35">
      <c r="A2900" t="s">
        <v>64</v>
      </c>
      <c r="B2900" t="s">
        <v>2430</v>
      </c>
      <c r="C2900" t="s">
        <v>69</v>
      </c>
      <c r="D2900" t="s">
        <v>18</v>
      </c>
      <c r="E2900">
        <v>64</v>
      </c>
      <c r="F2900" t="s">
        <v>18</v>
      </c>
      <c r="G2900">
        <v>3</v>
      </c>
      <c r="H2900" t="s">
        <v>19</v>
      </c>
      <c r="I2900" t="s">
        <v>20</v>
      </c>
      <c r="J2900" t="s">
        <v>2431</v>
      </c>
      <c r="K2900">
        <v>4.4000000000000004</v>
      </c>
      <c r="L2900">
        <v>36990</v>
      </c>
      <c r="M2900">
        <v>36990</v>
      </c>
      <c r="N2900">
        <v>0</v>
      </c>
      <c r="O2900">
        <v>0</v>
      </c>
    </row>
    <row r="2901" spans="1:15" x14ac:dyDescent="0.35">
      <c r="A2901" t="s">
        <v>15</v>
      </c>
      <c r="B2901" t="s">
        <v>537</v>
      </c>
      <c r="C2901" t="s">
        <v>538</v>
      </c>
      <c r="D2901" t="s">
        <v>18</v>
      </c>
      <c r="E2901">
        <v>128</v>
      </c>
      <c r="F2901" t="s">
        <v>18</v>
      </c>
      <c r="G2901">
        <v>8</v>
      </c>
      <c r="H2901" t="s">
        <v>19</v>
      </c>
      <c r="I2901" t="s">
        <v>20</v>
      </c>
      <c r="J2901" t="s">
        <v>539</v>
      </c>
      <c r="K2901">
        <v>4.4000000000000004</v>
      </c>
      <c r="L2901">
        <v>28999</v>
      </c>
      <c r="M2901">
        <v>31999</v>
      </c>
      <c r="N2901">
        <v>3000</v>
      </c>
      <c r="O2901">
        <v>9.3752929779999992</v>
      </c>
    </row>
    <row r="2902" spans="1:15" x14ac:dyDescent="0.35">
      <c r="A2902" t="s">
        <v>37</v>
      </c>
      <c r="B2902" t="s">
        <v>1876</v>
      </c>
      <c r="C2902" t="s">
        <v>80</v>
      </c>
      <c r="D2902" t="s">
        <v>18</v>
      </c>
      <c r="E2902">
        <v>32</v>
      </c>
      <c r="F2902" t="s">
        <v>18</v>
      </c>
      <c r="G2902">
        <v>3</v>
      </c>
      <c r="H2902" t="s">
        <v>19</v>
      </c>
      <c r="I2902" t="s">
        <v>20</v>
      </c>
      <c r="J2902" t="s">
        <v>1877</v>
      </c>
      <c r="K2902">
        <v>4.0999999999999996</v>
      </c>
      <c r="L2902">
        <v>9490</v>
      </c>
      <c r="M2902">
        <v>9490</v>
      </c>
      <c r="N2902">
        <v>0</v>
      </c>
      <c r="O2902">
        <v>0</v>
      </c>
    </row>
    <row r="2903" spans="1:15" x14ac:dyDescent="0.35">
      <c r="A2903" t="s">
        <v>15</v>
      </c>
      <c r="B2903" t="s">
        <v>460</v>
      </c>
      <c r="C2903" t="s">
        <v>35</v>
      </c>
      <c r="D2903" t="s">
        <v>39</v>
      </c>
      <c r="E2903">
        <v>2</v>
      </c>
      <c r="F2903" t="s">
        <v>39</v>
      </c>
      <c r="G2903">
        <v>16</v>
      </c>
      <c r="H2903" t="s">
        <v>19</v>
      </c>
      <c r="I2903" t="s">
        <v>20</v>
      </c>
      <c r="J2903" t="s">
        <v>461</v>
      </c>
      <c r="K2903">
        <v>4.2</v>
      </c>
      <c r="L2903">
        <v>2025</v>
      </c>
      <c r="M2903">
        <v>2025</v>
      </c>
      <c r="N2903">
        <v>0</v>
      </c>
      <c r="O2903">
        <v>0</v>
      </c>
    </row>
    <row r="2904" spans="1:15" x14ac:dyDescent="0.35">
      <c r="A2904" t="s">
        <v>74</v>
      </c>
      <c r="B2904" t="s">
        <v>631</v>
      </c>
      <c r="C2904" t="s">
        <v>135</v>
      </c>
      <c r="D2904" t="s">
        <v>18</v>
      </c>
      <c r="E2904">
        <v>32</v>
      </c>
      <c r="F2904" t="s">
        <v>18</v>
      </c>
      <c r="G2904">
        <v>3</v>
      </c>
      <c r="H2904" t="s">
        <v>19</v>
      </c>
      <c r="I2904" t="s">
        <v>20</v>
      </c>
      <c r="J2904" t="s">
        <v>633</v>
      </c>
      <c r="K2904">
        <v>4.0999999999999996</v>
      </c>
      <c r="L2904">
        <v>6990</v>
      </c>
      <c r="M2904">
        <v>6990</v>
      </c>
      <c r="N2904">
        <v>0</v>
      </c>
      <c r="O2904">
        <v>0</v>
      </c>
    </row>
    <row r="2905" spans="1:15" x14ac:dyDescent="0.35">
      <c r="A2905" t="s">
        <v>25</v>
      </c>
      <c r="B2905">
        <v>1</v>
      </c>
      <c r="C2905" t="s">
        <v>1276</v>
      </c>
      <c r="D2905" t="s">
        <v>18</v>
      </c>
      <c r="E2905">
        <v>32</v>
      </c>
      <c r="F2905" t="s">
        <v>18</v>
      </c>
      <c r="G2905">
        <v>3</v>
      </c>
      <c r="H2905" t="s">
        <v>19</v>
      </c>
      <c r="I2905" t="s">
        <v>20</v>
      </c>
      <c r="J2905" t="s">
        <v>86</v>
      </c>
      <c r="K2905">
        <v>0</v>
      </c>
      <c r="L2905">
        <v>10999</v>
      </c>
      <c r="M2905">
        <v>12990</v>
      </c>
      <c r="N2905">
        <v>1991</v>
      </c>
      <c r="O2905">
        <v>15.327174749999999</v>
      </c>
    </row>
    <row r="2906" spans="1:15" x14ac:dyDescent="0.35">
      <c r="A2906" t="s">
        <v>60</v>
      </c>
      <c r="B2906" t="s">
        <v>422</v>
      </c>
      <c r="C2906" t="s">
        <v>2153</v>
      </c>
      <c r="D2906" t="s">
        <v>18</v>
      </c>
      <c r="E2906">
        <v>64</v>
      </c>
      <c r="F2906" t="s">
        <v>18</v>
      </c>
      <c r="G2906">
        <v>4</v>
      </c>
      <c r="H2906" t="s">
        <v>19</v>
      </c>
      <c r="I2906" t="s">
        <v>20</v>
      </c>
      <c r="J2906" t="s">
        <v>423</v>
      </c>
      <c r="K2906">
        <v>4.5</v>
      </c>
      <c r="L2906">
        <v>11990</v>
      </c>
      <c r="M2906">
        <v>15990</v>
      </c>
      <c r="N2906">
        <v>4000</v>
      </c>
      <c r="O2906">
        <v>25.015634769999998</v>
      </c>
    </row>
    <row r="2907" spans="1:15" x14ac:dyDescent="0.35">
      <c r="A2907" t="s">
        <v>15</v>
      </c>
      <c r="B2907" t="s">
        <v>248</v>
      </c>
      <c r="C2907" t="s">
        <v>35</v>
      </c>
      <c r="D2907" t="s">
        <v>18</v>
      </c>
      <c r="E2907">
        <v>64</v>
      </c>
      <c r="F2907" t="s">
        <v>18</v>
      </c>
      <c r="G2907">
        <v>3</v>
      </c>
      <c r="H2907" t="s">
        <v>19</v>
      </c>
      <c r="I2907" t="s">
        <v>20</v>
      </c>
      <c r="J2907" t="s">
        <v>250</v>
      </c>
      <c r="K2907">
        <v>4</v>
      </c>
      <c r="L2907">
        <v>39999</v>
      </c>
      <c r="M2907">
        <v>39999</v>
      </c>
      <c r="N2907">
        <v>0</v>
      </c>
      <c r="O2907">
        <v>0</v>
      </c>
    </row>
    <row r="2908" spans="1:15" x14ac:dyDescent="0.35">
      <c r="A2908" t="s">
        <v>25</v>
      </c>
      <c r="B2908" t="s">
        <v>648</v>
      </c>
      <c r="C2908" t="s">
        <v>649</v>
      </c>
      <c r="D2908" t="s">
        <v>18</v>
      </c>
      <c r="E2908">
        <v>128</v>
      </c>
      <c r="F2908" t="s">
        <v>18</v>
      </c>
      <c r="G2908">
        <v>4</v>
      </c>
      <c r="H2908" t="s">
        <v>19</v>
      </c>
      <c r="I2908" t="s">
        <v>20</v>
      </c>
      <c r="J2908" t="s">
        <v>650</v>
      </c>
      <c r="K2908">
        <v>4.3</v>
      </c>
      <c r="L2908">
        <v>11499</v>
      </c>
      <c r="M2908">
        <v>13999</v>
      </c>
      <c r="N2908">
        <v>2500</v>
      </c>
      <c r="O2908">
        <v>17.858418459999999</v>
      </c>
    </row>
    <row r="2909" spans="1:15" x14ac:dyDescent="0.35">
      <c r="A2909" t="s">
        <v>15</v>
      </c>
      <c r="B2909" t="s">
        <v>537</v>
      </c>
      <c r="C2909" t="s">
        <v>1071</v>
      </c>
      <c r="D2909" t="s">
        <v>18</v>
      </c>
      <c r="E2909">
        <v>128</v>
      </c>
      <c r="F2909" t="s">
        <v>18</v>
      </c>
      <c r="G2909">
        <v>6</v>
      </c>
      <c r="H2909" t="s">
        <v>19</v>
      </c>
      <c r="I2909" t="s">
        <v>20</v>
      </c>
      <c r="J2909" t="s">
        <v>539</v>
      </c>
      <c r="K2909">
        <v>4.3</v>
      </c>
      <c r="L2909">
        <v>27810</v>
      </c>
      <c r="M2909">
        <v>27810</v>
      </c>
      <c r="N2909">
        <v>0</v>
      </c>
      <c r="O2909">
        <v>0</v>
      </c>
    </row>
    <row r="2910" spans="1:15" x14ac:dyDescent="0.35">
      <c r="A2910" t="s">
        <v>33</v>
      </c>
      <c r="B2910" t="s">
        <v>44</v>
      </c>
      <c r="C2910" t="s">
        <v>45</v>
      </c>
      <c r="D2910" t="s">
        <v>18</v>
      </c>
      <c r="E2910">
        <v>64</v>
      </c>
      <c r="F2910" t="s">
        <v>18</v>
      </c>
      <c r="G2910">
        <v>3</v>
      </c>
      <c r="H2910" t="s">
        <v>19</v>
      </c>
      <c r="I2910" t="s">
        <v>20</v>
      </c>
      <c r="J2910" t="s">
        <v>46</v>
      </c>
      <c r="K2910">
        <v>4.5999999999999996</v>
      </c>
      <c r="L2910">
        <v>42999</v>
      </c>
      <c r="M2910">
        <v>47900</v>
      </c>
      <c r="N2910">
        <v>4901</v>
      </c>
      <c r="O2910">
        <v>10.23173278</v>
      </c>
    </row>
    <row r="2911" spans="1:15" x14ac:dyDescent="0.35">
      <c r="A2911" t="s">
        <v>29</v>
      </c>
      <c r="B2911" t="s">
        <v>1282</v>
      </c>
      <c r="C2911" t="s">
        <v>929</v>
      </c>
      <c r="D2911" t="s">
        <v>18</v>
      </c>
      <c r="E2911">
        <v>32</v>
      </c>
      <c r="F2911" t="s">
        <v>18</v>
      </c>
      <c r="G2911">
        <v>3</v>
      </c>
      <c r="H2911" t="s">
        <v>19</v>
      </c>
      <c r="I2911" t="s">
        <v>20</v>
      </c>
      <c r="J2911" t="s">
        <v>1284</v>
      </c>
      <c r="K2911">
        <v>4.0999999999999996</v>
      </c>
      <c r="L2911">
        <v>7946</v>
      </c>
      <c r="M2911">
        <v>7999</v>
      </c>
      <c r="N2911">
        <v>53</v>
      </c>
      <c r="O2911">
        <v>0.66258282300000004</v>
      </c>
    </row>
    <row r="2912" spans="1:15" x14ac:dyDescent="0.35">
      <c r="A2912" t="s">
        <v>50</v>
      </c>
      <c r="B2912" t="s">
        <v>1456</v>
      </c>
      <c r="C2912" t="s">
        <v>713</v>
      </c>
      <c r="D2912" t="s">
        <v>18</v>
      </c>
      <c r="E2912">
        <v>128</v>
      </c>
      <c r="F2912" t="s">
        <v>18</v>
      </c>
      <c r="G2912">
        <v>8</v>
      </c>
      <c r="H2912" t="s">
        <v>19</v>
      </c>
      <c r="I2912" t="s">
        <v>20</v>
      </c>
      <c r="J2912" t="s">
        <v>1457</v>
      </c>
      <c r="K2912">
        <v>4.4000000000000004</v>
      </c>
      <c r="L2912">
        <v>34999</v>
      </c>
      <c r="M2912">
        <v>42999</v>
      </c>
      <c r="N2912">
        <v>8000</v>
      </c>
      <c r="O2912">
        <v>18.605083839999999</v>
      </c>
    </row>
    <row r="2913" spans="1:15" x14ac:dyDescent="0.35">
      <c r="A2913" t="s">
        <v>15</v>
      </c>
      <c r="B2913" t="s">
        <v>758</v>
      </c>
      <c r="C2913" t="s">
        <v>2088</v>
      </c>
      <c r="D2913" t="s">
        <v>18</v>
      </c>
      <c r="E2913">
        <v>256</v>
      </c>
      <c r="F2913" t="s">
        <v>18</v>
      </c>
      <c r="G2913">
        <v>8</v>
      </c>
      <c r="H2913" t="s">
        <v>19</v>
      </c>
      <c r="I2913" t="s">
        <v>20</v>
      </c>
      <c r="J2913" t="s">
        <v>760</v>
      </c>
      <c r="K2913">
        <v>4.3</v>
      </c>
      <c r="L2913">
        <v>88999</v>
      </c>
      <c r="M2913">
        <v>99999</v>
      </c>
      <c r="N2913">
        <v>11000</v>
      </c>
      <c r="O2913">
        <v>11.000109999999999</v>
      </c>
    </row>
    <row r="2914" spans="1:15" x14ac:dyDescent="0.35">
      <c r="A2914" t="s">
        <v>15</v>
      </c>
      <c r="B2914" t="s">
        <v>918</v>
      </c>
      <c r="C2914" t="s">
        <v>72</v>
      </c>
      <c r="D2914" t="s">
        <v>18</v>
      </c>
      <c r="E2914">
        <v>32</v>
      </c>
      <c r="F2914" t="s">
        <v>18</v>
      </c>
      <c r="G2914">
        <v>3</v>
      </c>
      <c r="H2914" t="s">
        <v>19</v>
      </c>
      <c r="I2914" t="s">
        <v>20</v>
      </c>
      <c r="J2914" t="s">
        <v>919</v>
      </c>
      <c r="K2914">
        <v>4.3</v>
      </c>
      <c r="L2914">
        <v>14990</v>
      </c>
      <c r="M2914">
        <v>14990</v>
      </c>
      <c r="N2914">
        <v>0</v>
      </c>
      <c r="O2914">
        <v>0</v>
      </c>
    </row>
    <row r="2915" spans="1:15" x14ac:dyDescent="0.35">
      <c r="A2915" t="s">
        <v>33</v>
      </c>
      <c r="B2915" t="s">
        <v>257</v>
      </c>
      <c r="C2915" t="s">
        <v>88</v>
      </c>
      <c r="D2915" t="s">
        <v>18</v>
      </c>
      <c r="E2915">
        <v>64</v>
      </c>
      <c r="F2915" t="s">
        <v>18</v>
      </c>
      <c r="G2915">
        <v>4</v>
      </c>
      <c r="H2915" t="s">
        <v>19</v>
      </c>
      <c r="I2915" t="s">
        <v>20</v>
      </c>
      <c r="J2915" t="s">
        <v>258</v>
      </c>
      <c r="K2915">
        <v>4.5999999999999996</v>
      </c>
      <c r="L2915">
        <v>63999</v>
      </c>
      <c r="M2915">
        <v>65900</v>
      </c>
      <c r="N2915">
        <v>1901</v>
      </c>
      <c r="O2915">
        <v>2.884673748</v>
      </c>
    </row>
    <row r="2916" spans="1:15" x14ac:dyDescent="0.35">
      <c r="A2916" t="s">
        <v>29</v>
      </c>
      <c r="B2916" t="s">
        <v>1091</v>
      </c>
      <c r="C2916" t="s">
        <v>890</v>
      </c>
      <c r="D2916" t="s">
        <v>18</v>
      </c>
      <c r="E2916">
        <v>64</v>
      </c>
      <c r="F2916" t="s">
        <v>18</v>
      </c>
      <c r="G2916">
        <v>4</v>
      </c>
      <c r="H2916" t="s">
        <v>19</v>
      </c>
      <c r="I2916" t="s">
        <v>20</v>
      </c>
      <c r="J2916" t="s">
        <v>1092</v>
      </c>
      <c r="K2916">
        <v>4.2</v>
      </c>
      <c r="L2916">
        <v>9999</v>
      </c>
      <c r="M2916">
        <v>9999</v>
      </c>
      <c r="N2916">
        <v>0</v>
      </c>
      <c r="O2916">
        <v>0</v>
      </c>
    </row>
    <row r="2917" spans="1:15" x14ac:dyDescent="0.35">
      <c r="A2917" t="s">
        <v>15</v>
      </c>
      <c r="B2917" t="s">
        <v>737</v>
      </c>
      <c r="C2917" t="s">
        <v>107</v>
      </c>
      <c r="D2917" t="s">
        <v>18</v>
      </c>
      <c r="E2917">
        <v>128</v>
      </c>
      <c r="F2917" t="s">
        <v>18</v>
      </c>
      <c r="G2917">
        <v>4</v>
      </c>
      <c r="H2917" t="s">
        <v>19</v>
      </c>
      <c r="I2917" t="s">
        <v>20</v>
      </c>
      <c r="J2917" t="s">
        <v>739</v>
      </c>
      <c r="K2917">
        <v>4.3</v>
      </c>
      <c r="L2917">
        <v>14999</v>
      </c>
      <c r="M2917">
        <v>24900</v>
      </c>
      <c r="N2917">
        <v>9901</v>
      </c>
      <c r="O2917">
        <v>39.763052209999998</v>
      </c>
    </row>
    <row r="2918" spans="1:15" x14ac:dyDescent="0.35">
      <c r="A2918" t="s">
        <v>15</v>
      </c>
      <c r="B2918" t="s">
        <v>1265</v>
      </c>
      <c r="C2918" t="s">
        <v>759</v>
      </c>
      <c r="D2918" t="s">
        <v>18</v>
      </c>
      <c r="E2918">
        <v>512</v>
      </c>
      <c r="F2918" t="s">
        <v>18</v>
      </c>
      <c r="G2918">
        <v>16</v>
      </c>
      <c r="H2918" t="s">
        <v>19</v>
      </c>
      <c r="I2918" t="s">
        <v>20</v>
      </c>
      <c r="J2918" t="s">
        <v>1266</v>
      </c>
      <c r="K2918">
        <v>4.3</v>
      </c>
      <c r="L2918">
        <v>116999</v>
      </c>
      <c r="M2918">
        <v>139999</v>
      </c>
      <c r="N2918">
        <v>23000</v>
      </c>
      <c r="O2918">
        <v>16.428688780000002</v>
      </c>
    </row>
    <row r="2919" spans="1:15" x14ac:dyDescent="0.35">
      <c r="A2919" t="s">
        <v>25</v>
      </c>
      <c r="B2919" t="s">
        <v>770</v>
      </c>
      <c r="C2919" t="s">
        <v>771</v>
      </c>
      <c r="D2919" t="s">
        <v>18</v>
      </c>
      <c r="E2919">
        <v>64</v>
      </c>
      <c r="F2919" t="s">
        <v>18</v>
      </c>
      <c r="G2919">
        <v>4</v>
      </c>
      <c r="H2919" t="s">
        <v>19</v>
      </c>
      <c r="I2919" t="s">
        <v>20</v>
      </c>
      <c r="J2919" t="s">
        <v>772</v>
      </c>
      <c r="K2919">
        <v>4.4000000000000004</v>
      </c>
      <c r="L2919">
        <v>10999</v>
      </c>
      <c r="M2919">
        <v>12999</v>
      </c>
      <c r="N2919">
        <v>2000</v>
      </c>
      <c r="O2919">
        <v>15.38579891</v>
      </c>
    </row>
    <row r="2920" spans="1:15" x14ac:dyDescent="0.35">
      <c r="A2920" t="s">
        <v>25</v>
      </c>
      <c r="B2920" t="s">
        <v>848</v>
      </c>
      <c r="C2920" t="s">
        <v>27</v>
      </c>
      <c r="D2920" t="s">
        <v>18</v>
      </c>
      <c r="E2920">
        <v>64</v>
      </c>
      <c r="F2920" t="s">
        <v>18</v>
      </c>
      <c r="G2920">
        <v>4</v>
      </c>
      <c r="H2920" t="s">
        <v>19</v>
      </c>
      <c r="I2920" t="s">
        <v>20</v>
      </c>
      <c r="J2920" t="s">
        <v>849</v>
      </c>
      <c r="K2920">
        <v>4.4000000000000004</v>
      </c>
      <c r="L2920">
        <v>10499</v>
      </c>
      <c r="M2920">
        <v>10999</v>
      </c>
      <c r="N2920">
        <v>500</v>
      </c>
      <c r="O2920">
        <v>4.5458678060000004</v>
      </c>
    </row>
    <row r="2921" spans="1:15" x14ac:dyDescent="0.35">
      <c r="A2921" t="s">
        <v>33</v>
      </c>
      <c r="B2921" t="s">
        <v>499</v>
      </c>
      <c r="C2921" t="s">
        <v>163</v>
      </c>
      <c r="D2921" t="s">
        <v>18</v>
      </c>
      <c r="E2921">
        <v>512</v>
      </c>
      <c r="F2921" t="s">
        <v>18</v>
      </c>
      <c r="G2921">
        <v>4</v>
      </c>
      <c r="H2921" t="s">
        <v>19</v>
      </c>
      <c r="I2921" t="s">
        <v>20</v>
      </c>
      <c r="J2921" t="s">
        <v>501</v>
      </c>
      <c r="K2921">
        <v>4.5999999999999996</v>
      </c>
      <c r="L2921">
        <v>140300</v>
      </c>
      <c r="M2921">
        <v>140300</v>
      </c>
      <c r="N2921">
        <v>0</v>
      </c>
      <c r="O2921">
        <v>0</v>
      </c>
    </row>
    <row r="2922" spans="1:15" x14ac:dyDescent="0.35">
      <c r="A2922" t="s">
        <v>185</v>
      </c>
      <c r="B2922" t="s">
        <v>1883</v>
      </c>
      <c r="C2922" t="s">
        <v>1767</v>
      </c>
      <c r="D2922" t="s">
        <v>18</v>
      </c>
      <c r="E2922">
        <v>64</v>
      </c>
      <c r="F2922" t="s">
        <v>18</v>
      </c>
      <c r="G2922">
        <v>4</v>
      </c>
      <c r="H2922" t="s">
        <v>19</v>
      </c>
      <c r="I2922" t="s">
        <v>20</v>
      </c>
      <c r="J2922" t="s">
        <v>1885</v>
      </c>
      <c r="K2922">
        <v>4</v>
      </c>
      <c r="L2922">
        <v>8499</v>
      </c>
      <c r="M2922">
        <v>16000</v>
      </c>
      <c r="N2922">
        <v>7501</v>
      </c>
      <c r="O2922">
        <v>46.881250000000001</v>
      </c>
    </row>
    <row r="2923" spans="1:15" x14ac:dyDescent="0.35">
      <c r="A2923" t="s">
        <v>25</v>
      </c>
      <c r="B2923" t="s">
        <v>1371</v>
      </c>
      <c r="C2923" t="s">
        <v>1372</v>
      </c>
      <c r="D2923" t="s">
        <v>18</v>
      </c>
      <c r="E2923">
        <v>32</v>
      </c>
      <c r="F2923" t="s">
        <v>18</v>
      </c>
      <c r="G2923">
        <v>2</v>
      </c>
      <c r="H2923" t="s">
        <v>19</v>
      </c>
      <c r="I2923" t="s">
        <v>20</v>
      </c>
      <c r="J2923" t="s">
        <v>1373</v>
      </c>
      <c r="K2923">
        <v>4.3</v>
      </c>
      <c r="L2923">
        <v>7499</v>
      </c>
      <c r="M2923">
        <v>7999</v>
      </c>
      <c r="N2923">
        <v>500</v>
      </c>
      <c r="O2923">
        <v>6.2507813480000003</v>
      </c>
    </row>
    <row r="2924" spans="1:15" x14ac:dyDescent="0.35">
      <c r="A2924" t="s">
        <v>33</v>
      </c>
      <c r="B2924" t="s">
        <v>814</v>
      </c>
      <c r="C2924" t="s">
        <v>72</v>
      </c>
      <c r="D2924" t="s">
        <v>18</v>
      </c>
      <c r="E2924">
        <v>256</v>
      </c>
      <c r="F2924" t="s">
        <v>18</v>
      </c>
      <c r="G2924">
        <v>4</v>
      </c>
      <c r="H2924" t="s">
        <v>19</v>
      </c>
      <c r="I2924" t="s">
        <v>20</v>
      </c>
      <c r="J2924" t="s">
        <v>815</v>
      </c>
      <c r="K2924">
        <v>4.7</v>
      </c>
      <c r="L2924">
        <v>76999</v>
      </c>
      <c r="M2924">
        <v>103900</v>
      </c>
      <c r="N2924">
        <v>26901</v>
      </c>
      <c r="O2924">
        <v>25.891241579999999</v>
      </c>
    </row>
    <row r="2925" spans="1:15" x14ac:dyDescent="0.35">
      <c r="A2925" t="s">
        <v>33</v>
      </c>
      <c r="B2925" t="s">
        <v>406</v>
      </c>
      <c r="C2925" t="s">
        <v>500</v>
      </c>
      <c r="D2925" t="s">
        <v>18</v>
      </c>
      <c r="E2925">
        <v>16</v>
      </c>
      <c r="F2925" t="s">
        <v>18</v>
      </c>
      <c r="G2925">
        <v>2</v>
      </c>
      <c r="H2925" t="s">
        <v>19</v>
      </c>
      <c r="I2925" t="s">
        <v>20</v>
      </c>
      <c r="J2925" t="s">
        <v>408</v>
      </c>
      <c r="K2925">
        <v>4.4000000000000004</v>
      </c>
      <c r="L2925">
        <v>72000</v>
      </c>
      <c r="M2925">
        <v>72000</v>
      </c>
      <c r="N2925">
        <v>0</v>
      </c>
      <c r="O2925">
        <v>0</v>
      </c>
    </row>
    <row r="2926" spans="1:15" x14ac:dyDescent="0.35">
      <c r="A2926" t="s">
        <v>25</v>
      </c>
      <c r="B2926" t="s">
        <v>1504</v>
      </c>
      <c r="C2926" t="s">
        <v>2413</v>
      </c>
      <c r="D2926" t="s">
        <v>18</v>
      </c>
      <c r="E2926">
        <v>32</v>
      </c>
      <c r="F2926" t="s">
        <v>18</v>
      </c>
      <c r="G2926">
        <v>3</v>
      </c>
      <c r="H2926" t="s">
        <v>19</v>
      </c>
      <c r="I2926" t="s">
        <v>20</v>
      </c>
      <c r="J2926" t="s">
        <v>1506</v>
      </c>
      <c r="K2926">
        <v>4.5</v>
      </c>
      <c r="L2926">
        <v>8999</v>
      </c>
      <c r="M2926">
        <v>9999</v>
      </c>
      <c r="N2926">
        <v>1000</v>
      </c>
      <c r="O2926">
        <v>10.001000100000001</v>
      </c>
    </row>
    <row r="2927" spans="1:15" x14ac:dyDescent="0.35">
      <c r="A2927" t="s">
        <v>33</v>
      </c>
      <c r="B2927" t="s">
        <v>34</v>
      </c>
      <c r="C2927" t="s">
        <v>56</v>
      </c>
      <c r="D2927" t="s">
        <v>18</v>
      </c>
      <c r="E2927">
        <v>64</v>
      </c>
      <c r="F2927" t="s">
        <v>18</v>
      </c>
      <c r="G2927">
        <v>4</v>
      </c>
      <c r="H2927" t="s">
        <v>19</v>
      </c>
      <c r="I2927" t="s">
        <v>20</v>
      </c>
      <c r="J2927" t="s">
        <v>36</v>
      </c>
      <c r="K2927">
        <v>4.5999999999999996</v>
      </c>
      <c r="L2927">
        <v>49900</v>
      </c>
      <c r="M2927">
        <v>49900</v>
      </c>
      <c r="N2927">
        <v>0</v>
      </c>
      <c r="O2927">
        <v>0</v>
      </c>
    </row>
    <row r="2928" spans="1:15" x14ac:dyDescent="0.35">
      <c r="A2928" t="s">
        <v>15</v>
      </c>
      <c r="B2928" t="s">
        <v>636</v>
      </c>
      <c r="C2928" t="s">
        <v>788</v>
      </c>
      <c r="D2928" t="s">
        <v>18</v>
      </c>
      <c r="E2928">
        <v>128</v>
      </c>
      <c r="F2928" t="s">
        <v>18</v>
      </c>
      <c r="G2928">
        <v>6</v>
      </c>
      <c r="H2928" t="s">
        <v>19</v>
      </c>
      <c r="I2928" t="s">
        <v>20</v>
      </c>
      <c r="J2928" t="s">
        <v>637</v>
      </c>
      <c r="K2928">
        <v>4.3</v>
      </c>
      <c r="L2928">
        <v>35999</v>
      </c>
      <c r="M2928">
        <v>38999</v>
      </c>
      <c r="N2928">
        <v>3000</v>
      </c>
      <c r="O2928">
        <v>7.6925049359999997</v>
      </c>
    </row>
    <row r="2929" spans="1:15" x14ac:dyDescent="0.35">
      <c r="A2929" t="s">
        <v>22</v>
      </c>
      <c r="B2929">
        <v>215</v>
      </c>
      <c r="C2929" t="s">
        <v>35</v>
      </c>
      <c r="D2929" t="s">
        <v>18</v>
      </c>
      <c r="E2929">
        <v>32</v>
      </c>
      <c r="F2929" t="s">
        <v>39</v>
      </c>
      <c r="G2929">
        <v>8</v>
      </c>
      <c r="H2929" t="s">
        <v>774</v>
      </c>
      <c r="I2929" t="s">
        <v>20</v>
      </c>
      <c r="J2929" t="s">
        <v>2443</v>
      </c>
      <c r="K2929">
        <v>4.0999999999999996</v>
      </c>
      <c r="L2929">
        <v>2200</v>
      </c>
      <c r="M2929">
        <v>2200</v>
      </c>
      <c r="N2929">
        <v>0</v>
      </c>
      <c r="O2929">
        <v>0</v>
      </c>
    </row>
    <row r="2930" spans="1:15" x14ac:dyDescent="0.35">
      <c r="A2930" t="s">
        <v>124</v>
      </c>
      <c r="B2930" t="s">
        <v>542</v>
      </c>
      <c r="C2930" t="s">
        <v>2444</v>
      </c>
      <c r="D2930" t="s">
        <v>18</v>
      </c>
      <c r="E2930">
        <v>16</v>
      </c>
      <c r="F2930" t="s">
        <v>18</v>
      </c>
      <c r="G2930">
        <v>1</v>
      </c>
      <c r="H2930" t="s">
        <v>19</v>
      </c>
      <c r="I2930" t="s">
        <v>20</v>
      </c>
      <c r="J2930" t="s">
        <v>543</v>
      </c>
      <c r="K2930">
        <v>4</v>
      </c>
      <c r="L2930">
        <v>9900</v>
      </c>
      <c r="M2930">
        <v>9900</v>
      </c>
      <c r="N2930">
        <v>0</v>
      </c>
      <c r="O2930">
        <v>0</v>
      </c>
    </row>
    <row r="2931" spans="1:15" x14ac:dyDescent="0.35">
      <c r="A2931" t="s">
        <v>124</v>
      </c>
      <c r="B2931" t="s">
        <v>719</v>
      </c>
      <c r="C2931" t="s">
        <v>1541</v>
      </c>
      <c r="D2931" t="s">
        <v>18</v>
      </c>
      <c r="E2931">
        <v>16</v>
      </c>
      <c r="F2931" t="s">
        <v>18</v>
      </c>
      <c r="G2931">
        <v>1</v>
      </c>
      <c r="H2931" t="s">
        <v>19</v>
      </c>
      <c r="I2931" t="s">
        <v>20</v>
      </c>
      <c r="J2931" t="s">
        <v>721</v>
      </c>
      <c r="K2931">
        <v>4.0999999999999996</v>
      </c>
      <c r="L2931">
        <v>23999</v>
      </c>
      <c r="M2931">
        <v>23999</v>
      </c>
      <c r="N2931">
        <v>0</v>
      </c>
      <c r="O2931">
        <v>0</v>
      </c>
    </row>
    <row r="2932" spans="1:15" x14ac:dyDescent="0.35">
      <c r="A2932" t="s">
        <v>33</v>
      </c>
      <c r="B2932" t="s">
        <v>34</v>
      </c>
      <c r="C2932" t="s">
        <v>154</v>
      </c>
      <c r="D2932" t="s">
        <v>18</v>
      </c>
      <c r="E2932">
        <v>128</v>
      </c>
      <c r="F2932" t="s">
        <v>18</v>
      </c>
      <c r="G2932">
        <v>4</v>
      </c>
      <c r="H2932" t="s">
        <v>19</v>
      </c>
      <c r="I2932" t="s">
        <v>20</v>
      </c>
      <c r="J2932" t="s">
        <v>36</v>
      </c>
      <c r="K2932">
        <v>4.5999999999999996</v>
      </c>
      <c r="L2932">
        <v>54900</v>
      </c>
      <c r="M2932">
        <v>54900</v>
      </c>
      <c r="N2932">
        <v>0</v>
      </c>
      <c r="O2932">
        <v>0</v>
      </c>
    </row>
    <row r="2933" spans="1:15" x14ac:dyDescent="0.35">
      <c r="A2933" t="s">
        <v>33</v>
      </c>
      <c r="B2933" t="s">
        <v>406</v>
      </c>
      <c r="C2933" t="s">
        <v>163</v>
      </c>
      <c r="D2933" t="s">
        <v>18</v>
      </c>
      <c r="E2933">
        <v>16</v>
      </c>
      <c r="F2933" t="s">
        <v>18</v>
      </c>
      <c r="G2933">
        <v>2</v>
      </c>
      <c r="H2933" t="s">
        <v>19</v>
      </c>
      <c r="I2933" t="s">
        <v>20</v>
      </c>
      <c r="J2933" t="s">
        <v>408</v>
      </c>
      <c r="K2933">
        <v>4.4000000000000004</v>
      </c>
      <c r="L2933">
        <v>49999</v>
      </c>
      <c r="M2933">
        <v>49999</v>
      </c>
      <c r="N2933">
        <v>0</v>
      </c>
      <c r="O2933">
        <v>0</v>
      </c>
    </row>
    <row r="2934" spans="1:15" x14ac:dyDescent="0.35">
      <c r="A2934" t="s">
        <v>33</v>
      </c>
      <c r="B2934" t="s">
        <v>484</v>
      </c>
      <c r="C2934" t="s">
        <v>72</v>
      </c>
      <c r="D2934" t="s">
        <v>698</v>
      </c>
      <c r="E2934">
        <v>1</v>
      </c>
      <c r="F2934" t="s">
        <v>18</v>
      </c>
      <c r="G2934">
        <v>6</v>
      </c>
      <c r="H2934" t="s">
        <v>19</v>
      </c>
      <c r="I2934" t="s">
        <v>20</v>
      </c>
      <c r="J2934" t="s">
        <v>485</v>
      </c>
      <c r="K2934">
        <v>0</v>
      </c>
      <c r="L2934">
        <v>169900</v>
      </c>
      <c r="M2934">
        <v>169900</v>
      </c>
      <c r="N2934">
        <v>0</v>
      </c>
      <c r="O2934">
        <v>0</v>
      </c>
    </row>
    <row r="2935" spans="1:15" x14ac:dyDescent="0.35">
      <c r="A2935" t="s">
        <v>74</v>
      </c>
      <c r="B2935" t="s">
        <v>75</v>
      </c>
      <c r="C2935" t="s">
        <v>35</v>
      </c>
      <c r="D2935" t="s">
        <v>18</v>
      </c>
      <c r="E2935">
        <v>64</v>
      </c>
      <c r="F2935" t="s">
        <v>18</v>
      </c>
      <c r="G2935">
        <v>4</v>
      </c>
      <c r="H2935" t="s">
        <v>19</v>
      </c>
      <c r="I2935" t="s">
        <v>20</v>
      </c>
      <c r="J2935" t="s">
        <v>77</v>
      </c>
      <c r="K2935">
        <v>4.0999999999999996</v>
      </c>
      <c r="L2935">
        <v>13999</v>
      </c>
      <c r="M2935">
        <v>13999</v>
      </c>
      <c r="N2935">
        <v>0</v>
      </c>
      <c r="O2935">
        <v>0</v>
      </c>
    </row>
    <row r="2936" spans="1:15" x14ac:dyDescent="0.35">
      <c r="A2936" t="s">
        <v>15</v>
      </c>
      <c r="B2936" t="s">
        <v>877</v>
      </c>
      <c r="C2936" t="s">
        <v>35</v>
      </c>
      <c r="D2936" t="s">
        <v>18</v>
      </c>
      <c r="E2936">
        <v>128</v>
      </c>
      <c r="F2936" t="s">
        <v>18</v>
      </c>
      <c r="G2936">
        <v>6</v>
      </c>
      <c r="H2936" t="s">
        <v>19</v>
      </c>
      <c r="I2936" t="s">
        <v>20</v>
      </c>
      <c r="J2936" t="s">
        <v>878</v>
      </c>
      <c r="K2936">
        <v>4.3</v>
      </c>
      <c r="L2936">
        <v>18499</v>
      </c>
      <c r="M2936">
        <v>20499</v>
      </c>
      <c r="N2936">
        <v>2000</v>
      </c>
      <c r="O2936">
        <v>9.7565734909999993</v>
      </c>
    </row>
    <row r="2937" spans="1:15" x14ac:dyDescent="0.35">
      <c r="A2937" t="s">
        <v>15</v>
      </c>
      <c r="B2937" t="s">
        <v>221</v>
      </c>
      <c r="C2937" t="s">
        <v>157</v>
      </c>
      <c r="D2937" t="s">
        <v>18</v>
      </c>
      <c r="E2937">
        <v>128</v>
      </c>
      <c r="F2937" t="s">
        <v>18</v>
      </c>
      <c r="G2937">
        <v>8</v>
      </c>
      <c r="H2937" t="s">
        <v>19</v>
      </c>
      <c r="I2937" t="s">
        <v>20</v>
      </c>
      <c r="J2937" t="s">
        <v>223</v>
      </c>
      <c r="K2937">
        <v>4.5999999999999996</v>
      </c>
      <c r="L2937">
        <v>39999</v>
      </c>
      <c r="M2937">
        <v>71000</v>
      </c>
      <c r="N2937">
        <v>31001</v>
      </c>
      <c r="O2937">
        <v>43.663380279999998</v>
      </c>
    </row>
    <row r="2938" spans="1:15" x14ac:dyDescent="0.35">
      <c r="A2938" t="s">
        <v>15</v>
      </c>
      <c r="B2938" t="s">
        <v>54</v>
      </c>
      <c r="C2938" t="s">
        <v>88</v>
      </c>
      <c r="D2938" t="s">
        <v>18</v>
      </c>
      <c r="E2938">
        <v>128</v>
      </c>
      <c r="F2938" t="s">
        <v>18</v>
      </c>
      <c r="G2938">
        <v>6</v>
      </c>
      <c r="H2938" t="s">
        <v>19</v>
      </c>
      <c r="I2938" t="s">
        <v>20</v>
      </c>
      <c r="J2938" t="s">
        <v>55</v>
      </c>
      <c r="K2938">
        <v>3.9</v>
      </c>
      <c r="L2938">
        <v>14999</v>
      </c>
      <c r="M2938">
        <v>14999</v>
      </c>
      <c r="N2938">
        <v>0</v>
      </c>
      <c r="O2938">
        <v>0</v>
      </c>
    </row>
    <row r="2939" spans="1:15" x14ac:dyDescent="0.35">
      <c r="A2939" t="s">
        <v>15</v>
      </c>
      <c r="B2939" t="s">
        <v>596</v>
      </c>
      <c r="C2939" t="s">
        <v>35</v>
      </c>
      <c r="D2939" t="s">
        <v>18</v>
      </c>
      <c r="E2939">
        <v>16</v>
      </c>
      <c r="F2939" t="s">
        <v>39</v>
      </c>
      <c r="G2939">
        <v>32</v>
      </c>
      <c r="H2939" t="s">
        <v>652</v>
      </c>
      <c r="I2939" t="s">
        <v>20</v>
      </c>
      <c r="J2939" t="s">
        <v>597</v>
      </c>
      <c r="K2939">
        <v>4.0999999999999996</v>
      </c>
      <c r="L2939">
        <v>3062</v>
      </c>
      <c r="M2939">
        <v>3062</v>
      </c>
      <c r="N2939">
        <v>0</v>
      </c>
      <c r="O2939">
        <v>0</v>
      </c>
    </row>
    <row r="2940" spans="1:15" x14ac:dyDescent="0.35">
      <c r="A2940" t="s">
        <v>33</v>
      </c>
      <c r="B2940" t="s">
        <v>463</v>
      </c>
      <c r="C2940" t="s">
        <v>35</v>
      </c>
      <c r="D2940" t="s">
        <v>18</v>
      </c>
      <c r="E2940">
        <v>32</v>
      </c>
      <c r="F2940" t="s">
        <v>18</v>
      </c>
      <c r="G2940">
        <v>2</v>
      </c>
      <c r="H2940" t="s">
        <v>19</v>
      </c>
      <c r="I2940" t="s">
        <v>20</v>
      </c>
      <c r="J2940" t="s">
        <v>464</v>
      </c>
      <c r="K2940">
        <v>4.5</v>
      </c>
      <c r="L2940">
        <v>24999</v>
      </c>
      <c r="M2940">
        <v>31500</v>
      </c>
      <c r="N2940">
        <v>6501</v>
      </c>
      <c r="O2940">
        <v>20.638095239999998</v>
      </c>
    </row>
    <row r="2941" spans="1:15" x14ac:dyDescent="0.35">
      <c r="A2941" t="s">
        <v>78</v>
      </c>
      <c r="B2941" t="s">
        <v>1218</v>
      </c>
      <c r="C2941" t="s">
        <v>2139</v>
      </c>
      <c r="D2941" t="s">
        <v>18</v>
      </c>
      <c r="E2941">
        <v>256</v>
      </c>
      <c r="F2941" t="s">
        <v>18</v>
      </c>
      <c r="G2941">
        <v>12</v>
      </c>
      <c r="H2941" t="s">
        <v>19</v>
      </c>
      <c r="I2941" t="s">
        <v>20</v>
      </c>
      <c r="J2941" t="s">
        <v>1219</v>
      </c>
      <c r="K2941">
        <v>0</v>
      </c>
      <c r="L2941">
        <v>57999</v>
      </c>
      <c r="M2941">
        <v>63999</v>
      </c>
      <c r="N2941">
        <v>6000</v>
      </c>
      <c r="O2941">
        <v>9.3751464870000003</v>
      </c>
    </row>
    <row r="2942" spans="1:15" x14ac:dyDescent="0.35">
      <c r="A2942" t="s">
        <v>33</v>
      </c>
      <c r="B2942" t="s">
        <v>398</v>
      </c>
      <c r="C2942" t="s">
        <v>163</v>
      </c>
      <c r="D2942" t="s">
        <v>18</v>
      </c>
      <c r="E2942">
        <v>256</v>
      </c>
      <c r="F2942" t="s">
        <v>18</v>
      </c>
      <c r="G2942">
        <v>4</v>
      </c>
      <c r="H2942" t="s">
        <v>19</v>
      </c>
      <c r="I2942" t="s">
        <v>20</v>
      </c>
      <c r="J2942" t="s">
        <v>399</v>
      </c>
      <c r="K2942">
        <v>4.7</v>
      </c>
      <c r="L2942">
        <v>139900</v>
      </c>
      <c r="M2942">
        <v>139900</v>
      </c>
      <c r="N2942">
        <v>0</v>
      </c>
      <c r="O2942">
        <v>0</v>
      </c>
    </row>
    <row r="2943" spans="1:15" x14ac:dyDescent="0.35">
      <c r="A2943" t="s">
        <v>15</v>
      </c>
      <c r="B2943" t="s">
        <v>1279</v>
      </c>
      <c r="C2943" t="s">
        <v>759</v>
      </c>
      <c r="D2943" t="s">
        <v>18</v>
      </c>
      <c r="E2943">
        <v>256</v>
      </c>
      <c r="F2943" t="s">
        <v>18</v>
      </c>
      <c r="G2943">
        <v>12</v>
      </c>
      <c r="H2943" t="s">
        <v>19</v>
      </c>
      <c r="I2943" t="s">
        <v>20</v>
      </c>
      <c r="J2943" t="s">
        <v>1281</v>
      </c>
      <c r="K2943">
        <v>4.4000000000000004</v>
      </c>
      <c r="L2943">
        <v>149999</v>
      </c>
      <c r="M2943">
        <v>171999</v>
      </c>
      <c r="N2943">
        <v>22000</v>
      </c>
      <c r="O2943">
        <v>12.79077204</v>
      </c>
    </row>
    <row r="2944" spans="1:15" x14ac:dyDescent="0.35">
      <c r="A2944" t="s">
        <v>22</v>
      </c>
      <c r="B2944" t="s">
        <v>2445</v>
      </c>
      <c r="C2944" t="s">
        <v>1151</v>
      </c>
      <c r="D2944" t="s">
        <v>39</v>
      </c>
      <c r="E2944">
        <v>140</v>
      </c>
      <c r="F2944" t="s">
        <v>39</v>
      </c>
      <c r="G2944">
        <v>512</v>
      </c>
      <c r="H2944" t="s">
        <v>19</v>
      </c>
      <c r="I2944" t="s">
        <v>20</v>
      </c>
      <c r="J2944" t="s">
        <v>2446</v>
      </c>
      <c r="K2944">
        <v>4</v>
      </c>
      <c r="L2944">
        <v>5999</v>
      </c>
      <c r="M2944">
        <v>6879</v>
      </c>
      <c r="N2944">
        <v>880</v>
      </c>
      <c r="O2944">
        <v>12.79255706</v>
      </c>
    </row>
    <row r="2945" spans="1:15" x14ac:dyDescent="0.35">
      <c r="A2945" t="s">
        <v>37</v>
      </c>
      <c r="B2945" t="s">
        <v>2304</v>
      </c>
      <c r="C2945" t="s">
        <v>2263</v>
      </c>
      <c r="D2945" t="s">
        <v>18</v>
      </c>
      <c r="E2945">
        <v>32</v>
      </c>
      <c r="F2945" t="s">
        <v>18</v>
      </c>
      <c r="G2945">
        <v>3</v>
      </c>
      <c r="H2945" t="s">
        <v>19</v>
      </c>
      <c r="I2945" t="s">
        <v>20</v>
      </c>
      <c r="J2945" t="s">
        <v>2306</v>
      </c>
      <c r="K2945">
        <v>0</v>
      </c>
      <c r="L2945">
        <v>8590</v>
      </c>
      <c r="M2945">
        <v>8590</v>
      </c>
      <c r="N2945">
        <v>0</v>
      </c>
      <c r="O2945">
        <v>0</v>
      </c>
    </row>
    <row r="2946" spans="1:15" x14ac:dyDescent="0.35">
      <c r="A2946" t="s">
        <v>124</v>
      </c>
      <c r="B2946" t="s">
        <v>988</v>
      </c>
      <c r="C2946" t="s">
        <v>2447</v>
      </c>
      <c r="D2946" t="s">
        <v>18</v>
      </c>
      <c r="E2946">
        <v>16</v>
      </c>
      <c r="F2946" t="s">
        <v>18</v>
      </c>
      <c r="G2946">
        <v>2</v>
      </c>
      <c r="H2946" t="s">
        <v>19</v>
      </c>
      <c r="I2946" t="s">
        <v>20</v>
      </c>
      <c r="J2946" t="s">
        <v>989</v>
      </c>
      <c r="K2946">
        <v>4.4000000000000004</v>
      </c>
      <c r="L2946">
        <v>59900</v>
      </c>
      <c r="M2946">
        <v>59900</v>
      </c>
      <c r="N2946">
        <v>0</v>
      </c>
      <c r="O2946">
        <v>0</v>
      </c>
    </row>
    <row r="2947" spans="1:15" x14ac:dyDescent="0.35">
      <c r="A2947" t="s">
        <v>15</v>
      </c>
      <c r="B2947" t="s">
        <v>2090</v>
      </c>
      <c r="C2947" t="s">
        <v>2040</v>
      </c>
      <c r="D2947" t="s">
        <v>18</v>
      </c>
      <c r="E2947">
        <v>128</v>
      </c>
      <c r="F2947" t="s">
        <v>18</v>
      </c>
      <c r="G2947">
        <v>8</v>
      </c>
      <c r="H2947" t="s">
        <v>19</v>
      </c>
      <c r="I2947" t="s">
        <v>20</v>
      </c>
      <c r="J2947" t="s">
        <v>2091</v>
      </c>
      <c r="K2947">
        <v>4.3</v>
      </c>
      <c r="L2947">
        <v>21950</v>
      </c>
      <c r="M2947">
        <v>21950</v>
      </c>
      <c r="N2947">
        <v>0</v>
      </c>
      <c r="O2947">
        <v>0</v>
      </c>
    </row>
    <row r="2948" spans="1:15" x14ac:dyDescent="0.35">
      <c r="A2948" t="s">
        <v>50</v>
      </c>
      <c r="B2948" t="s">
        <v>640</v>
      </c>
      <c r="C2948" t="s">
        <v>80</v>
      </c>
      <c r="D2948" t="s">
        <v>18</v>
      </c>
      <c r="E2948">
        <v>64</v>
      </c>
      <c r="F2948" t="s">
        <v>18</v>
      </c>
      <c r="G2948">
        <v>4</v>
      </c>
      <c r="H2948" t="s">
        <v>19</v>
      </c>
      <c r="I2948" t="s">
        <v>20</v>
      </c>
      <c r="J2948" t="s">
        <v>642</v>
      </c>
      <c r="K2948">
        <v>4.5</v>
      </c>
      <c r="L2948">
        <v>14450</v>
      </c>
      <c r="M2948">
        <v>14899</v>
      </c>
      <c r="N2948">
        <v>449</v>
      </c>
      <c r="O2948">
        <v>3.0136250759999998</v>
      </c>
    </row>
    <row r="2949" spans="1:15" x14ac:dyDescent="0.35">
      <c r="A2949" t="s">
        <v>324</v>
      </c>
      <c r="B2949" t="s">
        <v>2411</v>
      </c>
      <c r="C2949" t="s">
        <v>1087</v>
      </c>
      <c r="D2949" t="s">
        <v>18</v>
      </c>
      <c r="E2949">
        <v>128</v>
      </c>
      <c r="F2949" t="s">
        <v>18</v>
      </c>
      <c r="G2949">
        <v>6</v>
      </c>
      <c r="H2949" t="s">
        <v>19</v>
      </c>
      <c r="I2949" t="s">
        <v>20</v>
      </c>
      <c r="J2949" t="s">
        <v>2412</v>
      </c>
      <c r="K2949">
        <v>4.5</v>
      </c>
      <c r="L2949">
        <v>15999</v>
      </c>
      <c r="M2949">
        <v>19999</v>
      </c>
      <c r="N2949">
        <v>4000</v>
      </c>
      <c r="O2949">
        <v>20.001000049999998</v>
      </c>
    </row>
    <row r="2950" spans="1:15" x14ac:dyDescent="0.35">
      <c r="A2950" t="s">
        <v>50</v>
      </c>
      <c r="B2950" t="s">
        <v>473</v>
      </c>
      <c r="C2950" t="s">
        <v>1133</v>
      </c>
      <c r="D2950" t="s">
        <v>18</v>
      </c>
      <c r="E2950">
        <v>128</v>
      </c>
      <c r="F2950" t="s">
        <v>18</v>
      </c>
      <c r="G2950">
        <v>4</v>
      </c>
      <c r="H2950" t="s">
        <v>19</v>
      </c>
      <c r="I2950" t="s">
        <v>20</v>
      </c>
      <c r="J2950" t="s">
        <v>475</v>
      </c>
      <c r="K2950">
        <v>4.5</v>
      </c>
      <c r="L2950">
        <v>15998</v>
      </c>
      <c r="M2950">
        <v>15998</v>
      </c>
      <c r="N2950">
        <v>0</v>
      </c>
      <c r="O2950">
        <v>0</v>
      </c>
    </row>
    <row r="2951" spans="1:15" x14ac:dyDescent="0.35">
      <c r="A2951" t="s">
        <v>15</v>
      </c>
      <c r="B2951" t="s">
        <v>1814</v>
      </c>
      <c r="C2951" t="s">
        <v>35</v>
      </c>
      <c r="D2951" t="s">
        <v>39</v>
      </c>
      <c r="E2951">
        <v>128</v>
      </c>
      <c r="F2951" t="s">
        <v>39</v>
      </c>
      <c r="G2951">
        <v>64</v>
      </c>
      <c r="H2951" t="s">
        <v>19</v>
      </c>
      <c r="I2951" t="s">
        <v>20</v>
      </c>
      <c r="J2951" t="s">
        <v>1815</v>
      </c>
      <c r="K2951">
        <v>4.2</v>
      </c>
      <c r="L2951">
        <v>3271</v>
      </c>
      <c r="M2951">
        <v>3271</v>
      </c>
      <c r="N2951">
        <v>0</v>
      </c>
      <c r="O2951">
        <v>0</v>
      </c>
    </row>
    <row r="2952" spans="1:15" x14ac:dyDescent="0.35">
      <c r="A2952" t="s">
        <v>15</v>
      </c>
      <c r="B2952" t="s">
        <v>510</v>
      </c>
      <c r="C2952" t="s">
        <v>119</v>
      </c>
      <c r="D2952" t="s">
        <v>18</v>
      </c>
      <c r="E2952">
        <v>32</v>
      </c>
      <c r="F2952" t="s">
        <v>18</v>
      </c>
      <c r="G2952">
        <v>2</v>
      </c>
      <c r="H2952" t="s">
        <v>19</v>
      </c>
      <c r="I2952" t="s">
        <v>20</v>
      </c>
      <c r="J2952" t="s">
        <v>511</v>
      </c>
      <c r="K2952">
        <v>4.4000000000000004</v>
      </c>
      <c r="L2952">
        <v>9840</v>
      </c>
      <c r="M2952">
        <v>9840</v>
      </c>
      <c r="N2952">
        <v>0</v>
      </c>
      <c r="O2952">
        <v>0</v>
      </c>
    </row>
    <row r="2953" spans="1:15" x14ac:dyDescent="0.35">
      <c r="A2953" t="s">
        <v>33</v>
      </c>
      <c r="B2953" t="s">
        <v>279</v>
      </c>
      <c r="C2953" t="s">
        <v>1601</v>
      </c>
      <c r="D2953" t="s">
        <v>18</v>
      </c>
      <c r="E2953">
        <v>64</v>
      </c>
      <c r="F2953" t="s">
        <v>18</v>
      </c>
      <c r="G2953">
        <v>4</v>
      </c>
      <c r="H2953" t="s">
        <v>19</v>
      </c>
      <c r="I2953" t="s">
        <v>20</v>
      </c>
      <c r="J2953" t="s">
        <v>280</v>
      </c>
      <c r="K2953">
        <v>4.7</v>
      </c>
      <c r="L2953">
        <v>117100</v>
      </c>
      <c r="M2953">
        <v>117100</v>
      </c>
      <c r="N2953">
        <v>0</v>
      </c>
      <c r="O2953">
        <v>0</v>
      </c>
    </row>
    <row r="2954" spans="1:15" x14ac:dyDescent="0.35">
      <c r="A2954" t="s">
        <v>50</v>
      </c>
      <c r="B2954" t="s">
        <v>2326</v>
      </c>
      <c r="C2954" t="s">
        <v>2448</v>
      </c>
      <c r="D2954" t="s">
        <v>18</v>
      </c>
      <c r="E2954">
        <v>128</v>
      </c>
      <c r="F2954" t="s">
        <v>18</v>
      </c>
      <c r="G2954">
        <v>6</v>
      </c>
      <c r="H2954" t="s">
        <v>19</v>
      </c>
      <c r="I2954" t="s">
        <v>20</v>
      </c>
      <c r="J2954" t="s">
        <v>2327</v>
      </c>
      <c r="K2954">
        <v>4.5</v>
      </c>
      <c r="L2954">
        <v>21349</v>
      </c>
      <c r="M2954">
        <v>21349</v>
      </c>
      <c r="N2954">
        <v>0</v>
      </c>
      <c r="O2954">
        <v>0</v>
      </c>
    </row>
    <row r="2955" spans="1:15" x14ac:dyDescent="0.35">
      <c r="A2955" t="s">
        <v>22</v>
      </c>
      <c r="B2955">
        <v>7.2</v>
      </c>
      <c r="C2955" t="s">
        <v>1230</v>
      </c>
      <c r="D2955" t="s">
        <v>18</v>
      </c>
      <c r="E2955">
        <v>64</v>
      </c>
      <c r="F2955" t="s">
        <v>18</v>
      </c>
      <c r="G2955">
        <v>4</v>
      </c>
      <c r="H2955" t="s">
        <v>19</v>
      </c>
      <c r="I2955" t="s">
        <v>20</v>
      </c>
      <c r="J2955" t="s">
        <v>590</v>
      </c>
      <c r="K2955">
        <v>4.0999999999999996</v>
      </c>
      <c r="L2955">
        <v>19999</v>
      </c>
      <c r="M2955">
        <v>19999</v>
      </c>
      <c r="N2955">
        <v>0</v>
      </c>
      <c r="O2955">
        <v>0</v>
      </c>
    </row>
    <row r="2956" spans="1:15" x14ac:dyDescent="0.35">
      <c r="A2956" t="s">
        <v>25</v>
      </c>
      <c r="B2956" t="s">
        <v>96</v>
      </c>
      <c r="C2956" t="s">
        <v>588</v>
      </c>
      <c r="D2956" t="s">
        <v>18</v>
      </c>
      <c r="E2956">
        <v>128</v>
      </c>
      <c r="F2956" t="s">
        <v>18</v>
      </c>
      <c r="G2956">
        <v>6</v>
      </c>
      <c r="H2956" t="s">
        <v>19</v>
      </c>
      <c r="I2956" t="s">
        <v>20</v>
      </c>
      <c r="J2956" t="s">
        <v>98</v>
      </c>
      <c r="K2956">
        <v>4.3</v>
      </c>
      <c r="L2956">
        <v>17999</v>
      </c>
      <c r="M2956">
        <v>19999</v>
      </c>
      <c r="N2956">
        <v>2000</v>
      </c>
      <c r="O2956">
        <v>10.00050003</v>
      </c>
    </row>
    <row r="2957" spans="1:15" x14ac:dyDescent="0.35">
      <c r="A2957" t="s">
        <v>15</v>
      </c>
      <c r="B2957" t="s">
        <v>437</v>
      </c>
      <c r="C2957" t="s">
        <v>35</v>
      </c>
      <c r="D2957" t="s">
        <v>18</v>
      </c>
      <c r="E2957">
        <v>32</v>
      </c>
      <c r="F2957" t="s">
        <v>18</v>
      </c>
      <c r="G2957">
        <v>3</v>
      </c>
      <c r="H2957" t="s">
        <v>19</v>
      </c>
      <c r="I2957" t="s">
        <v>20</v>
      </c>
      <c r="J2957" t="s">
        <v>438</v>
      </c>
      <c r="K2957">
        <v>4.3</v>
      </c>
      <c r="L2957">
        <v>11490</v>
      </c>
      <c r="M2957">
        <v>12900</v>
      </c>
      <c r="N2957">
        <v>1410</v>
      </c>
      <c r="O2957">
        <v>10.93023256</v>
      </c>
    </row>
    <row r="2958" spans="1:15" x14ac:dyDescent="0.35">
      <c r="A2958" t="s">
        <v>64</v>
      </c>
      <c r="B2958" t="s">
        <v>1829</v>
      </c>
      <c r="C2958" t="s">
        <v>178</v>
      </c>
      <c r="D2958" t="s">
        <v>18</v>
      </c>
      <c r="E2958">
        <v>64</v>
      </c>
      <c r="F2958" t="s">
        <v>18</v>
      </c>
      <c r="G2958">
        <v>6</v>
      </c>
      <c r="H2958" t="s">
        <v>19</v>
      </c>
      <c r="I2958" t="s">
        <v>20</v>
      </c>
      <c r="J2958" t="s">
        <v>1831</v>
      </c>
      <c r="K2958">
        <v>4.5</v>
      </c>
      <c r="L2958">
        <v>19990</v>
      </c>
      <c r="M2958">
        <v>19990</v>
      </c>
      <c r="N2958">
        <v>0</v>
      </c>
      <c r="O2958">
        <v>0</v>
      </c>
    </row>
    <row r="2959" spans="1:15" x14ac:dyDescent="0.35">
      <c r="A2959" t="s">
        <v>29</v>
      </c>
      <c r="B2959" t="s">
        <v>1187</v>
      </c>
      <c r="C2959" t="s">
        <v>69</v>
      </c>
      <c r="D2959" t="s">
        <v>18</v>
      </c>
      <c r="E2959">
        <v>64</v>
      </c>
      <c r="F2959" t="s">
        <v>18</v>
      </c>
      <c r="G2959">
        <v>4</v>
      </c>
      <c r="H2959" t="s">
        <v>19</v>
      </c>
      <c r="I2959" t="s">
        <v>20</v>
      </c>
      <c r="J2959" t="s">
        <v>1188</v>
      </c>
      <c r="K2959">
        <v>4.3</v>
      </c>
      <c r="L2959">
        <v>10999</v>
      </c>
      <c r="M2959">
        <v>10999</v>
      </c>
      <c r="N2959">
        <v>0</v>
      </c>
      <c r="O2959">
        <v>0</v>
      </c>
    </row>
    <row r="2960" spans="1:15" x14ac:dyDescent="0.35">
      <c r="A2960" t="s">
        <v>50</v>
      </c>
      <c r="B2960" t="s">
        <v>638</v>
      </c>
      <c r="C2960" t="s">
        <v>72</v>
      </c>
      <c r="D2960" t="s">
        <v>18</v>
      </c>
      <c r="E2960">
        <v>32</v>
      </c>
      <c r="F2960" t="s">
        <v>18</v>
      </c>
      <c r="G2960">
        <v>2</v>
      </c>
      <c r="H2960" t="s">
        <v>19</v>
      </c>
      <c r="I2960" t="s">
        <v>20</v>
      </c>
      <c r="J2960" t="s">
        <v>639</v>
      </c>
      <c r="K2960">
        <v>4.3</v>
      </c>
      <c r="L2960">
        <v>7499</v>
      </c>
      <c r="M2960">
        <v>7499</v>
      </c>
      <c r="N2960">
        <v>0</v>
      </c>
      <c r="O2960">
        <v>0</v>
      </c>
    </row>
    <row r="2961" spans="1:15" x14ac:dyDescent="0.35">
      <c r="A2961" t="s">
        <v>15</v>
      </c>
      <c r="B2961" t="s">
        <v>1717</v>
      </c>
      <c r="C2961" t="s">
        <v>241</v>
      </c>
      <c r="D2961" t="s">
        <v>18</v>
      </c>
      <c r="E2961">
        <v>128</v>
      </c>
      <c r="F2961" t="s">
        <v>18</v>
      </c>
      <c r="G2961">
        <v>8</v>
      </c>
      <c r="H2961" t="s">
        <v>19</v>
      </c>
      <c r="I2961" t="s">
        <v>20</v>
      </c>
      <c r="J2961" t="s">
        <v>1719</v>
      </c>
      <c r="K2961">
        <v>0</v>
      </c>
      <c r="L2961">
        <v>24998</v>
      </c>
      <c r="M2961">
        <v>24998</v>
      </c>
      <c r="N2961">
        <v>0</v>
      </c>
      <c r="O2961">
        <v>0</v>
      </c>
    </row>
    <row r="2962" spans="1:15" x14ac:dyDescent="0.35">
      <c r="A2962" t="s">
        <v>15</v>
      </c>
      <c r="B2962" t="s">
        <v>877</v>
      </c>
      <c r="C2962" t="s">
        <v>1545</v>
      </c>
      <c r="D2962" t="s">
        <v>18</v>
      </c>
      <c r="E2962">
        <v>128</v>
      </c>
      <c r="F2962" t="s">
        <v>18</v>
      </c>
      <c r="G2962">
        <v>6</v>
      </c>
      <c r="H2962" t="s">
        <v>19</v>
      </c>
      <c r="I2962" t="s">
        <v>20</v>
      </c>
      <c r="J2962" t="s">
        <v>878</v>
      </c>
      <c r="K2962">
        <v>4.3</v>
      </c>
      <c r="L2962">
        <v>16999</v>
      </c>
      <c r="M2962">
        <v>19499</v>
      </c>
      <c r="N2962">
        <v>2500</v>
      </c>
      <c r="O2962">
        <v>12.82117032</v>
      </c>
    </row>
    <row r="2963" spans="1:15" x14ac:dyDescent="0.35">
      <c r="A2963" t="s">
        <v>60</v>
      </c>
      <c r="B2963" t="s">
        <v>261</v>
      </c>
      <c r="C2963" t="s">
        <v>1082</v>
      </c>
      <c r="D2963" t="s">
        <v>18</v>
      </c>
      <c r="E2963">
        <v>128</v>
      </c>
      <c r="F2963" t="s">
        <v>18</v>
      </c>
      <c r="G2963">
        <v>8</v>
      </c>
      <c r="H2963" t="s">
        <v>19</v>
      </c>
      <c r="I2963" t="s">
        <v>20</v>
      </c>
      <c r="J2963" t="s">
        <v>263</v>
      </c>
      <c r="K2963">
        <v>4.4000000000000004</v>
      </c>
      <c r="L2963">
        <v>21990</v>
      </c>
      <c r="M2963">
        <v>28990</v>
      </c>
      <c r="N2963">
        <v>7000</v>
      </c>
      <c r="O2963">
        <v>24.146257330000001</v>
      </c>
    </row>
    <row r="2964" spans="1:15" x14ac:dyDescent="0.35">
      <c r="A2964" t="s">
        <v>22</v>
      </c>
      <c r="B2964" t="s">
        <v>2449</v>
      </c>
      <c r="C2964" t="s">
        <v>35</v>
      </c>
      <c r="D2964" t="s">
        <v>18</v>
      </c>
      <c r="E2964">
        <v>32</v>
      </c>
      <c r="F2964" t="s">
        <v>18</v>
      </c>
      <c r="G2964">
        <v>1</v>
      </c>
      <c r="H2964" t="s">
        <v>19</v>
      </c>
      <c r="I2964" t="s">
        <v>20</v>
      </c>
      <c r="J2964" t="s">
        <v>2450</v>
      </c>
      <c r="K2964">
        <v>4.3</v>
      </c>
      <c r="L2964">
        <v>40699</v>
      </c>
      <c r="M2964">
        <v>40699</v>
      </c>
      <c r="N2964">
        <v>0</v>
      </c>
      <c r="O2964">
        <v>0</v>
      </c>
    </row>
    <row r="2965" spans="1:15" x14ac:dyDescent="0.35">
      <c r="A2965" t="s">
        <v>25</v>
      </c>
      <c r="B2965" t="s">
        <v>797</v>
      </c>
      <c r="C2965" t="s">
        <v>1901</v>
      </c>
      <c r="D2965" t="s">
        <v>18</v>
      </c>
      <c r="E2965">
        <v>128</v>
      </c>
      <c r="F2965" t="s">
        <v>18</v>
      </c>
      <c r="G2965">
        <v>8</v>
      </c>
      <c r="H2965" t="s">
        <v>19</v>
      </c>
      <c r="I2965" t="s">
        <v>20</v>
      </c>
      <c r="J2965" t="s">
        <v>799</v>
      </c>
      <c r="K2965">
        <v>4.3</v>
      </c>
      <c r="L2965">
        <v>19999</v>
      </c>
      <c r="M2965">
        <v>21999</v>
      </c>
      <c r="N2965">
        <v>2000</v>
      </c>
      <c r="O2965">
        <v>9.0913223330000008</v>
      </c>
    </row>
    <row r="2966" spans="1:15" x14ac:dyDescent="0.35">
      <c r="A2966" t="s">
        <v>64</v>
      </c>
      <c r="B2966" t="s">
        <v>2451</v>
      </c>
      <c r="C2966" t="s">
        <v>2452</v>
      </c>
      <c r="D2966" t="s">
        <v>18</v>
      </c>
      <c r="E2966">
        <v>256</v>
      </c>
      <c r="F2966" t="s">
        <v>18</v>
      </c>
      <c r="G2966">
        <v>8</v>
      </c>
      <c r="H2966" t="s">
        <v>19</v>
      </c>
      <c r="I2966" t="s">
        <v>20</v>
      </c>
      <c r="J2966" t="s">
        <v>2453</v>
      </c>
      <c r="K2966">
        <v>4.5</v>
      </c>
      <c r="L2966">
        <v>54990</v>
      </c>
      <c r="M2966">
        <v>54990</v>
      </c>
      <c r="N2966">
        <v>0</v>
      </c>
      <c r="O2966">
        <v>0</v>
      </c>
    </row>
    <row r="2967" spans="1:15" x14ac:dyDescent="0.35">
      <c r="A2967" t="s">
        <v>37</v>
      </c>
      <c r="B2967" t="s">
        <v>2140</v>
      </c>
      <c r="C2967" t="s">
        <v>88</v>
      </c>
      <c r="D2967" t="s">
        <v>18</v>
      </c>
      <c r="E2967">
        <v>16</v>
      </c>
      <c r="F2967" t="s">
        <v>18</v>
      </c>
      <c r="G2967">
        <v>3</v>
      </c>
      <c r="H2967" t="s">
        <v>19</v>
      </c>
      <c r="I2967" t="s">
        <v>20</v>
      </c>
      <c r="J2967" t="s">
        <v>2141</v>
      </c>
      <c r="K2967">
        <v>3.7</v>
      </c>
      <c r="L2967">
        <v>5555</v>
      </c>
      <c r="M2967">
        <v>5555</v>
      </c>
      <c r="N2967">
        <v>0</v>
      </c>
      <c r="O2967">
        <v>0</v>
      </c>
    </row>
    <row r="2968" spans="1:15" x14ac:dyDescent="0.35">
      <c r="A2968" t="s">
        <v>15</v>
      </c>
      <c r="B2968" t="s">
        <v>1041</v>
      </c>
      <c r="C2968" t="s">
        <v>1438</v>
      </c>
      <c r="D2968" t="s">
        <v>18</v>
      </c>
      <c r="E2968">
        <v>128</v>
      </c>
      <c r="F2968" t="s">
        <v>18</v>
      </c>
      <c r="G2968">
        <v>6</v>
      </c>
      <c r="H2968" t="s">
        <v>19</v>
      </c>
      <c r="I2968" t="s">
        <v>20</v>
      </c>
      <c r="J2968" t="s">
        <v>1043</v>
      </c>
      <c r="K2968">
        <v>4.3</v>
      </c>
      <c r="L2968">
        <v>14999</v>
      </c>
      <c r="M2968">
        <v>16999</v>
      </c>
      <c r="N2968">
        <v>2000</v>
      </c>
      <c r="O2968">
        <v>11.76539796</v>
      </c>
    </row>
    <row r="2969" spans="1:15" x14ac:dyDescent="0.35">
      <c r="A2969" t="s">
        <v>29</v>
      </c>
      <c r="B2969" t="s">
        <v>564</v>
      </c>
      <c r="C2969" t="s">
        <v>1190</v>
      </c>
      <c r="D2969" t="s">
        <v>18</v>
      </c>
      <c r="E2969">
        <v>64</v>
      </c>
      <c r="F2969" t="s">
        <v>18</v>
      </c>
      <c r="G2969">
        <v>4</v>
      </c>
      <c r="H2969" t="s">
        <v>19</v>
      </c>
      <c r="I2969" t="s">
        <v>20</v>
      </c>
      <c r="J2969" t="s">
        <v>565</v>
      </c>
      <c r="K2969">
        <v>4.2</v>
      </c>
      <c r="L2969">
        <v>10999</v>
      </c>
      <c r="M2969">
        <v>13999</v>
      </c>
      <c r="N2969">
        <v>3000</v>
      </c>
      <c r="O2969">
        <v>21.43010215</v>
      </c>
    </row>
    <row r="2970" spans="1:15" x14ac:dyDescent="0.35">
      <c r="A2970" t="s">
        <v>15</v>
      </c>
      <c r="B2970" t="s">
        <v>395</v>
      </c>
      <c r="C2970" t="s">
        <v>2454</v>
      </c>
      <c r="D2970" t="s">
        <v>18</v>
      </c>
      <c r="E2970">
        <v>128</v>
      </c>
      <c r="F2970" t="s">
        <v>18</v>
      </c>
      <c r="G2970">
        <v>8</v>
      </c>
      <c r="H2970" t="s">
        <v>19</v>
      </c>
      <c r="I2970" t="s">
        <v>20</v>
      </c>
      <c r="J2970" t="s">
        <v>397</v>
      </c>
      <c r="K2970">
        <v>4.4000000000000004</v>
      </c>
      <c r="L2970">
        <v>29899</v>
      </c>
      <c r="M2970">
        <v>29899</v>
      </c>
      <c r="N2970">
        <v>0</v>
      </c>
      <c r="O2970">
        <v>0</v>
      </c>
    </row>
    <row r="2971" spans="1:15" x14ac:dyDescent="0.35">
      <c r="A2971" t="s">
        <v>22</v>
      </c>
      <c r="B2971">
        <v>3</v>
      </c>
      <c r="C2971" t="s">
        <v>764</v>
      </c>
      <c r="D2971" t="s">
        <v>18</v>
      </c>
      <c r="E2971">
        <v>16</v>
      </c>
      <c r="F2971" t="s">
        <v>18</v>
      </c>
      <c r="G2971">
        <v>2</v>
      </c>
      <c r="H2971" t="s">
        <v>19</v>
      </c>
      <c r="I2971" t="s">
        <v>20</v>
      </c>
      <c r="J2971" t="s">
        <v>1264</v>
      </c>
      <c r="K2971">
        <v>3.9</v>
      </c>
      <c r="L2971">
        <v>5290</v>
      </c>
      <c r="M2971">
        <v>5290</v>
      </c>
      <c r="N2971">
        <v>0</v>
      </c>
      <c r="O2971">
        <v>0</v>
      </c>
    </row>
    <row r="2972" spans="1:15" x14ac:dyDescent="0.35">
      <c r="A2972" t="s">
        <v>60</v>
      </c>
      <c r="B2972" t="s">
        <v>1939</v>
      </c>
      <c r="C2972" t="s">
        <v>2455</v>
      </c>
      <c r="D2972" t="s">
        <v>18</v>
      </c>
      <c r="E2972">
        <v>128</v>
      </c>
      <c r="F2972" t="s">
        <v>18</v>
      </c>
      <c r="G2972">
        <v>4</v>
      </c>
      <c r="H2972" t="s">
        <v>19</v>
      </c>
      <c r="I2972" t="s">
        <v>20</v>
      </c>
      <c r="J2972" t="s">
        <v>1941</v>
      </c>
      <c r="K2972">
        <v>4.3</v>
      </c>
      <c r="L2972">
        <v>13489</v>
      </c>
      <c r="M2972">
        <v>13489</v>
      </c>
      <c r="N2972">
        <v>0</v>
      </c>
      <c r="O2972">
        <v>0</v>
      </c>
    </row>
    <row r="2973" spans="1:15" x14ac:dyDescent="0.35">
      <c r="A2973" t="s">
        <v>78</v>
      </c>
      <c r="B2973" t="s">
        <v>2372</v>
      </c>
      <c r="C2973" t="s">
        <v>35</v>
      </c>
      <c r="D2973" t="s">
        <v>18</v>
      </c>
      <c r="E2973">
        <v>8</v>
      </c>
      <c r="F2973" t="s">
        <v>18</v>
      </c>
      <c r="G2973">
        <v>1</v>
      </c>
      <c r="H2973" t="s">
        <v>19</v>
      </c>
      <c r="I2973" t="s">
        <v>20</v>
      </c>
      <c r="J2973" t="s">
        <v>2373</v>
      </c>
      <c r="K2973">
        <v>3.9</v>
      </c>
      <c r="L2973">
        <v>5299</v>
      </c>
      <c r="M2973">
        <v>5299</v>
      </c>
      <c r="N2973">
        <v>0</v>
      </c>
      <c r="O2973">
        <v>0</v>
      </c>
    </row>
    <row r="2974" spans="1:15" x14ac:dyDescent="0.35">
      <c r="A2974" t="s">
        <v>50</v>
      </c>
      <c r="B2974" t="s">
        <v>51</v>
      </c>
      <c r="C2974" t="s">
        <v>52</v>
      </c>
      <c r="D2974" t="s">
        <v>18</v>
      </c>
      <c r="E2974">
        <v>128</v>
      </c>
      <c r="F2974" t="s">
        <v>18</v>
      </c>
      <c r="G2974">
        <v>6</v>
      </c>
      <c r="H2974" t="s">
        <v>19</v>
      </c>
      <c r="I2974" t="s">
        <v>20</v>
      </c>
      <c r="J2974" t="s">
        <v>53</v>
      </c>
      <c r="K2974">
        <v>4.2</v>
      </c>
      <c r="L2974">
        <v>18778</v>
      </c>
      <c r="M2974">
        <v>18990</v>
      </c>
      <c r="N2974">
        <v>212</v>
      </c>
      <c r="O2974">
        <v>1.116377041</v>
      </c>
    </row>
    <row r="2975" spans="1:15" x14ac:dyDescent="0.35">
      <c r="A2975" t="s">
        <v>37</v>
      </c>
      <c r="B2975" t="s">
        <v>2190</v>
      </c>
      <c r="C2975" t="s">
        <v>72</v>
      </c>
      <c r="D2975" t="s">
        <v>18</v>
      </c>
      <c r="E2975">
        <v>64</v>
      </c>
      <c r="F2975" t="s">
        <v>18</v>
      </c>
      <c r="G2975">
        <v>4</v>
      </c>
      <c r="H2975" t="s">
        <v>19</v>
      </c>
      <c r="I2975" t="s">
        <v>20</v>
      </c>
      <c r="J2975" t="s">
        <v>2191</v>
      </c>
      <c r="K2975">
        <v>3.6</v>
      </c>
      <c r="L2975">
        <v>7997</v>
      </c>
      <c r="M2975">
        <v>7997</v>
      </c>
      <c r="N2975">
        <v>0</v>
      </c>
      <c r="O2975">
        <v>0</v>
      </c>
    </row>
    <row r="2976" spans="1:15" x14ac:dyDescent="0.35">
      <c r="A2976" t="s">
        <v>78</v>
      </c>
      <c r="B2976" t="s">
        <v>1898</v>
      </c>
      <c r="C2976" t="s">
        <v>56</v>
      </c>
      <c r="D2976" t="s">
        <v>18</v>
      </c>
      <c r="E2976">
        <v>8</v>
      </c>
      <c r="F2976" t="s">
        <v>18</v>
      </c>
      <c r="G2976">
        <v>1</v>
      </c>
      <c r="H2976" t="s">
        <v>19</v>
      </c>
      <c r="I2976" t="s">
        <v>20</v>
      </c>
      <c r="J2976" t="s">
        <v>1899</v>
      </c>
      <c r="K2976">
        <v>3.7</v>
      </c>
      <c r="L2976">
        <v>5299</v>
      </c>
      <c r="M2976">
        <v>5299</v>
      </c>
      <c r="N2976">
        <v>0</v>
      </c>
      <c r="O2976">
        <v>0</v>
      </c>
    </row>
    <row r="2977" spans="1:15" x14ac:dyDescent="0.35">
      <c r="A2977" t="s">
        <v>64</v>
      </c>
      <c r="B2977" t="s">
        <v>2267</v>
      </c>
      <c r="C2977" t="s">
        <v>72</v>
      </c>
      <c r="D2977" t="s">
        <v>18</v>
      </c>
      <c r="E2977">
        <v>64</v>
      </c>
      <c r="F2977" t="s">
        <v>18</v>
      </c>
      <c r="G2977">
        <v>4</v>
      </c>
      <c r="H2977" t="s">
        <v>19</v>
      </c>
      <c r="I2977" t="s">
        <v>20</v>
      </c>
      <c r="J2977" t="s">
        <v>2269</v>
      </c>
      <c r="K2977">
        <v>4.5</v>
      </c>
      <c r="L2977">
        <v>20990</v>
      </c>
      <c r="M2977">
        <v>20990</v>
      </c>
      <c r="N2977">
        <v>0</v>
      </c>
      <c r="O2977">
        <v>0</v>
      </c>
    </row>
    <row r="2978" spans="1:15" x14ac:dyDescent="0.35">
      <c r="A2978" t="s">
        <v>29</v>
      </c>
      <c r="B2978" t="s">
        <v>1282</v>
      </c>
      <c r="C2978" t="s">
        <v>929</v>
      </c>
      <c r="D2978" t="s">
        <v>18</v>
      </c>
      <c r="E2978">
        <v>16</v>
      </c>
      <c r="F2978" t="s">
        <v>18</v>
      </c>
      <c r="G2978">
        <v>2</v>
      </c>
      <c r="H2978" t="s">
        <v>19</v>
      </c>
      <c r="I2978" t="s">
        <v>20</v>
      </c>
      <c r="J2978" t="s">
        <v>1284</v>
      </c>
      <c r="K2978">
        <v>4.0999999999999996</v>
      </c>
      <c r="L2978">
        <v>6949</v>
      </c>
      <c r="M2978">
        <v>6999</v>
      </c>
      <c r="N2978">
        <v>50</v>
      </c>
      <c r="O2978">
        <v>0.71438776999999998</v>
      </c>
    </row>
    <row r="2979" spans="1:15" x14ac:dyDescent="0.35">
      <c r="A2979" t="s">
        <v>22</v>
      </c>
      <c r="B2979">
        <v>106</v>
      </c>
      <c r="C2979" t="s">
        <v>35</v>
      </c>
      <c r="D2979" t="s">
        <v>39</v>
      </c>
      <c r="E2979">
        <v>4</v>
      </c>
      <c r="F2979" t="s">
        <v>39</v>
      </c>
      <c r="G2979">
        <v>4</v>
      </c>
      <c r="H2979" t="s">
        <v>19</v>
      </c>
      <c r="I2979" t="s">
        <v>20</v>
      </c>
      <c r="J2979" t="s">
        <v>584</v>
      </c>
      <c r="K2979">
        <v>4.2</v>
      </c>
      <c r="L2979">
        <v>1560</v>
      </c>
      <c r="M2979">
        <v>1560</v>
      </c>
      <c r="N2979">
        <v>0</v>
      </c>
      <c r="O2979">
        <v>0</v>
      </c>
    </row>
    <row r="2980" spans="1:15" x14ac:dyDescent="0.35">
      <c r="A2980" t="s">
        <v>124</v>
      </c>
      <c r="B2980" t="s">
        <v>1198</v>
      </c>
      <c r="C2980" t="s">
        <v>35</v>
      </c>
      <c r="D2980" t="s">
        <v>18</v>
      </c>
      <c r="E2980">
        <v>4</v>
      </c>
      <c r="F2980" t="s">
        <v>39</v>
      </c>
      <c r="G2980">
        <v>512</v>
      </c>
      <c r="H2980" t="s">
        <v>19</v>
      </c>
      <c r="I2980" t="s">
        <v>20</v>
      </c>
      <c r="J2980" t="s">
        <v>1199</v>
      </c>
      <c r="K2980">
        <v>3.6</v>
      </c>
      <c r="L2980">
        <v>9990</v>
      </c>
      <c r="M2980">
        <v>9990</v>
      </c>
      <c r="N2980">
        <v>0</v>
      </c>
      <c r="O2980">
        <v>0</v>
      </c>
    </row>
    <row r="2981" spans="1:15" x14ac:dyDescent="0.35">
      <c r="A2981" t="s">
        <v>15</v>
      </c>
      <c r="B2981" t="s">
        <v>1041</v>
      </c>
      <c r="C2981" t="s">
        <v>1438</v>
      </c>
      <c r="D2981" t="s">
        <v>18</v>
      </c>
      <c r="E2981">
        <v>64</v>
      </c>
      <c r="F2981" t="s">
        <v>18</v>
      </c>
      <c r="G2981">
        <v>4</v>
      </c>
      <c r="H2981" t="s">
        <v>19</v>
      </c>
      <c r="I2981" t="s">
        <v>20</v>
      </c>
      <c r="J2981" t="s">
        <v>1043</v>
      </c>
      <c r="K2981">
        <v>4.3</v>
      </c>
      <c r="L2981">
        <v>12999</v>
      </c>
      <c r="M2981">
        <v>14999</v>
      </c>
      <c r="N2981">
        <v>2000</v>
      </c>
      <c r="O2981">
        <v>13.334222280000001</v>
      </c>
    </row>
    <row r="2982" spans="1:15" x14ac:dyDescent="0.35">
      <c r="A2982" t="s">
        <v>124</v>
      </c>
      <c r="B2982" t="s">
        <v>2084</v>
      </c>
      <c r="C2982" t="s">
        <v>1618</v>
      </c>
      <c r="D2982" t="s">
        <v>18</v>
      </c>
      <c r="E2982">
        <v>16</v>
      </c>
      <c r="F2982" t="s">
        <v>18</v>
      </c>
      <c r="G2982">
        <v>2</v>
      </c>
      <c r="H2982" t="s">
        <v>19</v>
      </c>
      <c r="I2982" t="s">
        <v>20</v>
      </c>
      <c r="J2982" t="s">
        <v>2085</v>
      </c>
      <c r="K2982">
        <v>3.7</v>
      </c>
      <c r="L2982">
        <v>26999</v>
      </c>
      <c r="M2982">
        <v>26999</v>
      </c>
      <c r="N2982">
        <v>0</v>
      </c>
      <c r="O2982">
        <v>0</v>
      </c>
    </row>
    <row r="2983" spans="1:15" x14ac:dyDescent="0.35">
      <c r="A2983" t="s">
        <v>22</v>
      </c>
      <c r="B2983">
        <v>5.4</v>
      </c>
      <c r="C2983" t="s">
        <v>1263</v>
      </c>
      <c r="D2983" t="s">
        <v>18</v>
      </c>
      <c r="E2983">
        <v>64</v>
      </c>
      <c r="F2983" t="s">
        <v>18</v>
      </c>
      <c r="G2983">
        <v>6</v>
      </c>
      <c r="H2983" t="s">
        <v>19</v>
      </c>
      <c r="I2983" t="s">
        <v>20</v>
      </c>
      <c r="J2983" t="s">
        <v>657</v>
      </c>
      <c r="K2983">
        <v>3.9</v>
      </c>
      <c r="L2983">
        <v>14499</v>
      </c>
      <c r="M2983">
        <v>18499</v>
      </c>
      <c r="N2983">
        <v>4000</v>
      </c>
      <c r="O2983">
        <v>21.622790420000001</v>
      </c>
    </row>
    <row r="2984" spans="1:15" x14ac:dyDescent="0.35">
      <c r="A2984" t="s">
        <v>15</v>
      </c>
      <c r="B2984" t="s">
        <v>1527</v>
      </c>
      <c r="C2984" t="s">
        <v>143</v>
      </c>
      <c r="D2984" t="s">
        <v>18</v>
      </c>
      <c r="E2984">
        <v>64</v>
      </c>
      <c r="F2984" t="s">
        <v>18</v>
      </c>
      <c r="G2984">
        <v>4</v>
      </c>
      <c r="H2984" t="s">
        <v>19</v>
      </c>
      <c r="I2984" t="s">
        <v>20</v>
      </c>
      <c r="J2984" t="s">
        <v>1528</v>
      </c>
      <c r="K2984">
        <v>4.3</v>
      </c>
      <c r="L2984">
        <v>11699</v>
      </c>
      <c r="M2984">
        <v>11699</v>
      </c>
      <c r="N2984">
        <v>0</v>
      </c>
      <c r="O2984">
        <v>0</v>
      </c>
    </row>
    <row r="2985" spans="1:15" x14ac:dyDescent="0.35">
      <c r="A2985" t="s">
        <v>64</v>
      </c>
      <c r="B2985" t="s">
        <v>790</v>
      </c>
      <c r="C2985" t="s">
        <v>334</v>
      </c>
      <c r="D2985" t="s">
        <v>18</v>
      </c>
      <c r="E2985">
        <v>128</v>
      </c>
      <c r="F2985" t="s">
        <v>18</v>
      </c>
      <c r="G2985">
        <v>4</v>
      </c>
      <c r="H2985" t="s">
        <v>19</v>
      </c>
      <c r="I2985" t="s">
        <v>20</v>
      </c>
      <c r="J2985" t="s">
        <v>791</v>
      </c>
      <c r="K2985">
        <v>4.0999999999999996</v>
      </c>
      <c r="L2985">
        <v>16490</v>
      </c>
      <c r="M2985">
        <v>19990</v>
      </c>
      <c r="N2985">
        <v>3500</v>
      </c>
      <c r="O2985">
        <v>17.508754379999999</v>
      </c>
    </row>
    <row r="2986" spans="1:15" x14ac:dyDescent="0.35">
      <c r="A2986" t="s">
        <v>15</v>
      </c>
      <c r="B2986" t="s">
        <v>2456</v>
      </c>
      <c r="C2986" t="s">
        <v>88</v>
      </c>
      <c r="D2986" t="s">
        <v>18</v>
      </c>
      <c r="E2986">
        <v>8</v>
      </c>
      <c r="F2986" t="s">
        <v>18</v>
      </c>
      <c r="G2986">
        <v>1</v>
      </c>
      <c r="H2986" t="s">
        <v>19</v>
      </c>
      <c r="I2986" t="s">
        <v>20</v>
      </c>
      <c r="J2986" t="s">
        <v>2457</v>
      </c>
      <c r="K2986">
        <v>3.7</v>
      </c>
      <c r="L2986">
        <v>7999</v>
      </c>
      <c r="M2986">
        <v>7999</v>
      </c>
      <c r="N2986">
        <v>0</v>
      </c>
      <c r="O2986">
        <v>0</v>
      </c>
    </row>
    <row r="2987" spans="1:15" x14ac:dyDescent="0.35">
      <c r="A2987" t="s">
        <v>324</v>
      </c>
      <c r="B2987" t="s">
        <v>1007</v>
      </c>
      <c r="C2987" t="s">
        <v>1008</v>
      </c>
      <c r="D2987" t="s">
        <v>18</v>
      </c>
      <c r="E2987">
        <v>256</v>
      </c>
      <c r="F2987" t="s">
        <v>18</v>
      </c>
      <c r="G2987">
        <v>8</v>
      </c>
      <c r="H2987" t="s">
        <v>19</v>
      </c>
      <c r="I2987" t="s">
        <v>20</v>
      </c>
      <c r="J2987" t="s">
        <v>1009</v>
      </c>
      <c r="K2987">
        <v>4.5</v>
      </c>
      <c r="L2987">
        <v>21499</v>
      </c>
      <c r="M2987">
        <v>22999</v>
      </c>
      <c r="N2987">
        <v>1500</v>
      </c>
      <c r="O2987">
        <v>6.5220226969999997</v>
      </c>
    </row>
    <row r="2988" spans="1:15" x14ac:dyDescent="0.35">
      <c r="A2988" t="s">
        <v>15</v>
      </c>
      <c r="B2988" t="s">
        <v>1859</v>
      </c>
      <c r="C2988" t="s">
        <v>2458</v>
      </c>
      <c r="D2988" t="s">
        <v>18</v>
      </c>
      <c r="E2988">
        <v>128</v>
      </c>
      <c r="F2988" t="s">
        <v>18</v>
      </c>
      <c r="G2988">
        <v>6</v>
      </c>
      <c r="H2988" t="s">
        <v>19</v>
      </c>
      <c r="I2988" t="s">
        <v>20</v>
      </c>
      <c r="J2988" t="s">
        <v>1860</v>
      </c>
      <c r="K2988">
        <v>4.0999999999999996</v>
      </c>
      <c r="L2988">
        <v>15490</v>
      </c>
      <c r="M2988">
        <v>15490</v>
      </c>
      <c r="N2988">
        <v>0</v>
      </c>
      <c r="O2988">
        <v>0</v>
      </c>
    </row>
    <row r="2989" spans="1:15" x14ac:dyDescent="0.35">
      <c r="A2989" t="s">
        <v>37</v>
      </c>
      <c r="B2989" t="s">
        <v>1785</v>
      </c>
      <c r="C2989" t="s">
        <v>35</v>
      </c>
      <c r="D2989" t="s">
        <v>39</v>
      </c>
      <c r="E2989">
        <v>128</v>
      </c>
      <c r="F2989" t="s">
        <v>39</v>
      </c>
      <c r="G2989">
        <v>64</v>
      </c>
      <c r="H2989" t="s">
        <v>19</v>
      </c>
      <c r="I2989" t="s">
        <v>20</v>
      </c>
      <c r="J2989" t="s">
        <v>1786</v>
      </c>
      <c r="K2989">
        <v>3.9</v>
      </c>
      <c r="L2989">
        <v>2490</v>
      </c>
      <c r="M2989">
        <v>2490</v>
      </c>
      <c r="N2989">
        <v>0</v>
      </c>
      <c r="O2989">
        <v>0</v>
      </c>
    </row>
    <row r="2990" spans="1:15" x14ac:dyDescent="0.35">
      <c r="A2990" t="s">
        <v>15</v>
      </c>
      <c r="B2990" t="s">
        <v>142</v>
      </c>
      <c r="C2990" t="s">
        <v>143</v>
      </c>
      <c r="D2990" t="s">
        <v>18</v>
      </c>
      <c r="E2990">
        <v>128</v>
      </c>
      <c r="F2990" t="s">
        <v>18</v>
      </c>
      <c r="G2990">
        <v>8</v>
      </c>
      <c r="H2990" t="s">
        <v>19</v>
      </c>
      <c r="I2990" t="s">
        <v>20</v>
      </c>
      <c r="J2990" t="s">
        <v>144</v>
      </c>
      <c r="K2990">
        <v>4.2</v>
      </c>
      <c r="L2990">
        <v>22450</v>
      </c>
      <c r="M2990">
        <v>22450</v>
      </c>
      <c r="N2990">
        <v>0</v>
      </c>
      <c r="O2990">
        <v>0</v>
      </c>
    </row>
    <row r="2991" spans="1:15" x14ac:dyDescent="0.35">
      <c r="A2991" t="s">
        <v>64</v>
      </c>
      <c r="B2991" t="s">
        <v>1744</v>
      </c>
      <c r="C2991" t="s">
        <v>554</v>
      </c>
      <c r="D2991" t="s">
        <v>18</v>
      </c>
      <c r="E2991">
        <v>32</v>
      </c>
      <c r="F2991" t="s">
        <v>18</v>
      </c>
      <c r="G2991">
        <v>4</v>
      </c>
      <c r="H2991" t="s">
        <v>19</v>
      </c>
      <c r="I2991" t="s">
        <v>20</v>
      </c>
      <c r="J2991" t="s">
        <v>1745</v>
      </c>
      <c r="K2991">
        <v>4.4000000000000004</v>
      </c>
      <c r="L2991">
        <v>19490</v>
      </c>
      <c r="M2991">
        <v>22990</v>
      </c>
      <c r="N2991">
        <v>3500</v>
      </c>
      <c r="O2991">
        <v>15.224010440000001</v>
      </c>
    </row>
    <row r="2992" spans="1:15" x14ac:dyDescent="0.35">
      <c r="A2992" t="s">
        <v>25</v>
      </c>
      <c r="B2992" t="s">
        <v>353</v>
      </c>
      <c r="C2992" t="s">
        <v>354</v>
      </c>
      <c r="D2992" t="s">
        <v>18</v>
      </c>
      <c r="E2992">
        <v>64</v>
      </c>
      <c r="F2992" t="s">
        <v>18</v>
      </c>
      <c r="G2992">
        <v>4</v>
      </c>
      <c r="H2992" t="s">
        <v>19</v>
      </c>
      <c r="I2992" t="s">
        <v>20</v>
      </c>
      <c r="J2992" t="s">
        <v>355</v>
      </c>
      <c r="K2992">
        <v>4.4000000000000004</v>
      </c>
      <c r="L2992">
        <v>9999</v>
      </c>
      <c r="M2992">
        <v>10999</v>
      </c>
      <c r="N2992">
        <v>1000</v>
      </c>
      <c r="O2992">
        <v>9.0917356120000008</v>
      </c>
    </row>
    <row r="2993" spans="1:15" x14ac:dyDescent="0.35">
      <c r="A2993" t="s">
        <v>29</v>
      </c>
      <c r="B2993" t="s">
        <v>761</v>
      </c>
      <c r="C2993" t="s">
        <v>117</v>
      </c>
      <c r="D2993" t="s">
        <v>18</v>
      </c>
      <c r="E2993">
        <v>32</v>
      </c>
      <c r="F2993" t="s">
        <v>18</v>
      </c>
      <c r="G2993">
        <v>3</v>
      </c>
      <c r="H2993" t="s">
        <v>19</v>
      </c>
      <c r="I2993" t="s">
        <v>20</v>
      </c>
      <c r="J2993" t="s">
        <v>763</v>
      </c>
      <c r="K2993">
        <v>4.2</v>
      </c>
      <c r="L2993">
        <v>9999</v>
      </c>
      <c r="M2993">
        <v>9999</v>
      </c>
      <c r="N2993">
        <v>0</v>
      </c>
      <c r="O2993">
        <v>0</v>
      </c>
    </row>
    <row r="2994" spans="1:15" x14ac:dyDescent="0.35">
      <c r="A2994" t="s">
        <v>37</v>
      </c>
      <c r="B2994" t="s">
        <v>1359</v>
      </c>
      <c r="C2994" t="s">
        <v>784</v>
      </c>
      <c r="D2994" t="s">
        <v>18</v>
      </c>
      <c r="E2994">
        <v>32</v>
      </c>
      <c r="F2994" t="s">
        <v>18</v>
      </c>
      <c r="G2994">
        <v>2</v>
      </c>
      <c r="H2994" t="s">
        <v>19</v>
      </c>
      <c r="I2994" t="s">
        <v>20</v>
      </c>
      <c r="J2994" t="s">
        <v>1360</v>
      </c>
      <c r="K2994">
        <v>4.0999999999999996</v>
      </c>
      <c r="L2994">
        <v>6299</v>
      </c>
      <c r="M2994">
        <v>7990</v>
      </c>
      <c r="N2994">
        <v>1691</v>
      </c>
      <c r="O2994">
        <v>21.16395494</v>
      </c>
    </row>
    <row r="2995" spans="1:15" x14ac:dyDescent="0.35">
      <c r="A2995" t="s">
        <v>15</v>
      </c>
      <c r="B2995" t="s">
        <v>863</v>
      </c>
      <c r="C2995" t="s">
        <v>2031</v>
      </c>
      <c r="D2995" t="s">
        <v>18</v>
      </c>
      <c r="E2995">
        <v>256</v>
      </c>
      <c r="F2995" t="s">
        <v>18</v>
      </c>
      <c r="G2995">
        <v>8</v>
      </c>
      <c r="H2995" t="s">
        <v>19</v>
      </c>
      <c r="I2995" t="s">
        <v>20</v>
      </c>
      <c r="J2995" t="s">
        <v>865</v>
      </c>
      <c r="K2995">
        <v>4.3</v>
      </c>
      <c r="L2995">
        <v>73999</v>
      </c>
      <c r="M2995">
        <v>87999</v>
      </c>
      <c r="N2995">
        <v>14000</v>
      </c>
      <c r="O2995">
        <v>15.9092717</v>
      </c>
    </row>
    <row r="2996" spans="1:15" x14ac:dyDescent="0.35">
      <c r="A2996" t="s">
        <v>60</v>
      </c>
      <c r="B2996" t="s">
        <v>1628</v>
      </c>
      <c r="C2996" t="s">
        <v>2200</v>
      </c>
      <c r="D2996" t="s">
        <v>18</v>
      </c>
      <c r="E2996">
        <v>128</v>
      </c>
      <c r="F2996" t="s">
        <v>18</v>
      </c>
      <c r="G2996">
        <v>8</v>
      </c>
      <c r="H2996" t="s">
        <v>19</v>
      </c>
      <c r="I2996" t="s">
        <v>20</v>
      </c>
      <c r="J2996" t="s">
        <v>1630</v>
      </c>
      <c r="K2996">
        <v>4.3</v>
      </c>
      <c r="L2996">
        <v>15990</v>
      </c>
      <c r="M2996">
        <v>21990</v>
      </c>
      <c r="N2996">
        <v>6000</v>
      </c>
      <c r="O2996">
        <v>27.285129600000001</v>
      </c>
    </row>
    <row r="2997" spans="1:15" x14ac:dyDescent="0.35">
      <c r="A2997" t="s">
        <v>74</v>
      </c>
      <c r="B2997" t="s">
        <v>2459</v>
      </c>
      <c r="C2997" t="s">
        <v>163</v>
      </c>
      <c r="D2997" t="s">
        <v>18</v>
      </c>
      <c r="E2997">
        <v>8</v>
      </c>
      <c r="F2997" t="s">
        <v>18</v>
      </c>
      <c r="G2997">
        <v>1</v>
      </c>
      <c r="H2997" t="s">
        <v>19</v>
      </c>
      <c r="I2997" t="s">
        <v>20</v>
      </c>
      <c r="J2997" t="s">
        <v>2460</v>
      </c>
      <c r="K2997">
        <v>4.3</v>
      </c>
      <c r="L2997">
        <v>13604</v>
      </c>
      <c r="M2997">
        <v>13604</v>
      </c>
      <c r="N2997">
        <v>0</v>
      </c>
      <c r="O2997">
        <v>0</v>
      </c>
    </row>
    <row r="2998" spans="1:15" x14ac:dyDescent="0.35">
      <c r="A2998" t="s">
        <v>15</v>
      </c>
      <c r="B2998" t="s">
        <v>1056</v>
      </c>
      <c r="C2998" t="s">
        <v>35</v>
      </c>
      <c r="D2998" t="s">
        <v>18</v>
      </c>
      <c r="E2998">
        <v>64</v>
      </c>
      <c r="F2998" t="s">
        <v>18</v>
      </c>
      <c r="G2998">
        <v>4</v>
      </c>
      <c r="H2998" t="s">
        <v>19</v>
      </c>
      <c r="I2998" t="s">
        <v>20</v>
      </c>
      <c r="J2998" t="s">
        <v>1057</v>
      </c>
      <c r="K2998">
        <v>4.3</v>
      </c>
      <c r="L2998">
        <v>14069</v>
      </c>
      <c r="M2998">
        <v>15500</v>
      </c>
      <c r="N2998">
        <v>1431</v>
      </c>
      <c r="O2998">
        <v>9.2322580649999999</v>
      </c>
    </row>
    <row r="2999" spans="1:15" x14ac:dyDescent="0.35">
      <c r="A2999" t="s">
        <v>74</v>
      </c>
      <c r="B2999" t="s">
        <v>1888</v>
      </c>
      <c r="C2999" t="s">
        <v>84</v>
      </c>
      <c r="D2999" t="s">
        <v>18</v>
      </c>
      <c r="E2999">
        <v>32</v>
      </c>
      <c r="F2999" t="s">
        <v>18</v>
      </c>
      <c r="G2999">
        <v>3</v>
      </c>
      <c r="H2999" t="s">
        <v>19</v>
      </c>
      <c r="I2999" t="s">
        <v>20</v>
      </c>
      <c r="J2999" t="s">
        <v>1889</v>
      </c>
      <c r="K2999">
        <v>3.7</v>
      </c>
      <c r="L2999">
        <v>9229</v>
      </c>
      <c r="M2999">
        <v>9229</v>
      </c>
      <c r="N2999">
        <v>0</v>
      </c>
      <c r="O2999">
        <v>0</v>
      </c>
    </row>
    <row r="3000" spans="1:15" x14ac:dyDescent="0.35">
      <c r="A3000" t="s">
        <v>15</v>
      </c>
      <c r="B3000" t="s">
        <v>712</v>
      </c>
      <c r="C3000" t="s">
        <v>1575</v>
      </c>
      <c r="D3000" t="s">
        <v>18</v>
      </c>
      <c r="E3000">
        <v>128</v>
      </c>
      <c r="F3000" t="s">
        <v>18</v>
      </c>
      <c r="G3000">
        <v>8</v>
      </c>
      <c r="H3000" t="s">
        <v>19</v>
      </c>
      <c r="I3000" t="s">
        <v>20</v>
      </c>
      <c r="J3000" t="s">
        <v>714</v>
      </c>
      <c r="K3000">
        <v>4.4000000000000004</v>
      </c>
      <c r="L3000">
        <v>54999</v>
      </c>
      <c r="M3000">
        <v>83000</v>
      </c>
      <c r="N3000">
        <v>28001</v>
      </c>
      <c r="O3000">
        <v>33.736144580000001</v>
      </c>
    </row>
    <row r="3001" spans="1:15" x14ac:dyDescent="0.35">
      <c r="A3001" t="s">
        <v>185</v>
      </c>
      <c r="B3001" t="s">
        <v>1993</v>
      </c>
      <c r="C3001" t="s">
        <v>35</v>
      </c>
      <c r="D3001" t="s">
        <v>18</v>
      </c>
      <c r="E3001">
        <v>64</v>
      </c>
      <c r="F3001" t="s">
        <v>18</v>
      </c>
      <c r="G3001">
        <v>4</v>
      </c>
      <c r="H3001" t="s">
        <v>19</v>
      </c>
      <c r="I3001" t="s">
        <v>20</v>
      </c>
      <c r="J3001" t="s">
        <v>1994</v>
      </c>
      <c r="K3001">
        <v>3.2</v>
      </c>
      <c r="L3001">
        <v>11849</v>
      </c>
      <c r="M3001">
        <v>18990</v>
      </c>
      <c r="N3001">
        <v>7141</v>
      </c>
      <c r="O3001">
        <v>37.604002110000003</v>
      </c>
    </row>
    <row r="3002" spans="1:15" x14ac:dyDescent="0.35">
      <c r="A3002" t="s">
        <v>82</v>
      </c>
      <c r="B3002" t="s">
        <v>1480</v>
      </c>
      <c r="C3002" t="s">
        <v>2461</v>
      </c>
      <c r="D3002" t="s">
        <v>18</v>
      </c>
      <c r="E3002">
        <v>128</v>
      </c>
      <c r="F3002" t="s">
        <v>18</v>
      </c>
      <c r="G3002">
        <v>6</v>
      </c>
      <c r="H3002" t="s">
        <v>19</v>
      </c>
      <c r="I3002" t="s">
        <v>20</v>
      </c>
      <c r="J3002" t="s">
        <v>1482</v>
      </c>
      <c r="K3002">
        <v>4.2</v>
      </c>
      <c r="L3002">
        <v>20999</v>
      </c>
      <c r="M3002">
        <v>24999</v>
      </c>
      <c r="N3002">
        <v>4000</v>
      </c>
      <c r="O3002">
        <v>16.00064003</v>
      </c>
    </row>
    <row r="3003" spans="1:15" x14ac:dyDescent="0.35">
      <c r="A3003" t="s">
        <v>78</v>
      </c>
      <c r="B3003" t="s">
        <v>361</v>
      </c>
      <c r="C3003" t="s">
        <v>1352</v>
      </c>
      <c r="D3003" t="s">
        <v>18</v>
      </c>
      <c r="E3003">
        <v>8</v>
      </c>
      <c r="F3003" t="s">
        <v>18</v>
      </c>
      <c r="G3003">
        <v>1</v>
      </c>
      <c r="H3003" t="s">
        <v>19</v>
      </c>
      <c r="I3003" t="s">
        <v>20</v>
      </c>
      <c r="J3003" t="s">
        <v>362</v>
      </c>
      <c r="K3003">
        <v>3.8</v>
      </c>
      <c r="L3003">
        <v>5699</v>
      </c>
      <c r="M3003">
        <v>5699</v>
      </c>
      <c r="N3003">
        <v>0</v>
      </c>
      <c r="O3003">
        <v>0</v>
      </c>
    </row>
    <row r="3004" spans="1:15" x14ac:dyDescent="0.35">
      <c r="A3004" t="s">
        <v>15</v>
      </c>
      <c r="B3004" t="s">
        <v>2462</v>
      </c>
      <c r="C3004" t="s">
        <v>35</v>
      </c>
      <c r="D3004" t="s">
        <v>39</v>
      </c>
      <c r="E3004">
        <v>2</v>
      </c>
      <c r="F3004" t="s">
        <v>39</v>
      </c>
      <c r="G3004">
        <v>32</v>
      </c>
      <c r="H3004" t="s">
        <v>19</v>
      </c>
      <c r="I3004" t="s">
        <v>20</v>
      </c>
      <c r="J3004" t="s">
        <v>2463</v>
      </c>
      <c r="K3004">
        <v>4</v>
      </c>
      <c r="L3004">
        <v>3000</v>
      </c>
      <c r="M3004">
        <v>3000</v>
      </c>
      <c r="N3004">
        <v>0</v>
      </c>
      <c r="O3004">
        <v>0</v>
      </c>
    </row>
    <row r="3005" spans="1:15" x14ac:dyDescent="0.35">
      <c r="A3005" t="s">
        <v>78</v>
      </c>
      <c r="B3005" t="s">
        <v>351</v>
      </c>
      <c r="C3005" t="s">
        <v>35</v>
      </c>
      <c r="D3005" t="s">
        <v>18</v>
      </c>
      <c r="E3005">
        <v>64</v>
      </c>
      <c r="F3005" t="s">
        <v>18</v>
      </c>
      <c r="G3005">
        <v>4</v>
      </c>
      <c r="H3005" t="s">
        <v>19</v>
      </c>
      <c r="I3005" t="s">
        <v>20</v>
      </c>
      <c r="J3005" t="s">
        <v>352</v>
      </c>
      <c r="K3005">
        <v>4.3</v>
      </c>
      <c r="L3005">
        <v>15599</v>
      </c>
      <c r="M3005">
        <v>15599</v>
      </c>
      <c r="N3005">
        <v>0</v>
      </c>
      <c r="O3005">
        <v>0</v>
      </c>
    </row>
    <row r="3006" spans="1:15" x14ac:dyDescent="0.35">
      <c r="A3006" t="s">
        <v>50</v>
      </c>
      <c r="B3006" t="s">
        <v>960</v>
      </c>
      <c r="C3006" t="s">
        <v>407</v>
      </c>
      <c r="D3006" t="s">
        <v>18</v>
      </c>
      <c r="E3006">
        <v>64</v>
      </c>
      <c r="F3006" t="s">
        <v>18</v>
      </c>
      <c r="G3006">
        <v>4</v>
      </c>
      <c r="H3006" t="s">
        <v>19</v>
      </c>
      <c r="I3006" t="s">
        <v>20</v>
      </c>
      <c r="J3006" t="s">
        <v>961</v>
      </c>
      <c r="K3006">
        <v>0</v>
      </c>
      <c r="L3006">
        <v>10999</v>
      </c>
      <c r="M3006">
        <v>10999</v>
      </c>
      <c r="N3006">
        <v>0</v>
      </c>
      <c r="O3006">
        <v>0</v>
      </c>
    </row>
    <row r="3007" spans="1:15" x14ac:dyDescent="0.35">
      <c r="A3007" t="s">
        <v>15</v>
      </c>
      <c r="B3007" t="s">
        <v>594</v>
      </c>
      <c r="C3007" t="s">
        <v>35</v>
      </c>
      <c r="D3007" t="s">
        <v>18</v>
      </c>
      <c r="E3007">
        <v>64</v>
      </c>
      <c r="F3007" t="s">
        <v>18</v>
      </c>
      <c r="G3007">
        <v>4</v>
      </c>
      <c r="H3007" t="s">
        <v>19</v>
      </c>
      <c r="I3007" t="s">
        <v>20</v>
      </c>
      <c r="J3007" t="s">
        <v>595</v>
      </c>
      <c r="K3007">
        <v>4.2</v>
      </c>
      <c r="L3007">
        <v>12499</v>
      </c>
      <c r="M3007">
        <v>14499</v>
      </c>
      <c r="N3007">
        <v>2000</v>
      </c>
      <c r="O3007">
        <v>13.79405476</v>
      </c>
    </row>
    <row r="3008" spans="1:15" x14ac:dyDescent="0.35">
      <c r="A3008" t="s">
        <v>33</v>
      </c>
      <c r="B3008" t="s">
        <v>44</v>
      </c>
      <c r="C3008" t="s">
        <v>56</v>
      </c>
      <c r="D3008" t="s">
        <v>18</v>
      </c>
      <c r="E3008">
        <v>64</v>
      </c>
      <c r="F3008" t="s">
        <v>18</v>
      </c>
      <c r="G3008">
        <v>3</v>
      </c>
      <c r="H3008" t="s">
        <v>19</v>
      </c>
      <c r="I3008" t="s">
        <v>20</v>
      </c>
      <c r="J3008" t="s">
        <v>46</v>
      </c>
      <c r="K3008">
        <v>4.5999999999999996</v>
      </c>
      <c r="L3008">
        <v>42999</v>
      </c>
      <c r="M3008">
        <v>47900</v>
      </c>
      <c r="N3008">
        <v>4901</v>
      </c>
      <c r="O3008">
        <v>10.23173278</v>
      </c>
    </row>
    <row r="3009" spans="1:15" x14ac:dyDescent="0.35">
      <c r="A3009" t="s">
        <v>15</v>
      </c>
      <c r="B3009" t="s">
        <v>54</v>
      </c>
      <c r="C3009" t="s">
        <v>80</v>
      </c>
      <c r="D3009" t="s">
        <v>18</v>
      </c>
      <c r="E3009">
        <v>64</v>
      </c>
      <c r="F3009" t="s">
        <v>18</v>
      </c>
      <c r="G3009">
        <v>4</v>
      </c>
      <c r="H3009" t="s">
        <v>19</v>
      </c>
      <c r="I3009" t="s">
        <v>20</v>
      </c>
      <c r="J3009" t="s">
        <v>55</v>
      </c>
      <c r="K3009">
        <v>4.2</v>
      </c>
      <c r="L3009">
        <v>15999</v>
      </c>
      <c r="M3009">
        <v>15999</v>
      </c>
      <c r="N3009">
        <v>0</v>
      </c>
      <c r="O3009">
        <v>0</v>
      </c>
    </row>
    <row r="3010" spans="1:15" x14ac:dyDescent="0.35">
      <c r="A3010" t="s">
        <v>124</v>
      </c>
      <c r="B3010" t="s">
        <v>2464</v>
      </c>
      <c r="C3010" t="s">
        <v>163</v>
      </c>
      <c r="D3010" t="s">
        <v>18</v>
      </c>
      <c r="E3010">
        <v>32</v>
      </c>
      <c r="F3010" t="s">
        <v>18</v>
      </c>
      <c r="G3010">
        <v>2</v>
      </c>
      <c r="H3010" t="s">
        <v>19</v>
      </c>
      <c r="I3010" t="s">
        <v>20</v>
      </c>
      <c r="J3010" t="s">
        <v>2465</v>
      </c>
      <c r="K3010">
        <v>4.0999999999999996</v>
      </c>
      <c r="L3010">
        <v>59590</v>
      </c>
      <c r="M3010">
        <v>59590</v>
      </c>
      <c r="N3010">
        <v>0</v>
      </c>
      <c r="O3010">
        <v>0</v>
      </c>
    </row>
    <row r="3011" spans="1:15" x14ac:dyDescent="0.35">
      <c r="A3011" t="s">
        <v>15</v>
      </c>
      <c r="B3011" t="s">
        <v>1782</v>
      </c>
      <c r="C3011" t="s">
        <v>88</v>
      </c>
      <c r="D3011" t="s">
        <v>18</v>
      </c>
      <c r="E3011">
        <v>16</v>
      </c>
      <c r="F3011" t="s">
        <v>18</v>
      </c>
      <c r="G3011">
        <v>2</v>
      </c>
      <c r="H3011" t="s">
        <v>19</v>
      </c>
      <c r="I3011" t="s">
        <v>20</v>
      </c>
      <c r="J3011" t="s">
        <v>1783</v>
      </c>
      <c r="K3011">
        <v>4.2</v>
      </c>
      <c r="L3011">
        <v>10990</v>
      </c>
      <c r="M3011">
        <v>10990</v>
      </c>
      <c r="N3011">
        <v>0</v>
      </c>
      <c r="O3011">
        <v>0</v>
      </c>
    </row>
    <row r="3012" spans="1:15" x14ac:dyDescent="0.35">
      <c r="A3012" t="s">
        <v>33</v>
      </c>
      <c r="B3012" t="s">
        <v>1234</v>
      </c>
      <c r="C3012" t="s">
        <v>154</v>
      </c>
      <c r="D3012" t="s">
        <v>18</v>
      </c>
      <c r="E3012">
        <v>64</v>
      </c>
      <c r="F3012" t="s">
        <v>18</v>
      </c>
      <c r="G3012">
        <v>4</v>
      </c>
      <c r="H3012" t="s">
        <v>19</v>
      </c>
      <c r="I3012" t="s">
        <v>20</v>
      </c>
      <c r="J3012" t="s">
        <v>1235</v>
      </c>
      <c r="K3012">
        <v>4.5</v>
      </c>
      <c r="L3012">
        <v>56999</v>
      </c>
      <c r="M3012">
        <v>59900</v>
      </c>
      <c r="N3012">
        <v>2901</v>
      </c>
      <c r="O3012">
        <v>4.8430717860000003</v>
      </c>
    </row>
    <row r="3013" spans="1:15" x14ac:dyDescent="0.35">
      <c r="A3013" t="s">
        <v>33</v>
      </c>
      <c r="B3013" t="s">
        <v>342</v>
      </c>
      <c r="C3013" t="s">
        <v>500</v>
      </c>
      <c r="D3013" t="s">
        <v>18</v>
      </c>
      <c r="E3013">
        <v>32</v>
      </c>
      <c r="F3013" t="s">
        <v>18</v>
      </c>
      <c r="G3013">
        <v>2</v>
      </c>
      <c r="H3013" t="s">
        <v>19</v>
      </c>
      <c r="I3013" t="s">
        <v>20</v>
      </c>
      <c r="J3013" t="s">
        <v>343</v>
      </c>
      <c r="K3013">
        <v>4.5</v>
      </c>
      <c r="L3013">
        <v>25299</v>
      </c>
      <c r="M3013">
        <v>29900</v>
      </c>
      <c r="N3013">
        <v>4601</v>
      </c>
      <c r="O3013">
        <v>15.38795987</v>
      </c>
    </row>
    <row r="3014" spans="1:15" x14ac:dyDescent="0.35">
      <c r="A3014" t="s">
        <v>50</v>
      </c>
      <c r="B3014" t="s">
        <v>2387</v>
      </c>
      <c r="C3014" t="s">
        <v>114</v>
      </c>
      <c r="D3014" t="s">
        <v>18</v>
      </c>
      <c r="E3014">
        <v>64</v>
      </c>
      <c r="F3014" t="s">
        <v>18</v>
      </c>
      <c r="G3014">
        <v>4</v>
      </c>
      <c r="H3014" t="s">
        <v>19</v>
      </c>
      <c r="I3014" t="s">
        <v>20</v>
      </c>
      <c r="J3014" t="s">
        <v>2388</v>
      </c>
      <c r="K3014">
        <v>4.2</v>
      </c>
      <c r="L3014">
        <v>8799</v>
      </c>
      <c r="M3014">
        <v>9999</v>
      </c>
      <c r="N3014">
        <v>1200</v>
      </c>
      <c r="O3014">
        <v>12.00120012</v>
      </c>
    </row>
    <row r="3015" spans="1:15" x14ac:dyDescent="0.35">
      <c r="A3015" t="s">
        <v>60</v>
      </c>
      <c r="B3015" t="s">
        <v>267</v>
      </c>
      <c r="C3015" t="s">
        <v>1834</v>
      </c>
      <c r="D3015" t="s">
        <v>18</v>
      </c>
      <c r="E3015">
        <v>256</v>
      </c>
      <c r="F3015" t="s">
        <v>18</v>
      </c>
      <c r="G3015">
        <v>8</v>
      </c>
      <c r="H3015" t="s">
        <v>19</v>
      </c>
      <c r="I3015" t="s">
        <v>20</v>
      </c>
      <c r="J3015" t="s">
        <v>269</v>
      </c>
      <c r="K3015">
        <v>4.3</v>
      </c>
      <c r="L3015">
        <v>23490</v>
      </c>
      <c r="M3015">
        <v>25990</v>
      </c>
      <c r="N3015">
        <v>2500</v>
      </c>
      <c r="O3015">
        <v>9.6190842629999995</v>
      </c>
    </row>
    <row r="3016" spans="1:15" x14ac:dyDescent="0.35">
      <c r="A3016" t="s">
        <v>15</v>
      </c>
      <c r="B3016" t="s">
        <v>2270</v>
      </c>
      <c r="C3016" t="s">
        <v>163</v>
      </c>
      <c r="D3016" t="s">
        <v>18</v>
      </c>
      <c r="E3016">
        <v>8</v>
      </c>
      <c r="F3016" t="s">
        <v>18</v>
      </c>
      <c r="G3016">
        <v>1</v>
      </c>
      <c r="H3016" t="s">
        <v>19</v>
      </c>
      <c r="I3016" t="s">
        <v>20</v>
      </c>
      <c r="J3016" t="s">
        <v>2271</v>
      </c>
      <c r="K3016">
        <v>4.0999999999999996</v>
      </c>
      <c r="L3016">
        <v>5490</v>
      </c>
      <c r="M3016">
        <v>5490</v>
      </c>
      <c r="N3016">
        <v>0</v>
      </c>
      <c r="O3016">
        <v>0</v>
      </c>
    </row>
    <row r="3017" spans="1:15" x14ac:dyDescent="0.35">
      <c r="A3017" t="s">
        <v>33</v>
      </c>
      <c r="B3017" t="s">
        <v>1234</v>
      </c>
      <c r="C3017" t="s">
        <v>88</v>
      </c>
      <c r="D3017" t="s">
        <v>18</v>
      </c>
      <c r="E3017">
        <v>256</v>
      </c>
      <c r="F3017" t="s">
        <v>18</v>
      </c>
      <c r="G3017">
        <v>4</v>
      </c>
      <c r="H3017" t="s">
        <v>19</v>
      </c>
      <c r="I3017" t="s">
        <v>20</v>
      </c>
      <c r="J3017" t="s">
        <v>1235</v>
      </c>
      <c r="K3017">
        <v>4.5</v>
      </c>
      <c r="L3017">
        <v>71999</v>
      </c>
      <c r="M3017">
        <v>74900</v>
      </c>
      <c r="N3017">
        <v>2901</v>
      </c>
      <c r="O3017">
        <v>3.873164219</v>
      </c>
    </row>
    <row r="3018" spans="1:15" x14ac:dyDescent="0.35">
      <c r="A3018" t="s">
        <v>78</v>
      </c>
      <c r="B3018" t="s">
        <v>79</v>
      </c>
      <c r="C3018" t="s">
        <v>35</v>
      </c>
      <c r="D3018" t="s">
        <v>18</v>
      </c>
      <c r="E3018">
        <v>32</v>
      </c>
      <c r="F3018" t="s">
        <v>18</v>
      </c>
      <c r="G3018">
        <v>2</v>
      </c>
      <c r="H3018" t="s">
        <v>19</v>
      </c>
      <c r="I3018" t="s">
        <v>20</v>
      </c>
      <c r="J3018" t="s">
        <v>81</v>
      </c>
      <c r="K3018">
        <v>4.0999999999999996</v>
      </c>
      <c r="L3018">
        <v>6999</v>
      </c>
      <c r="M3018">
        <v>6999</v>
      </c>
      <c r="N3018">
        <v>0</v>
      </c>
      <c r="O3018">
        <v>0</v>
      </c>
    </row>
    <row r="3019" spans="1:15" x14ac:dyDescent="0.35">
      <c r="A3019" t="s">
        <v>185</v>
      </c>
      <c r="B3019" t="s">
        <v>1844</v>
      </c>
      <c r="C3019" t="s">
        <v>287</v>
      </c>
      <c r="D3019" t="s">
        <v>18</v>
      </c>
      <c r="E3019">
        <v>8</v>
      </c>
      <c r="F3019" t="s">
        <v>18</v>
      </c>
      <c r="G3019">
        <v>1</v>
      </c>
      <c r="H3019" t="s">
        <v>19</v>
      </c>
      <c r="I3019" t="s">
        <v>20</v>
      </c>
      <c r="J3019" t="s">
        <v>1846</v>
      </c>
      <c r="K3019">
        <v>3.8</v>
      </c>
      <c r="L3019">
        <v>8000</v>
      </c>
      <c r="M3019">
        <v>8000</v>
      </c>
      <c r="N3019">
        <v>0</v>
      </c>
      <c r="O3019">
        <v>0</v>
      </c>
    </row>
    <row r="3020" spans="1:15" x14ac:dyDescent="0.35">
      <c r="A3020" t="s">
        <v>74</v>
      </c>
      <c r="B3020" t="s">
        <v>1611</v>
      </c>
      <c r="C3020" t="s">
        <v>88</v>
      </c>
      <c r="D3020" t="s">
        <v>18</v>
      </c>
      <c r="E3020">
        <v>64</v>
      </c>
      <c r="F3020" t="s">
        <v>18</v>
      </c>
      <c r="G3020">
        <v>4</v>
      </c>
      <c r="H3020" t="s">
        <v>19</v>
      </c>
      <c r="I3020" t="s">
        <v>20</v>
      </c>
      <c r="J3020" t="s">
        <v>1612</v>
      </c>
      <c r="K3020">
        <v>3.8</v>
      </c>
      <c r="L3020">
        <v>19999</v>
      </c>
      <c r="M3020">
        <v>19999</v>
      </c>
      <c r="N3020">
        <v>0</v>
      </c>
      <c r="O3020">
        <v>0</v>
      </c>
    </row>
    <row r="3021" spans="1:15" x14ac:dyDescent="0.35">
      <c r="A3021" t="s">
        <v>25</v>
      </c>
      <c r="B3021" t="s">
        <v>403</v>
      </c>
      <c r="C3021" t="s">
        <v>1784</v>
      </c>
      <c r="D3021" t="s">
        <v>18</v>
      </c>
      <c r="E3021">
        <v>128</v>
      </c>
      <c r="F3021" t="s">
        <v>18</v>
      </c>
      <c r="G3021">
        <v>4</v>
      </c>
      <c r="H3021" t="s">
        <v>19</v>
      </c>
      <c r="I3021" t="s">
        <v>20</v>
      </c>
      <c r="J3021" t="s">
        <v>405</v>
      </c>
      <c r="K3021">
        <v>4.5</v>
      </c>
      <c r="L3021">
        <v>17999</v>
      </c>
      <c r="M3021">
        <v>17999</v>
      </c>
      <c r="N3021">
        <v>0</v>
      </c>
      <c r="O3021">
        <v>0</v>
      </c>
    </row>
    <row r="3022" spans="1:15" x14ac:dyDescent="0.35">
      <c r="A3022" t="s">
        <v>74</v>
      </c>
      <c r="B3022" t="s">
        <v>2025</v>
      </c>
      <c r="C3022" t="s">
        <v>35</v>
      </c>
      <c r="D3022" t="s">
        <v>18</v>
      </c>
      <c r="E3022">
        <v>8</v>
      </c>
      <c r="F3022" t="s">
        <v>18</v>
      </c>
      <c r="G3022">
        <v>1</v>
      </c>
      <c r="H3022" t="s">
        <v>19</v>
      </c>
      <c r="I3022" t="s">
        <v>20</v>
      </c>
      <c r="J3022" t="s">
        <v>2026</v>
      </c>
      <c r="K3022">
        <v>3.8</v>
      </c>
      <c r="L3022">
        <v>3549</v>
      </c>
      <c r="M3022">
        <v>3549</v>
      </c>
      <c r="N3022">
        <v>0</v>
      </c>
      <c r="O3022">
        <v>0</v>
      </c>
    </row>
    <row r="3023" spans="1:15" x14ac:dyDescent="0.35">
      <c r="A3023" t="s">
        <v>37</v>
      </c>
      <c r="B3023" t="s">
        <v>272</v>
      </c>
      <c r="C3023" t="s">
        <v>80</v>
      </c>
      <c r="D3023" t="s">
        <v>18</v>
      </c>
      <c r="E3023">
        <v>32</v>
      </c>
      <c r="F3023" t="s">
        <v>18</v>
      </c>
      <c r="G3023">
        <v>2</v>
      </c>
      <c r="H3023" t="s">
        <v>19</v>
      </c>
      <c r="I3023" t="s">
        <v>20</v>
      </c>
      <c r="J3023" t="s">
        <v>273</v>
      </c>
      <c r="K3023">
        <v>3.9</v>
      </c>
      <c r="L3023">
        <v>5499</v>
      </c>
      <c r="M3023">
        <v>5499</v>
      </c>
      <c r="N3023">
        <v>0</v>
      </c>
      <c r="O3023">
        <v>0</v>
      </c>
    </row>
    <row r="3024" spans="1:15" x14ac:dyDescent="0.35">
      <c r="A3024" t="s">
        <v>22</v>
      </c>
      <c r="B3024" t="s">
        <v>1252</v>
      </c>
      <c r="C3024" t="s">
        <v>35</v>
      </c>
      <c r="D3024" t="s">
        <v>18</v>
      </c>
      <c r="E3024">
        <v>32</v>
      </c>
      <c r="F3024" t="s">
        <v>18</v>
      </c>
      <c r="G3024">
        <v>3</v>
      </c>
      <c r="H3024" t="s">
        <v>19</v>
      </c>
      <c r="I3024" t="s">
        <v>20</v>
      </c>
      <c r="J3024" t="s">
        <v>1253</v>
      </c>
      <c r="K3024">
        <v>4.3</v>
      </c>
      <c r="L3024">
        <v>13199</v>
      </c>
      <c r="M3024">
        <v>13199</v>
      </c>
      <c r="N3024">
        <v>0</v>
      </c>
      <c r="O3024">
        <v>0</v>
      </c>
    </row>
    <row r="3025" spans="1:15" x14ac:dyDescent="0.35">
      <c r="A3025" t="s">
        <v>37</v>
      </c>
      <c r="B3025" t="s">
        <v>2161</v>
      </c>
      <c r="C3025" t="s">
        <v>35</v>
      </c>
      <c r="D3025" t="s">
        <v>18</v>
      </c>
      <c r="E3025">
        <v>32</v>
      </c>
      <c r="F3025" t="s">
        <v>18</v>
      </c>
      <c r="G3025">
        <v>3</v>
      </c>
      <c r="H3025" t="s">
        <v>19</v>
      </c>
      <c r="I3025" t="s">
        <v>20</v>
      </c>
      <c r="J3025" t="s">
        <v>2162</v>
      </c>
      <c r="K3025">
        <v>4.0999999999999996</v>
      </c>
      <c r="L3025">
        <v>6660</v>
      </c>
      <c r="M3025">
        <v>7990</v>
      </c>
      <c r="N3025">
        <v>1330</v>
      </c>
      <c r="O3025">
        <v>16.645807260000002</v>
      </c>
    </row>
    <row r="3026" spans="1:15" x14ac:dyDescent="0.35">
      <c r="A3026" t="s">
        <v>185</v>
      </c>
      <c r="B3026" t="s">
        <v>294</v>
      </c>
      <c r="C3026" t="s">
        <v>80</v>
      </c>
      <c r="D3026" t="s">
        <v>18</v>
      </c>
      <c r="E3026">
        <v>128</v>
      </c>
      <c r="F3026" t="s">
        <v>18</v>
      </c>
      <c r="G3026">
        <v>6</v>
      </c>
      <c r="H3026" t="s">
        <v>19</v>
      </c>
      <c r="I3026" t="s">
        <v>20</v>
      </c>
      <c r="J3026" t="s">
        <v>296</v>
      </c>
      <c r="K3026">
        <v>4.4000000000000004</v>
      </c>
      <c r="L3026">
        <v>55000</v>
      </c>
      <c r="M3026">
        <v>55000</v>
      </c>
      <c r="N3026">
        <v>0</v>
      </c>
      <c r="O3026">
        <v>0</v>
      </c>
    </row>
    <row r="3027" spans="1:15" x14ac:dyDescent="0.35">
      <c r="A3027" t="s">
        <v>15</v>
      </c>
      <c r="B3027" t="s">
        <v>1519</v>
      </c>
      <c r="C3027" t="s">
        <v>1520</v>
      </c>
      <c r="D3027" t="s">
        <v>18</v>
      </c>
      <c r="E3027">
        <v>128</v>
      </c>
      <c r="F3027" t="s">
        <v>18</v>
      </c>
      <c r="G3027">
        <v>8</v>
      </c>
      <c r="H3027" t="s">
        <v>19</v>
      </c>
      <c r="I3027" t="s">
        <v>20</v>
      </c>
      <c r="J3027" t="s">
        <v>1521</v>
      </c>
      <c r="K3027">
        <v>4.0999999999999996</v>
      </c>
      <c r="L3027">
        <v>22999</v>
      </c>
      <c r="M3027">
        <v>25999</v>
      </c>
      <c r="N3027">
        <v>3000</v>
      </c>
      <c r="O3027">
        <v>11.538905339999999</v>
      </c>
    </row>
    <row r="3028" spans="1:15" x14ac:dyDescent="0.35">
      <c r="A3028" t="s">
        <v>82</v>
      </c>
      <c r="B3028" t="s">
        <v>2072</v>
      </c>
      <c r="C3028" t="s">
        <v>135</v>
      </c>
      <c r="D3028" t="s">
        <v>18</v>
      </c>
      <c r="E3028">
        <v>32</v>
      </c>
      <c r="F3028" t="s">
        <v>18</v>
      </c>
      <c r="G3028">
        <v>3</v>
      </c>
      <c r="H3028" t="s">
        <v>19</v>
      </c>
      <c r="I3028" t="s">
        <v>20</v>
      </c>
      <c r="J3028" t="s">
        <v>2073</v>
      </c>
      <c r="K3028">
        <v>4.2</v>
      </c>
      <c r="L3028">
        <v>11999</v>
      </c>
      <c r="M3028">
        <v>11999</v>
      </c>
      <c r="N3028">
        <v>0</v>
      </c>
      <c r="O3028">
        <v>0</v>
      </c>
    </row>
    <row r="3029" spans="1:15" x14ac:dyDescent="0.35">
      <c r="A3029" t="s">
        <v>22</v>
      </c>
      <c r="B3029">
        <v>220</v>
      </c>
      <c r="C3029" t="s">
        <v>35</v>
      </c>
      <c r="D3029" t="s">
        <v>39</v>
      </c>
      <c r="E3029">
        <v>2</v>
      </c>
      <c r="F3029" t="s">
        <v>39</v>
      </c>
      <c r="G3029">
        <v>8</v>
      </c>
      <c r="H3029" t="s">
        <v>19</v>
      </c>
      <c r="I3029" t="s">
        <v>20</v>
      </c>
      <c r="J3029" t="s">
        <v>2466</v>
      </c>
      <c r="K3029">
        <v>4</v>
      </c>
      <c r="L3029">
        <v>2999</v>
      </c>
      <c r="M3029">
        <v>2999</v>
      </c>
      <c r="N3029">
        <v>0</v>
      </c>
      <c r="O3029">
        <v>0</v>
      </c>
    </row>
    <row r="3030" spans="1:15" x14ac:dyDescent="0.35">
      <c r="A3030" t="s">
        <v>33</v>
      </c>
      <c r="B3030" t="s">
        <v>159</v>
      </c>
      <c r="C3030" t="s">
        <v>163</v>
      </c>
      <c r="D3030" t="s">
        <v>18</v>
      </c>
      <c r="E3030">
        <v>32</v>
      </c>
      <c r="F3030" t="s">
        <v>18</v>
      </c>
      <c r="G3030">
        <v>3</v>
      </c>
      <c r="H3030" t="s">
        <v>19</v>
      </c>
      <c r="I3030" t="s">
        <v>20</v>
      </c>
      <c r="J3030" t="s">
        <v>161</v>
      </c>
      <c r="K3030">
        <v>4.5</v>
      </c>
      <c r="L3030">
        <v>36999</v>
      </c>
      <c r="M3030">
        <v>37900</v>
      </c>
      <c r="N3030">
        <v>901</v>
      </c>
      <c r="O3030">
        <v>2.3773087070000001</v>
      </c>
    </row>
    <row r="3031" spans="1:15" x14ac:dyDescent="0.35">
      <c r="A3031" t="s">
        <v>78</v>
      </c>
      <c r="B3031" t="s">
        <v>502</v>
      </c>
      <c r="C3031" t="s">
        <v>42</v>
      </c>
      <c r="D3031" t="s">
        <v>18</v>
      </c>
      <c r="E3031">
        <v>32</v>
      </c>
      <c r="F3031" t="s">
        <v>18</v>
      </c>
      <c r="G3031">
        <v>3</v>
      </c>
      <c r="H3031" t="s">
        <v>19</v>
      </c>
      <c r="I3031" t="s">
        <v>20</v>
      </c>
      <c r="J3031" t="s">
        <v>503</v>
      </c>
      <c r="K3031">
        <v>4</v>
      </c>
      <c r="L3031">
        <v>17999</v>
      </c>
      <c r="M3031">
        <v>17999</v>
      </c>
      <c r="N3031">
        <v>0</v>
      </c>
      <c r="O3031">
        <v>0</v>
      </c>
    </row>
    <row r="3032" spans="1:15" x14ac:dyDescent="0.35">
      <c r="A3032" t="s">
        <v>37</v>
      </c>
      <c r="B3032" t="s">
        <v>931</v>
      </c>
      <c r="C3032" t="s">
        <v>72</v>
      </c>
      <c r="D3032" t="s">
        <v>18</v>
      </c>
      <c r="E3032">
        <v>16</v>
      </c>
      <c r="F3032" t="s">
        <v>18</v>
      </c>
      <c r="G3032">
        <v>1</v>
      </c>
      <c r="H3032" t="s">
        <v>19</v>
      </c>
      <c r="I3032" t="s">
        <v>20</v>
      </c>
      <c r="J3032" t="s">
        <v>932</v>
      </c>
      <c r="K3032">
        <v>3.8</v>
      </c>
      <c r="L3032">
        <v>4190</v>
      </c>
      <c r="M3032">
        <v>4190</v>
      </c>
      <c r="N3032">
        <v>0</v>
      </c>
      <c r="O3032">
        <v>0</v>
      </c>
    </row>
    <row r="3033" spans="1:15" x14ac:dyDescent="0.35">
      <c r="A3033" t="s">
        <v>82</v>
      </c>
      <c r="B3033" t="s">
        <v>134</v>
      </c>
      <c r="C3033" t="s">
        <v>84</v>
      </c>
      <c r="D3033" t="s">
        <v>18</v>
      </c>
      <c r="E3033">
        <v>16</v>
      </c>
      <c r="F3033" t="s">
        <v>18</v>
      </c>
      <c r="G3033">
        <v>2</v>
      </c>
      <c r="H3033" t="s">
        <v>19</v>
      </c>
      <c r="I3033" t="s">
        <v>20</v>
      </c>
      <c r="J3033" t="s">
        <v>136</v>
      </c>
      <c r="K3033">
        <v>4.3</v>
      </c>
      <c r="L3033">
        <v>12000</v>
      </c>
      <c r="M3033">
        <v>12000</v>
      </c>
      <c r="N3033">
        <v>0</v>
      </c>
      <c r="O3033">
        <v>0</v>
      </c>
    </row>
    <row r="3034" spans="1:15" x14ac:dyDescent="0.35">
      <c r="A3034" t="s">
        <v>22</v>
      </c>
      <c r="B3034">
        <v>1</v>
      </c>
      <c r="C3034" t="s">
        <v>577</v>
      </c>
      <c r="D3034" t="s">
        <v>18</v>
      </c>
      <c r="E3034">
        <v>8</v>
      </c>
      <c r="F3034" t="s">
        <v>18</v>
      </c>
      <c r="G3034">
        <v>1</v>
      </c>
      <c r="H3034" t="s">
        <v>19</v>
      </c>
      <c r="I3034" t="s">
        <v>20</v>
      </c>
      <c r="J3034" t="s">
        <v>1526</v>
      </c>
      <c r="K3034">
        <v>3.9</v>
      </c>
      <c r="L3034">
        <v>4800</v>
      </c>
      <c r="M3034">
        <v>4800</v>
      </c>
      <c r="N3034">
        <v>0</v>
      </c>
      <c r="O3034">
        <v>0</v>
      </c>
    </row>
    <row r="3035" spans="1:15" x14ac:dyDescent="0.35">
      <c r="A3035" t="s">
        <v>15</v>
      </c>
      <c r="B3035" t="s">
        <v>1076</v>
      </c>
      <c r="C3035" t="s">
        <v>2177</v>
      </c>
      <c r="D3035" t="s">
        <v>18</v>
      </c>
      <c r="E3035">
        <v>256</v>
      </c>
      <c r="F3035" t="s">
        <v>18</v>
      </c>
      <c r="G3035">
        <v>8</v>
      </c>
      <c r="H3035" t="s">
        <v>19</v>
      </c>
      <c r="I3035" t="s">
        <v>20</v>
      </c>
      <c r="J3035" t="s">
        <v>1078</v>
      </c>
      <c r="K3035">
        <v>4.5</v>
      </c>
      <c r="L3035">
        <v>73600</v>
      </c>
      <c r="M3035">
        <v>75000</v>
      </c>
      <c r="N3035">
        <v>1400</v>
      </c>
      <c r="O3035">
        <v>1.8666666670000001</v>
      </c>
    </row>
    <row r="3036" spans="1:15" x14ac:dyDescent="0.35">
      <c r="A3036" t="s">
        <v>60</v>
      </c>
      <c r="B3036" t="s">
        <v>2434</v>
      </c>
      <c r="C3036" t="s">
        <v>35</v>
      </c>
      <c r="D3036" t="s">
        <v>18</v>
      </c>
      <c r="E3036">
        <v>16</v>
      </c>
      <c r="F3036" t="s">
        <v>18</v>
      </c>
      <c r="G3036">
        <v>1</v>
      </c>
      <c r="H3036" t="s">
        <v>19</v>
      </c>
      <c r="I3036" t="s">
        <v>20</v>
      </c>
      <c r="J3036" t="s">
        <v>2435</v>
      </c>
      <c r="K3036">
        <v>3</v>
      </c>
      <c r="L3036">
        <v>24990</v>
      </c>
      <c r="M3036">
        <v>24990</v>
      </c>
      <c r="N3036">
        <v>0</v>
      </c>
      <c r="O3036">
        <v>0</v>
      </c>
    </row>
    <row r="3037" spans="1:15" x14ac:dyDescent="0.35">
      <c r="A3037" t="s">
        <v>60</v>
      </c>
      <c r="B3037" t="s">
        <v>452</v>
      </c>
      <c r="C3037" t="s">
        <v>453</v>
      </c>
      <c r="D3037" t="s">
        <v>18</v>
      </c>
      <c r="E3037">
        <v>128</v>
      </c>
      <c r="F3037" t="s">
        <v>18</v>
      </c>
      <c r="G3037">
        <v>8</v>
      </c>
      <c r="H3037" t="s">
        <v>19</v>
      </c>
      <c r="I3037" t="s">
        <v>20</v>
      </c>
      <c r="J3037" t="s">
        <v>454</v>
      </c>
      <c r="K3037">
        <v>4.3</v>
      </c>
      <c r="L3037">
        <v>20990</v>
      </c>
      <c r="M3037">
        <v>20990</v>
      </c>
      <c r="N3037">
        <v>0</v>
      </c>
      <c r="O3037">
        <v>0</v>
      </c>
    </row>
    <row r="3038" spans="1:15" x14ac:dyDescent="0.35">
      <c r="A3038" t="s">
        <v>15</v>
      </c>
      <c r="B3038" t="s">
        <v>537</v>
      </c>
      <c r="C3038" t="s">
        <v>1071</v>
      </c>
      <c r="D3038" t="s">
        <v>18</v>
      </c>
      <c r="E3038">
        <v>128</v>
      </c>
      <c r="F3038" t="s">
        <v>18</v>
      </c>
      <c r="G3038">
        <v>8</v>
      </c>
      <c r="H3038" t="s">
        <v>19</v>
      </c>
      <c r="I3038" t="s">
        <v>20</v>
      </c>
      <c r="J3038" t="s">
        <v>539</v>
      </c>
      <c r="K3038">
        <v>4.4000000000000004</v>
      </c>
      <c r="L3038">
        <v>28999</v>
      </c>
      <c r="M3038">
        <v>31999</v>
      </c>
      <c r="N3038">
        <v>3000</v>
      </c>
      <c r="O3038">
        <v>9.3752929779999992</v>
      </c>
    </row>
    <row r="3039" spans="1:15" x14ac:dyDescent="0.35">
      <c r="A3039" t="s">
        <v>64</v>
      </c>
      <c r="B3039" t="s">
        <v>65</v>
      </c>
      <c r="C3039" t="s">
        <v>1881</v>
      </c>
      <c r="D3039" t="s">
        <v>18</v>
      </c>
      <c r="E3039">
        <v>256</v>
      </c>
      <c r="F3039" t="s">
        <v>18</v>
      </c>
      <c r="G3039">
        <v>12</v>
      </c>
      <c r="H3039" t="s">
        <v>19</v>
      </c>
      <c r="I3039" t="s">
        <v>20</v>
      </c>
      <c r="J3039" t="s">
        <v>67</v>
      </c>
      <c r="K3039">
        <v>4.4000000000000004</v>
      </c>
      <c r="L3039">
        <v>34990</v>
      </c>
      <c r="M3039">
        <v>37990</v>
      </c>
      <c r="N3039">
        <v>3000</v>
      </c>
      <c r="O3039">
        <v>7.8968149509999996</v>
      </c>
    </row>
    <row r="3040" spans="1:15" x14ac:dyDescent="0.35">
      <c r="A3040" t="s">
        <v>64</v>
      </c>
      <c r="B3040" t="s">
        <v>1028</v>
      </c>
      <c r="C3040" t="s">
        <v>1029</v>
      </c>
      <c r="D3040" t="s">
        <v>18</v>
      </c>
      <c r="E3040">
        <v>128</v>
      </c>
      <c r="F3040" t="s">
        <v>18</v>
      </c>
      <c r="G3040">
        <v>4</v>
      </c>
      <c r="H3040" t="s">
        <v>19</v>
      </c>
      <c r="I3040" t="s">
        <v>20</v>
      </c>
      <c r="J3040" t="s">
        <v>1030</v>
      </c>
      <c r="K3040">
        <v>4.4000000000000004</v>
      </c>
      <c r="L3040">
        <v>21099</v>
      </c>
      <c r="M3040">
        <v>32990</v>
      </c>
      <c r="N3040">
        <v>11891</v>
      </c>
      <c r="O3040">
        <v>36.044255839999998</v>
      </c>
    </row>
    <row r="3041" spans="1:15" x14ac:dyDescent="0.35">
      <c r="A3041" t="s">
        <v>25</v>
      </c>
      <c r="B3041" t="s">
        <v>648</v>
      </c>
      <c r="C3041" t="s">
        <v>190</v>
      </c>
      <c r="D3041" t="s">
        <v>18</v>
      </c>
      <c r="E3041">
        <v>128</v>
      </c>
      <c r="F3041" t="s">
        <v>18</v>
      </c>
      <c r="G3041">
        <v>4</v>
      </c>
      <c r="H3041" t="s">
        <v>19</v>
      </c>
      <c r="I3041" t="s">
        <v>20</v>
      </c>
      <c r="J3041" t="s">
        <v>650</v>
      </c>
      <c r="K3041">
        <v>4.3</v>
      </c>
      <c r="L3041">
        <v>11499</v>
      </c>
      <c r="M3041">
        <v>13999</v>
      </c>
      <c r="N3041">
        <v>2500</v>
      </c>
      <c r="O3041">
        <v>17.858418459999999</v>
      </c>
    </row>
    <row r="3042" spans="1:15" x14ac:dyDescent="0.35">
      <c r="A3042" t="s">
        <v>15</v>
      </c>
      <c r="B3042" t="s">
        <v>2467</v>
      </c>
      <c r="C3042" t="s">
        <v>176</v>
      </c>
      <c r="D3042" t="s">
        <v>18</v>
      </c>
      <c r="E3042">
        <v>128</v>
      </c>
      <c r="F3042" t="s">
        <v>18</v>
      </c>
      <c r="G3042">
        <v>6</v>
      </c>
      <c r="H3042" t="s">
        <v>19</v>
      </c>
      <c r="I3042" t="s">
        <v>20</v>
      </c>
      <c r="J3042" t="s">
        <v>2468</v>
      </c>
      <c r="K3042">
        <v>4.3</v>
      </c>
      <c r="L3042">
        <v>17845</v>
      </c>
      <c r="M3042">
        <v>17999</v>
      </c>
      <c r="N3042">
        <v>154</v>
      </c>
      <c r="O3042">
        <v>0.85560308900000004</v>
      </c>
    </row>
    <row r="3043" spans="1:15" x14ac:dyDescent="0.35">
      <c r="A3043" t="s">
        <v>33</v>
      </c>
      <c r="B3043" t="s">
        <v>925</v>
      </c>
      <c r="C3043" t="s">
        <v>56</v>
      </c>
      <c r="D3043" t="s">
        <v>18</v>
      </c>
      <c r="E3043">
        <v>128</v>
      </c>
      <c r="F3043" t="s">
        <v>18</v>
      </c>
      <c r="G3043">
        <v>2</v>
      </c>
      <c r="H3043" t="s">
        <v>19</v>
      </c>
      <c r="I3043" t="s">
        <v>20</v>
      </c>
      <c r="J3043" t="s">
        <v>926</v>
      </c>
      <c r="K3043">
        <v>4.5</v>
      </c>
      <c r="L3043">
        <v>44900</v>
      </c>
      <c r="M3043">
        <v>44900</v>
      </c>
      <c r="N3043">
        <v>0</v>
      </c>
      <c r="O3043">
        <v>0</v>
      </c>
    </row>
    <row r="3044" spans="1:15" x14ac:dyDescent="0.35">
      <c r="A3044" t="s">
        <v>50</v>
      </c>
      <c r="B3044" t="s">
        <v>1514</v>
      </c>
      <c r="C3044" t="s">
        <v>2469</v>
      </c>
      <c r="D3044" t="s">
        <v>18</v>
      </c>
      <c r="E3044">
        <v>64</v>
      </c>
      <c r="F3044" t="s">
        <v>18</v>
      </c>
      <c r="G3044">
        <v>4</v>
      </c>
      <c r="H3044" t="s">
        <v>19</v>
      </c>
      <c r="I3044" t="s">
        <v>20</v>
      </c>
      <c r="J3044" t="s">
        <v>1515</v>
      </c>
      <c r="K3044">
        <v>4.4000000000000004</v>
      </c>
      <c r="L3044">
        <v>13999</v>
      </c>
      <c r="M3044">
        <v>13999</v>
      </c>
      <c r="N3044">
        <v>0</v>
      </c>
      <c r="O3044">
        <v>0</v>
      </c>
    </row>
    <row r="3045" spans="1:15" x14ac:dyDescent="0.35">
      <c r="A3045" t="s">
        <v>22</v>
      </c>
      <c r="B3045" t="s">
        <v>2038</v>
      </c>
      <c r="C3045" t="s">
        <v>962</v>
      </c>
      <c r="D3045" t="s">
        <v>18</v>
      </c>
      <c r="E3045">
        <v>32</v>
      </c>
      <c r="F3045" t="s">
        <v>18</v>
      </c>
      <c r="G3045">
        <v>3</v>
      </c>
      <c r="H3045" t="s">
        <v>19</v>
      </c>
      <c r="I3045" t="s">
        <v>20</v>
      </c>
      <c r="J3045" t="s">
        <v>2039</v>
      </c>
      <c r="K3045">
        <v>4.2</v>
      </c>
      <c r="L3045">
        <v>7088</v>
      </c>
      <c r="M3045">
        <v>12799</v>
      </c>
      <c r="N3045">
        <v>5711</v>
      </c>
      <c r="O3045">
        <v>44.620673490000001</v>
      </c>
    </row>
    <row r="3046" spans="1:15" x14ac:dyDescent="0.35">
      <c r="A3046" t="s">
        <v>15</v>
      </c>
      <c r="B3046" t="s">
        <v>951</v>
      </c>
      <c r="C3046" t="s">
        <v>35</v>
      </c>
      <c r="D3046" t="s">
        <v>18</v>
      </c>
      <c r="E3046">
        <v>64</v>
      </c>
      <c r="F3046" t="s">
        <v>18</v>
      </c>
      <c r="G3046">
        <v>4</v>
      </c>
      <c r="H3046" t="s">
        <v>19</v>
      </c>
      <c r="I3046" t="s">
        <v>20</v>
      </c>
      <c r="J3046" t="s">
        <v>952</v>
      </c>
      <c r="K3046">
        <v>4.2</v>
      </c>
      <c r="L3046">
        <v>11290</v>
      </c>
      <c r="M3046">
        <v>12490</v>
      </c>
      <c r="N3046">
        <v>1200</v>
      </c>
      <c r="O3046">
        <v>9.6076861489999992</v>
      </c>
    </row>
    <row r="3047" spans="1:15" x14ac:dyDescent="0.35">
      <c r="A3047" t="s">
        <v>15</v>
      </c>
      <c r="B3047" t="s">
        <v>346</v>
      </c>
      <c r="C3047" t="s">
        <v>88</v>
      </c>
      <c r="D3047" t="s">
        <v>18</v>
      </c>
      <c r="E3047">
        <v>64</v>
      </c>
      <c r="F3047" t="s">
        <v>18</v>
      </c>
      <c r="G3047">
        <v>4</v>
      </c>
      <c r="H3047" t="s">
        <v>19</v>
      </c>
      <c r="I3047" t="s">
        <v>20</v>
      </c>
      <c r="J3047" t="s">
        <v>347</v>
      </c>
      <c r="K3047">
        <v>4.3</v>
      </c>
      <c r="L3047">
        <v>21000</v>
      </c>
      <c r="M3047">
        <v>21000</v>
      </c>
      <c r="N3047">
        <v>0</v>
      </c>
      <c r="O3047">
        <v>0</v>
      </c>
    </row>
    <row r="3048" spans="1:15" x14ac:dyDescent="0.35">
      <c r="A3048" t="s">
        <v>74</v>
      </c>
      <c r="B3048" t="s">
        <v>812</v>
      </c>
      <c r="C3048" t="s">
        <v>163</v>
      </c>
      <c r="D3048" t="s">
        <v>18</v>
      </c>
      <c r="E3048">
        <v>32</v>
      </c>
      <c r="F3048" t="s">
        <v>18</v>
      </c>
      <c r="G3048">
        <v>4</v>
      </c>
      <c r="H3048" t="s">
        <v>19</v>
      </c>
      <c r="I3048" t="s">
        <v>20</v>
      </c>
      <c r="J3048" t="s">
        <v>813</v>
      </c>
      <c r="K3048">
        <v>4.0999999999999996</v>
      </c>
      <c r="L3048">
        <v>12499</v>
      </c>
      <c r="M3048">
        <v>12499</v>
      </c>
      <c r="N3048">
        <v>0</v>
      </c>
      <c r="O3048">
        <v>0</v>
      </c>
    </row>
    <row r="3049" spans="1:15" x14ac:dyDescent="0.35">
      <c r="A3049" t="s">
        <v>60</v>
      </c>
      <c r="B3049" t="s">
        <v>693</v>
      </c>
      <c r="C3049" t="s">
        <v>694</v>
      </c>
      <c r="D3049" t="s">
        <v>18</v>
      </c>
      <c r="E3049">
        <v>64</v>
      </c>
      <c r="F3049" t="s">
        <v>18</v>
      </c>
      <c r="G3049">
        <v>4</v>
      </c>
      <c r="H3049" t="s">
        <v>19</v>
      </c>
      <c r="I3049" t="s">
        <v>20</v>
      </c>
      <c r="J3049" t="s">
        <v>695</v>
      </c>
      <c r="K3049">
        <v>4.3</v>
      </c>
      <c r="L3049">
        <v>12199</v>
      </c>
      <c r="M3049">
        <v>12319</v>
      </c>
      <c r="N3049">
        <v>120</v>
      </c>
      <c r="O3049">
        <v>0.97410504099999995</v>
      </c>
    </row>
    <row r="3050" spans="1:15" x14ac:dyDescent="0.35">
      <c r="A3050" t="s">
        <v>25</v>
      </c>
      <c r="B3050" t="s">
        <v>1666</v>
      </c>
      <c r="C3050" t="s">
        <v>277</v>
      </c>
      <c r="D3050" t="s">
        <v>18</v>
      </c>
      <c r="E3050">
        <v>64</v>
      </c>
      <c r="F3050" t="s">
        <v>18</v>
      </c>
      <c r="G3050">
        <v>6</v>
      </c>
      <c r="H3050" t="s">
        <v>19</v>
      </c>
      <c r="I3050" t="s">
        <v>20</v>
      </c>
      <c r="J3050" t="s">
        <v>1667</v>
      </c>
      <c r="K3050">
        <v>4.4000000000000004</v>
      </c>
      <c r="L3050">
        <v>13999</v>
      </c>
      <c r="M3050">
        <v>15999</v>
      </c>
      <c r="N3050">
        <v>2000</v>
      </c>
      <c r="O3050">
        <v>12.5007813</v>
      </c>
    </row>
    <row r="3051" spans="1:15" x14ac:dyDescent="0.35">
      <c r="A3051" t="s">
        <v>50</v>
      </c>
      <c r="B3051" t="s">
        <v>508</v>
      </c>
      <c r="C3051" t="s">
        <v>2470</v>
      </c>
      <c r="D3051" t="s">
        <v>18</v>
      </c>
      <c r="E3051">
        <v>128</v>
      </c>
      <c r="F3051" t="s">
        <v>18</v>
      </c>
      <c r="G3051">
        <v>6</v>
      </c>
      <c r="H3051" t="s">
        <v>19</v>
      </c>
      <c r="I3051" t="s">
        <v>20</v>
      </c>
      <c r="J3051" t="s">
        <v>509</v>
      </c>
      <c r="K3051">
        <v>4.0999999999999996</v>
      </c>
      <c r="L3051">
        <v>13499</v>
      </c>
      <c r="M3051">
        <v>16999</v>
      </c>
      <c r="N3051">
        <v>3500</v>
      </c>
      <c r="O3051">
        <v>20.58944644</v>
      </c>
    </row>
    <row r="3052" spans="1:15" x14ac:dyDescent="0.35">
      <c r="A3052" t="s">
        <v>33</v>
      </c>
      <c r="B3052" t="s">
        <v>342</v>
      </c>
      <c r="C3052" t="s">
        <v>407</v>
      </c>
      <c r="D3052" t="s">
        <v>18</v>
      </c>
      <c r="E3052">
        <v>128</v>
      </c>
      <c r="F3052" t="s">
        <v>18</v>
      </c>
      <c r="G3052">
        <v>2</v>
      </c>
      <c r="H3052" t="s">
        <v>19</v>
      </c>
      <c r="I3052" t="s">
        <v>20</v>
      </c>
      <c r="J3052" t="s">
        <v>343</v>
      </c>
      <c r="K3052">
        <v>4.5</v>
      </c>
      <c r="L3052">
        <v>55999</v>
      </c>
      <c r="M3052">
        <v>55999</v>
      </c>
      <c r="N3052">
        <v>0</v>
      </c>
      <c r="O3052">
        <v>0</v>
      </c>
    </row>
    <row r="3053" spans="1:15" x14ac:dyDescent="0.35">
      <c r="A3053" t="s">
        <v>29</v>
      </c>
      <c r="B3053" t="s">
        <v>1187</v>
      </c>
      <c r="C3053" t="s">
        <v>1620</v>
      </c>
      <c r="D3053" t="s">
        <v>18</v>
      </c>
      <c r="E3053">
        <v>32</v>
      </c>
      <c r="F3053" t="s">
        <v>18</v>
      </c>
      <c r="G3053">
        <v>3</v>
      </c>
      <c r="H3053" t="s">
        <v>19</v>
      </c>
      <c r="I3053" t="s">
        <v>20</v>
      </c>
      <c r="J3053" t="s">
        <v>1188</v>
      </c>
      <c r="K3053">
        <v>4.2</v>
      </c>
      <c r="L3053">
        <v>9999</v>
      </c>
      <c r="M3053">
        <v>9999</v>
      </c>
      <c r="N3053">
        <v>0</v>
      </c>
      <c r="O3053">
        <v>0</v>
      </c>
    </row>
    <row r="3054" spans="1:15" x14ac:dyDescent="0.35">
      <c r="A3054" t="s">
        <v>33</v>
      </c>
      <c r="B3054" t="s">
        <v>34</v>
      </c>
      <c r="C3054" t="s">
        <v>154</v>
      </c>
      <c r="D3054" t="s">
        <v>18</v>
      </c>
      <c r="E3054">
        <v>128</v>
      </c>
      <c r="F3054" t="s">
        <v>18</v>
      </c>
      <c r="G3054">
        <v>4</v>
      </c>
      <c r="H3054" t="s">
        <v>19</v>
      </c>
      <c r="I3054" t="s">
        <v>20</v>
      </c>
      <c r="J3054" t="s">
        <v>36</v>
      </c>
      <c r="K3054">
        <v>4.5999999999999996</v>
      </c>
      <c r="L3054">
        <v>54900</v>
      </c>
      <c r="M3054">
        <v>54900</v>
      </c>
      <c r="N3054">
        <v>0</v>
      </c>
      <c r="O3054">
        <v>0</v>
      </c>
    </row>
    <row r="3055" spans="1:15" x14ac:dyDescent="0.35">
      <c r="A3055" t="s">
        <v>15</v>
      </c>
      <c r="B3055" t="s">
        <v>621</v>
      </c>
      <c r="C3055" t="s">
        <v>88</v>
      </c>
      <c r="D3055" t="s">
        <v>18</v>
      </c>
      <c r="E3055">
        <v>4</v>
      </c>
      <c r="F3055" t="s">
        <v>39</v>
      </c>
      <c r="G3055">
        <v>512</v>
      </c>
      <c r="H3055" t="s">
        <v>19</v>
      </c>
      <c r="I3055" t="s">
        <v>20</v>
      </c>
      <c r="J3055" t="s">
        <v>622</v>
      </c>
      <c r="K3055">
        <v>4</v>
      </c>
      <c r="L3055">
        <v>6190</v>
      </c>
      <c r="M3055">
        <v>6190</v>
      </c>
      <c r="N3055">
        <v>0</v>
      </c>
      <c r="O3055">
        <v>0</v>
      </c>
    </row>
    <row r="3056" spans="1:15" x14ac:dyDescent="0.35">
      <c r="A3056" t="s">
        <v>33</v>
      </c>
      <c r="B3056" t="s">
        <v>463</v>
      </c>
      <c r="C3056" t="s">
        <v>56</v>
      </c>
      <c r="D3056" t="s">
        <v>18</v>
      </c>
      <c r="E3056">
        <v>256</v>
      </c>
      <c r="F3056" t="s">
        <v>18</v>
      </c>
      <c r="G3056">
        <v>2</v>
      </c>
      <c r="H3056" t="s">
        <v>19</v>
      </c>
      <c r="I3056" t="s">
        <v>20</v>
      </c>
      <c r="J3056" t="s">
        <v>464</v>
      </c>
      <c r="K3056">
        <v>4.7</v>
      </c>
      <c r="L3056">
        <v>74400</v>
      </c>
      <c r="M3056">
        <v>74400</v>
      </c>
      <c r="N3056">
        <v>0</v>
      </c>
      <c r="O3056">
        <v>0</v>
      </c>
    </row>
    <row r="3057" spans="1:15" x14ac:dyDescent="0.35">
      <c r="A3057" t="s">
        <v>29</v>
      </c>
      <c r="B3057" t="s">
        <v>564</v>
      </c>
      <c r="C3057" t="s">
        <v>35</v>
      </c>
      <c r="D3057" t="s">
        <v>18</v>
      </c>
      <c r="E3057">
        <v>64</v>
      </c>
      <c r="F3057" t="s">
        <v>18</v>
      </c>
      <c r="G3057">
        <v>4</v>
      </c>
      <c r="H3057" t="s">
        <v>19</v>
      </c>
      <c r="I3057" t="s">
        <v>20</v>
      </c>
      <c r="J3057" t="s">
        <v>565</v>
      </c>
      <c r="K3057">
        <v>4.2</v>
      </c>
      <c r="L3057">
        <v>10999</v>
      </c>
      <c r="M3057">
        <v>13999</v>
      </c>
      <c r="N3057">
        <v>3000</v>
      </c>
      <c r="O3057">
        <v>21.43010215</v>
      </c>
    </row>
    <row r="3058" spans="1:15" x14ac:dyDescent="0.35">
      <c r="A3058" t="s">
        <v>50</v>
      </c>
      <c r="B3058" t="s">
        <v>640</v>
      </c>
      <c r="C3058" t="s">
        <v>228</v>
      </c>
      <c r="D3058" t="s">
        <v>18</v>
      </c>
      <c r="E3058">
        <v>64</v>
      </c>
      <c r="F3058" t="s">
        <v>18</v>
      </c>
      <c r="G3058">
        <v>6</v>
      </c>
      <c r="H3058" t="s">
        <v>19</v>
      </c>
      <c r="I3058" t="s">
        <v>20</v>
      </c>
      <c r="J3058" t="s">
        <v>642</v>
      </c>
      <c r="K3058">
        <v>4.5</v>
      </c>
      <c r="L3058">
        <v>15999</v>
      </c>
      <c r="M3058">
        <v>15999</v>
      </c>
      <c r="N3058">
        <v>0</v>
      </c>
      <c r="O3058">
        <v>0</v>
      </c>
    </row>
    <row r="3059" spans="1:15" x14ac:dyDescent="0.35">
      <c r="A3059" t="s">
        <v>64</v>
      </c>
      <c r="B3059" t="s">
        <v>1426</v>
      </c>
      <c r="C3059" t="s">
        <v>72</v>
      </c>
      <c r="D3059" t="s">
        <v>18</v>
      </c>
      <c r="E3059">
        <v>32</v>
      </c>
      <c r="F3059" t="s">
        <v>18</v>
      </c>
      <c r="G3059">
        <v>4</v>
      </c>
      <c r="H3059" t="s">
        <v>19</v>
      </c>
      <c r="I3059" t="s">
        <v>20</v>
      </c>
      <c r="J3059" t="s">
        <v>1427</v>
      </c>
      <c r="K3059">
        <v>4.4000000000000004</v>
      </c>
      <c r="L3059">
        <v>17990</v>
      </c>
      <c r="M3059">
        <v>17990</v>
      </c>
      <c r="N3059">
        <v>0</v>
      </c>
      <c r="O3059">
        <v>0</v>
      </c>
    </row>
    <row r="3060" spans="1:15" x14ac:dyDescent="0.35">
      <c r="A3060" t="s">
        <v>15</v>
      </c>
      <c r="B3060" t="s">
        <v>395</v>
      </c>
      <c r="C3060" t="s">
        <v>759</v>
      </c>
      <c r="D3060" t="s">
        <v>18</v>
      </c>
      <c r="E3060">
        <v>128</v>
      </c>
      <c r="F3060" t="s">
        <v>18</v>
      </c>
      <c r="G3060">
        <v>8</v>
      </c>
      <c r="H3060" t="s">
        <v>19</v>
      </c>
      <c r="I3060" t="s">
        <v>20</v>
      </c>
      <c r="J3060" t="s">
        <v>397</v>
      </c>
      <c r="K3060">
        <v>4.4000000000000004</v>
      </c>
      <c r="L3060">
        <v>29899</v>
      </c>
      <c r="M3060">
        <v>29899</v>
      </c>
      <c r="N3060">
        <v>0</v>
      </c>
      <c r="O3060">
        <v>0</v>
      </c>
    </row>
    <row r="3061" spans="1:15" x14ac:dyDescent="0.35">
      <c r="A3061" t="s">
        <v>60</v>
      </c>
      <c r="B3061" t="s">
        <v>1138</v>
      </c>
      <c r="C3061" t="s">
        <v>176</v>
      </c>
      <c r="D3061" t="s">
        <v>18</v>
      </c>
      <c r="E3061">
        <v>256</v>
      </c>
      <c r="F3061" t="s">
        <v>18</v>
      </c>
      <c r="G3061">
        <v>8</v>
      </c>
      <c r="H3061" t="s">
        <v>19</v>
      </c>
      <c r="I3061" t="s">
        <v>20</v>
      </c>
      <c r="J3061" t="s">
        <v>1139</v>
      </c>
      <c r="K3061">
        <v>4.4000000000000004</v>
      </c>
      <c r="L3061">
        <v>38990</v>
      </c>
      <c r="M3061">
        <v>39990</v>
      </c>
      <c r="N3061">
        <v>1000</v>
      </c>
      <c r="O3061">
        <v>2.5006251559999999</v>
      </c>
    </row>
    <row r="3062" spans="1:15" x14ac:dyDescent="0.35">
      <c r="A3062" t="s">
        <v>15</v>
      </c>
      <c r="B3062" t="s">
        <v>820</v>
      </c>
      <c r="C3062" t="s">
        <v>821</v>
      </c>
      <c r="D3062" t="s">
        <v>18</v>
      </c>
      <c r="E3062">
        <v>32</v>
      </c>
      <c r="F3062" t="s">
        <v>18</v>
      </c>
      <c r="G3062">
        <v>3</v>
      </c>
      <c r="H3062" t="s">
        <v>19</v>
      </c>
      <c r="I3062" t="s">
        <v>20</v>
      </c>
      <c r="J3062" t="s">
        <v>822</v>
      </c>
      <c r="K3062">
        <v>4.3</v>
      </c>
      <c r="L3062">
        <v>10848</v>
      </c>
      <c r="M3062">
        <v>11290</v>
      </c>
      <c r="N3062">
        <v>442</v>
      </c>
      <c r="O3062">
        <v>3.9149689990000001</v>
      </c>
    </row>
    <row r="3063" spans="1:15" x14ac:dyDescent="0.35">
      <c r="A3063" t="s">
        <v>82</v>
      </c>
      <c r="B3063" t="s">
        <v>1824</v>
      </c>
      <c r="C3063" t="s">
        <v>2235</v>
      </c>
      <c r="D3063" t="s">
        <v>18</v>
      </c>
      <c r="E3063">
        <v>64</v>
      </c>
      <c r="F3063" t="s">
        <v>18</v>
      </c>
      <c r="G3063">
        <v>4</v>
      </c>
      <c r="H3063" t="s">
        <v>19</v>
      </c>
      <c r="I3063" t="s">
        <v>20</v>
      </c>
      <c r="J3063" t="s">
        <v>1825</v>
      </c>
      <c r="K3063">
        <v>4.3</v>
      </c>
      <c r="L3063">
        <v>23999</v>
      </c>
      <c r="M3063">
        <v>23999</v>
      </c>
      <c r="N3063">
        <v>0</v>
      </c>
      <c r="O3063">
        <v>0</v>
      </c>
    </row>
    <row r="3064" spans="1:15" x14ac:dyDescent="0.35">
      <c r="A3064" t="s">
        <v>25</v>
      </c>
      <c r="B3064" t="s">
        <v>770</v>
      </c>
      <c r="C3064" t="s">
        <v>1503</v>
      </c>
      <c r="D3064" t="s">
        <v>18</v>
      </c>
      <c r="E3064">
        <v>64</v>
      </c>
      <c r="F3064" t="s">
        <v>18</v>
      </c>
      <c r="G3064">
        <v>4</v>
      </c>
      <c r="H3064" t="s">
        <v>19</v>
      </c>
      <c r="I3064" t="s">
        <v>20</v>
      </c>
      <c r="J3064" t="s">
        <v>772</v>
      </c>
      <c r="K3064">
        <v>4.4000000000000004</v>
      </c>
      <c r="L3064">
        <v>10999</v>
      </c>
      <c r="M3064">
        <v>12999</v>
      </c>
      <c r="N3064">
        <v>2000</v>
      </c>
      <c r="O3064">
        <v>15.38579891</v>
      </c>
    </row>
    <row r="3065" spans="1:15" x14ac:dyDescent="0.35">
      <c r="A3065" t="s">
        <v>64</v>
      </c>
      <c r="B3065" t="s">
        <v>2163</v>
      </c>
      <c r="C3065" t="s">
        <v>282</v>
      </c>
      <c r="D3065" t="s">
        <v>18</v>
      </c>
      <c r="E3065">
        <v>32</v>
      </c>
      <c r="F3065" t="s">
        <v>18</v>
      </c>
      <c r="G3065">
        <v>3</v>
      </c>
      <c r="H3065" t="s">
        <v>19</v>
      </c>
      <c r="I3065" t="s">
        <v>20</v>
      </c>
      <c r="J3065" t="s">
        <v>2164</v>
      </c>
      <c r="K3065">
        <v>4.4000000000000004</v>
      </c>
      <c r="L3065">
        <v>32990</v>
      </c>
      <c r="M3065">
        <v>32990</v>
      </c>
      <c r="N3065">
        <v>0</v>
      </c>
      <c r="O3065">
        <v>0</v>
      </c>
    </row>
    <row r="3066" spans="1:15" x14ac:dyDescent="0.35">
      <c r="A3066" t="s">
        <v>33</v>
      </c>
      <c r="B3066" t="s">
        <v>259</v>
      </c>
      <c r="C3066" t="s">
        <v>730</v>
      </c>
      <c r="D3066" t="s">
        <v>18</v>
      </c>
      <c r="E3066">
        <v>256</v>
      </c>
      <c r="F3066" t="s">
        <v>18</v>
      </c>
      <c r="G3066">
        <v>64</v>
      </c>
      <c r="H3066" t="s">
        <v>19</v>
      </c>
      <c r="I3066" t="s">
        <v>20</v>
      </c>
      <c r="J3066" t="s">
        <v>260</v>
      </c>
      <c r="K3066">
        <v>4.5999999999999996</v>
      </c>
      <c r="L3066">
        <v>129900</v>
      </c>
      <c r="M3066">
        <v>129900</v>
      </c>
      <c r="N3066">
        <v>0</v>
      </c>
      <c r="O3066">
        <v>0</v>
      </c>
    </row>
    <row r="3067" spans="1:15" x14ac:dyDescent="0.35">
      <c r="A3067" t="s">
        <v>74</v>
      </c>
      <c r="B3067" t="s">
        <v>2065</v>
      </c>
      <c r="C3067" t="s">
        <v>35</v>
      </c>
      <c r="D3067" t="s">
        <v>18</v>
      </c>
      <c r="E3067">
        <v>8</v>
      </c>
      <c r="F3067" t="s">
        <v>18</v>
      </c>
      <c r="G3067">
        <v>1</v>
      </c>
      <c r="H3067" t="s">
        <v>19</v>
      </c>
      <c r="I3067" t="s">
        <v>20</v>
      </c>
      <c r="J3067" t="s">
        <v>2066</v>
      </c>
      <c r="K3067">
        <v>3.8</v>
      </c>
      <c r="L3067">
        <v>7700</v>
      </c>
      <c r="M3067">
        <v>7700</v>
      </c>
      <c r="N3067">
        <v>0</v>
      </c>
      <c r="O3067">
        <v>0</v>
      </c>
    </row>
    <row r="3068" spans="1:15" x14ac:dyDescent="0.35">
      <c r="A3068" t="s">
        <v>29</v>
      </c>
      <c r="B3068" t="s">
        <v>998</v>
      </c>
      <c r="C3068" t="s">
        <v>2416</v>
      </c>
      <c r="D3068" t="s">
        <v>18</v>
      </c>
      <c r="E3068">
        <v>128</v>
      </c>
      <c r="F3068" t="s">
        <v>18</v>
      </c>
      <c r="G3068">
        <v>8</v>
      </c>
      <c r="H3068" t="s">
        <v>19</v>
      </c>
      <c r="I3068" t="s">
        <v>20</v>
      </c>
      <c r="J3068" t="s">
        <v>1000</v>
      </c>
      <c r="K3068">
        <v>4.3</v>
      </c>
      <c r="L3068">
        <v>15999</v>
      </c>
      <c r="M3068">
        <v>18999</v>
      </c>
      <c r="N3068">
        <v>3000</v>
      </c>
      <c r="O3068">
        <v>15.790304750000001</v>
      </c>
    </row>
    <row r="3069" spans="1:15" x14ac:dyDescent="0.35">
      <c r="A3069" t="s">
        <v>15</v>
      </c>
      <c r="B3069" t="s">
        <v>1056</v>
      </c>
      <c r="C3069" t="s">
        <v>88</v>
      </c>
      <c r="D3069" t="s">
        <v>18</v>
      </c>
      <c r="E3069">
        <v>128</v>
      </c>
      <c r="F3069" t="s">
        <v>18</v>
      </c>
      <c r="G3069">
        <v>6</v>
      </c>
      <c r="H3069" t="s">
        <v>19</v>
      </c>
      <c r="I3069" t="s">
        <v>20</v>
      </c>
      <c r="J3069" t="s">
        <v>1057</v>
      </c>
      <c r="K3069">
        <v>4.0999999999999996</v>
      </c>
      <c r="L3069">
        <v>16999</v>
      </c>
      <c r="M3069">
        <v>16999</v>
      </c>
      <c r="N3069">
        <v>0</v>
      </c>
      <c r="O3069">
        <v>0</v>
      </c>
    </row>
    <row r="3070" spans="1:15" x14ac:dyDescent="0.35">
      <c r="A3070" t="s">
        <v>25</v>
      </c>
      <c r="B3070">
        <v>1</v>
      </c>
      <c r="C3070" t="s">
        <v>462</v>
      </c>
      <c r="D3070" t="s">
        <v>18</v>
      </c>
      <c r="E3070">
        <v>32</v>
      </c>
      <c r="F3070" t="s">
        <v>18</v>
      </c>
      <c r="G3070">
        <v>3</v>
      </c>
      <c r="H3070" t="s">
        <v>19</v>
      </c>
      <c r="I3070" t="s">
        <v>20</v>
      </c>
      <c r="J3070" t="s">
        <v>86</v>
      </c>
      <c r="K3070">
        <v>0</v>
      </c>
      <c r="L3070">
        <v>11900</v>
      </c>
      <c r="M3070">
        <v>12990</v>
      </c>
      <c r="N3070">
        <v>1090</v>
      </c>
      <c r="O3070">
        <v>8.3910700540000001</v>
      </c>
    </row>
    <row r="3071" spans="1:15" x14ac:dyDescent="0.35">
      <c r="A3071" t="s">
        <v>15</v>
      </c>
      <c r="B3071" t="s">
        <v>1404</v>
      </c>
      <c r="C3071" t="s">
        <v>1304</v>
      </c>
      <c r="D3071" t="s">
        <v>18</v>
      </c>
      <c r="E3071">
        <v>128</v>
      </c>
      <c r="F3071" t="s">
        <v>18</v>
      </c>
      <c r="G3071">
        <v>8</v>
      </c>
      <c r="H3071" t="s">
        <v>19</v>
      </c>
      <c r="I3071" t="s">
        <v>20</v>
      </c>
      <c r="J3071" t="s">
        <v>1405</v>
      </c>
      <c r="K3071">
        <v>4.3</v>
      </c>
      <c r="L3071">
        <v>22499</v>
      </c>
      <c r="M3071">
        <v>29999</v>
      </c>
      <c r="N3071">
        <v>7500</v>
      </c>
      <c r="O3071">
        <v>25.000833360000001</v>
      </c>
    </row>
    <row r="3072" spans="1:15" x14ac:dyDescent="0.35">
      <c r="A3072" t="s">
        <v>29</v>
      </c>
      <c r="B3072" t="s">
        <v>1103</v>
      </c>
      <c r="C3072" t="s">
        <v>1117</v>
      </c>
      <c r="D3072" t="s">
        <v>18</v>
      </c>
      <c r="E3072">
        <v>128</v>
      </c>
      <c r="F3072" t="s">
        <v>18</v>
      </c>
      <c r="G3072">
        <v>4</v>
      </c>
      <c r="H3072" t="s">
        <v>19</v>
      </c>
      <c r="I3072" t="s">
        <v>20</v>
      </c>
      <c r="J3072" t="s">
        <v>1105</v>
      </c>
      <c r="K3072">
        <v>4.3</v>
      </c>
      <c r="L3072">
        <v>11999</v>
      </c>
      <c r="M3072">
        <v>14999</v>
      </c>
      <c r="N3072">
        <v>3000</v>
      </c>
      <c r="O3072">
        <v>20.001333420000002</v>
      </c>
    </row>
    <row r="3073" spans="1:15" x14ac:dyDescent="0.35">
      <c r="A3073" t="s">
        <v>33</v>
      </c>
      <c r="B3073" t="s">
        <v>463</v>
      </c>
      <c r="C3073" t="s">
        <v>56</v>
      </c>
      <c r="D3073" t="s">
        <v>18</v>
      </c>
      <c r="E3073">
        <v>256</v>
      </c>
      <c r="F3073" t="s">
        <v>18</v>
      </c>
      <c r="G3073">
        <v>2</v>
      </c>
      <c r="H3073" t="s">
        <v>19</v>
      </c>
      <c r="I3073" t="s">
        <v>20</v>
      </c>
      <c r="J3073" t="s">
        <v>464</v>
      </c>
      <c r="K3073">
        <v>4.7</v>
      </c>
      <c r="L3073">
        <v>74400</v>
      </c>
      <c r="M3073">
        <v>74400</v>
      </c>
      <c r="N3073">
        <v>0</v>
      </c>
      <c r="O3073">
        <v>0</v>
      </c>
    </row>
    <row r="3074" spans="1:15" x14ac:dyDescent="0.35">
      <c r="A3074" t="s">
        <v>15</v>
      </c>
      <c r="B3074" t="s">
        <v>103</v>
      </c>
      <c r="C3074" t="s">
        <v>114</v>
      </c>
      <c r="D3074" t="s">
        <v>18</v>
      </c>
      <c r="E3074">
        <v>128</v>
      </c>
      <c r="F3074" t="s">
        <v>18</v>
      </c>
      <c r="G3074">
        <v>6</v>
      </c>
      <c r="H3074" t="s">
        <v>19</v>
      </c>
      <c r="I3074" t="s">
        <v>20</v>
      </c>
      <c r="J3074" t="s">
        <v>105</v>
      </c>
      <c r="K3074">
        <v>4.5</v>
      </c>
      <c r="L3074">
        <v>68900</v>
      </c>
      <c r="M3074">
        <v>68900</v>
      </c>
      <c r="N3074">
        <v>0</v>
      </c>
      <c r="O3074">
        <v>0</v>
      </c>
    </row>
    <row r="3075" spans="1:15" x14ac:dyDescent="0.35">
      <c r="A3075" t="s">
        <v>25</v>
      </c>
      <c r="B3075" t="s">
        <v>797</v>
      </c>
      <c r="C3075" t="s">
        <v>798</v>
      </c>
      <c r="D3075" t="s">
        <v>18</v>
      </c>
      <c r="E3075">
        <v>128</v>
      </c>
      <c r="F3075" t="s">
        <v>18</v>
      </c>
      <c r="G3075">
        <v>8</v>
      </c>
      <c r="H3075" t="s">
        <v>19</v>
      </c>
      <c r="I3075" t="s">
        <v>20</v>
      </c>
      <c r="J3075" t="s">
        <v>799</v>
      </c>
      <c r="K3075">
        <v>4.3</v>
      </c>
      <c r="L3075">
        <v>19999</v>
      </c>
      <c r="M3075">
        <v>21999</v>
      </c>
      <c r="N3075">
        <v>2000</v>
      </c>
      <c r="O3075">
        <v>9.0913223330000008</v>
      </c>
    </row>
    <row r="3076" spans="1:15" x14ac:dyDescent="0.35">
      <c r="A3076" t="s">
        <v>25</v>
      </c>
      <c r="B3076" t="s">
        <v>823</v>
      </c>
      <c r="C3076" t="s">
        <v>824</v>
      </c>
      <c r="D3076" t="s">
        <v>18</v>
      </c>
      <c r="E3076">
        <v>128</v>
      </c>
      <c r="F3076" t="s">
        <v>18</v>
      </c>
      <c r="G3076">
        <v>6</v>
      </c>
      <c r="H3076" t="s">
        <v>19</v>
      </c>
      <c r="I3076" t="s">
        <v>20</v>
      </c>
      <c r="J3076" t="s">
        <v>825</v>
      </c>
      <c r="K3076">
        <v>4.5</v>
      </c>
      <c r="L3076">
        <v>19999</v>
      </c>
      <c r="M3076">
        <v>24999</v>
      </c>
      <c r="N3076">
        <v>5000</v>
      </c>
      <c r="O3076">
        <v>20.000800030000001</v>
      </c>
    </row>
    <row r="3077" spans="1:15" x14ac:dyDescent="0.35">
      <c r="A3077" t="s">
        <v>324</v>
      </c>
      <c r="B3077" t="s">
        <v>1007</v>
      </c>
      <c r="C3077" t="s">
        <v>1559</v>
      </c>
      <c r="D3077" t="s">
        <v>18</v>
      </c>
      <c r="E3077">
        <v>128</v>
      </c>
      <c r="F3077" t="s">
        <v>18</v>
      </c>
      <c r="G3077">
        <v>6</v>
      </c>
      <c r="H3077" t="s">
        <v>19</v>
      </c>
      <c r="I3077" t="s">
        <v>20</v>
      </c>
      <c r="J3077" t="s">
        <v>1009</v>
      </c>
      <c r="K3077">
        <v>4.5</v>
      </c>
      <c r="L3077">
        <v>15999</v>
      </c>
      <c r="M3077">
        <v>19999</v>
      </c>
      <c r="N3077">
        <v>4000</v>
      </c>
      <c r="O3077">
        <v>20.001000049999998</v>
      </c>
    </row>
    <row r="3078" spans="1:15" x14ac:dyDescent="0.35">
      <c r="A3078" t="s">
        <v>29</v>
      </c>
      <c r="B3078" t="s">
        <v>889</v>
      </c>
      <c r="C3078" t="s">
        <v>465</v>
      </c>
      <c r="D3078" t="s">
        <v>18</v>
      </c>
      <c r="E3078">
        <v>64</v>
      </c>
      <c r="F3078" t="s">
        <v>18</v>
      </c>
      <c r="G3078">
        <v>6</v>
      </c>
      <c r="H3078" t="s">
        <v>19</v>
      </c>
      <c r="I3078" t="s">
        <v>20</v>
      </c>
      <c r="J3078" t="s">
        <v>891</v>
      </c>
      <c r="K3078">
        <v>4.2</v>
      </c>
      <c r="L3078">
        <v>10999</v>
      </c>
      <c r="M3078">
        <v>10999</v>
      </c>
      <c r="N3078">
        <v>0</v>
      </c>
      <c r="O3078">
        <v>0</v>
      </c>
    </row>
    <row r="3079" spans="1:15" x14ac:dyDescent="0.35">
      <c r="A3079" t="s">
        <v>60</v>
      </c>
      <c r="B3079" t="s">
        <v>2471</v>
      </c>
      <c r="C3079" t="s">
        <v>35</v>
      </c>
      <c r="D3079" t="s">
        <v>18</v>
      </c>
      <c r="E3079">
        <v>64</v>
      </c>
      <c r="F3079" t="s">
        <v>18</v>
      </c>
      <c r="G3079">
        <v>4</v>
      </c>
      <c r="H3079" t="s">
        <v>19</v>
      </c>
      <c r="I3079" t="s">
        <v>20</v>
      </c>
      <c r="J3079" t="s">
        <v>2472</v>
      </c>
      <c r="K3079">
        <v>4.4000000000000004</v>
      </c>
      <c r="L3079">
        <v>22990</v>
      </c>
      <c r="M3079">
        <v>22990</v>
      </c>
      <c r="N3079">
        <v>0</v>
      </c>
      <c r="O3079">
        <v>0</v>
      </c>
    </row>
    <row r="3080" spans="1:15" x14ac:dyDescent="0.35">
      <c r="A3080" t="s">
        <v>15</v>
      </c>
      <c r="B3080" t="s">
        <v>596</v>
      </c>
      <c r="C3080" t="s">
        <v>35</v>
      </c>
      <c r="D3080" t="s">
        <v>18</v>
      </c>
      <c r="E3080">
        <v>16</v>
      </c>
      <c r="F3080" t="s">
        <v>39</v>
      </c>
      <c r="G3080">
        <v>32</v>
      </c>
      <c r="H3080" t="s">
        <v>652</v>
      </c>
      <c r="I3080" t="s">
        <v>20</v>
      </c>
      <c r="J3080" t="s">
        <v>597</v>
      </c>
      <c r="K3080">
        <v>4.0999999999999996</v>
      </c>
      <c r="L3080">
        <v>2849</v>
      </c>
      <c r="M3080">
        <v>2849</v>
      </c>
      <c r="N3080">
        <v>0</v>
      </c>
      <c r="O3080">
        <v>0</v>
      </c>
    </row>
    <row r="3081" spans="1:15" x14ac:dyDescent="0.35">
      <c r="A3081" t="s">
        <v>22</v>
      </c>
      <c r="B3081" t="s">
        <v>2401</v>
      </c>
      <c r="C3081" t="s">
        <v>35</v>
      </c>
      <c r="D3081" t="s">
        <v>39</v>
      </c>
      <c r="E3081">
        <v>4</v>
      </c>
      <c r="F3081" t="s">
        <v>39</v>
      </c>
      <c r="G3081">
        <v>4</v>
      </c>
      <c r="H3081" t="s">
        <v>19</v>
      </c>
      <c r="I3081" t="s">
        <v>20</v>
      </c>
      <c r="J3081" t="s">
        <v>2402</v>
      </c>
      <c r="K3081">
        <v>4.2</v>
      </c>
      <c r="L3081">
        <v>1900</v>
      </c>
      <c r="M3081">
        <v>1900</v>
      </c>
      <c r="N3081">
        <v>0</v>
      </c>
      <c r="O3081">
        <v>0</v>
      </c>
    </row>
    <row r="3082" spans="1:15" x14ac:dyDescent="0.35">
      <c r="A3082" t="s">
        <v>25</v>
      </c>
      <c r="B3082" t="s">
        <v>1287</v>
      </c>
      <c r="C3082" t="s">
        <v>282</v>
      </c>
      <c r="D3082" t="s">
        <v>18</v>
      </c>
      <c r="E3082">
        <v>64</v>
      </c>
      <c r="F3082" t="s">
        <v>18</v>
      </c>
      <c r="G3082">
        <v>4</v>
      </c>
      <c r="H3082" t="s">
        <v>19</v>
      </c>
      <c r="I3082" t="s">
        <v>20</v>
      </c>
      <c r="J3082" t="s">
        <v>1289</v>
      </c>
      <c r="K3082">
        <v>4.5</v>
      </c>
      <c r="L3082">
        <v>10999</v>
      </c>
      <c r="M3082">
        <v>12999</v>
      </c>
      <c r="N3082">
        <v>2000</v>
      </c>
      <c r="O3082">
        <v>15.38579891</v>
      </c>
    </row>
    <row r="3083" spans="1:15" x14ac:dyDescent="0.35">
      <c r="A3083" t="s">
        <v>15</v>
      </c>
      <c r="B3083" t="s">
        <v>1113</v>
      </c>
      <c r="C3083" t="s">
        <v>35</v>
      </c>
      <c r="D3083" t="s">
        <v>18</v>
      </c>
      <c r="E3083">
        <v>32</v>
      </c>
      <c r="F3083" t="s">
        <v>18</v>
      </c>
      <c r="G3083">
        <v>3</v>
      </c>
      <c r="H3083" t="s">
        <v>19</v>
      </c>
      <c r="I3083" t="s">
        <v>20</v>
      </c>
      <c r="J3083" t="s">
        <v>1114</v>
      </c>
      <c r="K3083">
        <v>4.3</v>
      </c>
      <c r="L3083">
        <v>11599</v>
      </c>
      <c r="M3083">
        <v>12900</v>
      </c>
      <c r="N3083">
        <v>1301</v>
      </c>
      <c r="O3083">
        <v>10.08527132</v>
      </c>
    </row>
    <row r="3084" spans="1:15" x14ac:dyDescent="0.35">
      <c r="A3084" t="s">
        <v>50</v>
      </c>
      <c r="B3084" t="s">
        <v>1962</v>
      </c>
      <c r="C3084" t="s">
        <v>764</v>
      </c>
      <c r="D3084" t="s">
        <v>18</v>
      </c>
      <c r="E3084">
        <v>64</v>
      </c>
      <c r="F3084" t="s">
        <v>18</v>
      </c>
      <c r="G3084">
        <v>4</v>
      </c>
      <c r="H3084" t="s">
        <v>19</v>
      </c>
      <c r="I3084" t="s">
        <v>20</v>
      </c>
      <c r="J3084" t="s">
        <v>1964</v>
      </c>
      <c r="K3084">
        <v>4.4000000000000004</v>
      </c>
      <c r="L3084">
        <v>10499</v>
      </c>
      <c r="M3084">
        <v>11999</v>
      </c>
      <c r="N3084">
        <v>1500</v>
      </c>
      <c r="O3084">
        <v>12.501041750000001</v>
      </c>
    </row>
    <row r="3085" spans="1:15" x14ac:dyDescent="0.35">
      <c r="A3085" t="s">
        <v>22</v>
      </c>
      <c r="B3085" t="s">
        <v>976</v>
      </c>
      <c r="C3085" t="s">
        <v>35</v>
      </c>
      <c r="D3085" t="s">
        <v>18</v>
      </c>
      <c r="E3085">
        <v>64</v>
      </c>
      <c r="F3085" t="s">
        <v>18</v>
      </c>
      <c r="G3085">
        <v>6</v>
      </c>
      <c r="H3085" t="s">
        <v>19</v>
      </c>
      <c r="I3085" t="s">
        <v>20</v>
      </c>
      <c r="J3085" t="s">
        <v>977</v>
      </c>
      <c r="K3085">
        <v>4.0999999999999996</v>
      </c>
      <c r="L3085">
        <v>11490</v>
      </c>
      <c r="M3085">
        <v>17999</v>
      </c>
      <c r="N3085">
        <v>6509</v>
      </c>
      <c r="O3085">
        <v>36.163120169999999</v>
      </c>
    </row>
    <row r="3086" spans="1:15" x14ac:dyDescent="0.35">
      <c r="A3086" t="s">
        <v>78</v>
      </c>
      <c r="B3086" t="s">
        <v>1248</v>
      </c>
      <c r="C3086" t="s">
        <v>666</v>
      </c>
      <c r="D3086" t="s">
        <v>18</v>
      </c>
      <c r="E3086">
        <v>64</v>
      </c>
      <c r="F3086" t="s">
        <v>18</v>
      </c>
      <c r="G3086">
        <v>6</v>
      </c>
      <c r="H3086" t="s">
        <v>19</v>
      </c>
      <c r="I3086" t="s">
        <v>20</v>
      </c>
      <c r="J3086" t="s">
        <v>1249</v>
      </c>
      <c r="K3086">
        <v>4.5</v>
      </c>
      <c r="L3086">
        <v>32999</v>
      </c>
      <c r="M3086">
        <v>32999</v>
      </c>
      <c r="N3086">
        <v>0</v>
      </c>
      <c r="O3086">
        <v>0</v>
      </c>
    </row>
    <row r="3087" spans="1:15" x14ac:dyDescent="0.35">
      <c r="A3087" t="s">
        <v>29</v>
      </c>
      <c r="B3087" t="s">
        <v>792</v>
      </c>
      <c r="C3087" t="s">
        <v>867</v>
      </c>
      <c r="D3087" t="s">
        <v>18</v>
      </c>
      <c r="E3087">
        <v>64</v>
      </c>
      <c r="F3087" t="s">
        <v>18</v>
      </c>
      <c r="G3087">
        <v>4</v>
      </c>
      <c r="H3087" t="s">
        <v>19</v>
      </c>
      <c r="I3087" t="s">
        <v>20</v>
      </c>
      <c r="J3087" t="s">
        <v>793</v>
      </c>
      <c r="K3087">
        <v>4.4000000000000004</v>
      </c>
      <c r="L3087">
        <v>12999</v>
      </c>
      <c r="M3087">
        <v>12999</v>
      </c>
      <c r="N3087">
        <v>0</v>
      </c>
      <c r="O3087">
        <v>0</v>
      </c>
    </row>
    <row r="3088" spans="1:15" x14ac:dyDescent="0.35">
      <c r="A3088" t="s">
        <v>25</v>
      </c>
      <c r="B3088" t="s">
        <v>521</v>
      </c>
      <c r="C3088" t="s">
        <v>1451</v>
      </c>
      <c r="D3088" t="s">
        <v>18</v>
      </c>
      <c r="E3088">
        <v>128</v>
      </c>
      <c r="F3088" t="s">
        <v>18</v>
      </c>
      <c r="G3088">
        <v>6</v>
      </c>
      <c r="H3088" t="s">
        <v>19</v>
      </c>
      <c r="I3088" t="s">
        <v>20</v>
      </c>
      <c r="J3088" t="s">
        <v>522</v>
      </c>
      <c r="K3088">
        <v>4.5</v>
      </c>
      <c r="L3088">
        <v>19999</v>
      </c>
      <c r="M3088">
        <v>19999</v>
      </c>
      <c r="N3088">
        <v>0</v>
      </c>
      <c r="O3088">
        <v>0</v>
      </c>
    </row>
    <row r="3089" spans="1:15" x14ac:dyDescent="0.35">
      <c r="A3089" t="s">
        <v>82</v>
      </c>
      <c r="B3089" t="s">
        <v>1856</v>
      </c>
      <c r="C3089" t="s">
        <v>2473</v>
      </c>
      <c r="D3089" t="s">
        <v>18</v>
      </c>
      <c r="E3089">
        <v>64</v>
      </c>
      <c r="F3089" t="s">
        <v>18</v>
      </c>
      <c r="G3089">
        <v>4</v>
      </c>
      <c r="H3089" t="s">
        <v>19</v>
      </c>
      <c r="I3089" t="s">
        <v>20</v>
      </c>
      <c r="J3089" t="s">
        <v>1858</v>
      </c>
      <c r="K3089">
        <v>4.0999999999999996</v>
      </c>
      <c r="L3089">
        <v>10499</v>
      </c>
      <c r="M3089">
        <v>12999</v>
      </c>
      <c r="N3089">
        <v>2500</v>
      </c>
      <c r="O3089">
        <v>19.232248630000001</v>
      </c>
    </row>
    <row r="3090" spans="1:15" x14ac:dyDescent="0.35">
      <c r="A3090" t="s">
        <v>60</v>
      </c>
      <c r="B3090" t="s">
        <v>2346</v>
      </c>
      <c r="C3090" t="s">
        <v>2328</v>
      </c>
      <c r="D3090" t="s">
        <v>18</v>
      </c>
      <c r="E3090">
        <v>32</v>
      </c>
      <c r="F3090" t="s">
        <v>18</v>
      </c>
      <c r="G3090">
        <v>2</v>
      </c>
      <c r="H3090" t="s">
        <v>19</v>
      </c>
      <c r="I3090" t="s">
        <v>20</v>
      </c>
      <c r="J3090" t="s">
        <v>2347</v>
      </c>
      <c r="K3090">
        <v>4.2</v>
      </c>
      <c r="L3090">
        <v>8990</v>
      </c>
      <c r="M3090">
        <v>10990</v>
      </c>
      <c r="N3090">
        <v>2000</v>
      </c>
      <c r="O3090">
        <v>18.198362150000001</v>
      </c>
    </row>
    <row r="3091" spans="1:15" x14ac:dyDescent="0.35">
      <c r="A3091" t="s">
        <v>78</v>
      </c>
      <c r="B3091" t="s">
        <v>371</v>
      </c>
      <c r="C3091" t="s">
        <v>80</v>
      </c>
      <c r="D3091" t="s">
        <v>18</v>
      </c>
      <c r="E3091">
        <v>64</v>
      </c>
      <c r="F3091" t="s">
        <v>18</v>
      </c>
      <c r="G3091">
        <v>4</v>
      </c>
      <c r="H3091" t="s">
        <v>19</v>
      </c>
      <c r="I3091" t="s">
        <v>20</v>
      </c>
      <c r="J3091" t="s">
        <v>372</v>
      </c>
      <c r="K3091">
        <v>4.3</v>
      </c>
      <c r="L3091">
        <v>14999</v>
      </c>
      <c r="M3091">
        <v>14999</v>
      </c>
      <c r="N3091">
        <v>0</v>
      </c>
      <c r="O3091">
        <v>0</v>
      </c>
    </row>
    <row r="3092" spans="1:15" x14ac:dyDescent="0.35">
      <c r="A3092" t="s">
        <v>33</v>
      </c>
      <c r="B3092" t="s">
        <v>368</v>
      </c>
      <c r="C3092" t="s">
        <v>80</v>
      </c>
      <c r="D3092" t="s">
        <v>18</v>
      </c>
      <c r="E3092">
        <v>512</v>
      </c>
      <c r="F3092" t="s">
        <v>18</v>
      </c>
      <c r="G3092">
        <v>4</v>
      </c>
      <c r="H3092" t="s">
        <v>19</v>
      </c>
      <c r="I3092" t="s">
        <v>20</v>
      </c>
      <c r="J3092" t="s">
        <v>370</v>
      </c>
      <c r="K3092">
        <v>0</v>
      </c>
      <c r="L3092">
        <v>109900</v>
      </c>
      <c r="M3092">
        <v>109900</v>
      </c>
      <c r="N3092">
        <v>0</v>
      </c>
      <c r="O3092">
        <v>0</v>
      </c>
    </row>
    <row r="3093" spans="1:15" x14ac:dyDescent="0.35">
      <c r="A3093" t="s">
        <v>82</v>
      </c>
      <c r="B3093" t="s">
        <v>1147</v>
      </c>
      <c r="C3093" t="s">
        <v>2474</v>
      </c>
      <c r="D3093" t="s">
        <v>18</v>
      </c>
      <c r="E3093">
        <v>128</v>
      </c>
      <c r="F3093" t="s">
        <v>18</v>
      </c>
      <c r="G3093">
        <v>4</v>
      </c>
      <c r="H3093" t="s">
        <v>19</v>
      </c>
      <c r="I3093" t="s">
        <v>20</v>
      </c>
      <c r="J3093" t="s">
        <v>1149</v>
      </c>
      <c r="K3093">
        <v>4.2</v>
      </c>
      <c r="L3093">
        <v>14999</v>
      </c>
      <c r="M3093">
        <v>22999</v>
      </c>
      <c r="N3093">
        <v>8000</v>
      </c>
      <c r="O3093">
        <v>34.784121050000003</v>
      </c>
    </row>
    <row r="3094" spans="1:15" x14ac:dyDescent="0.35">
      <c r="A3094" t="s">
        <v>22</v>
      </c>
      <c r="B3094" t="s">
        <v>2198</v>
      </c>
      <c r="C3094" t="s">
        <v>35</v>
      </c>
      <c r="D3094" t="s">
        <v>39</v>
      </c>
      <c r="E3094">
        <v>128</v>
      </c>
      <c r="F3094" t="s">
        <v>39</v>
      </c>
      <c r="G3094">
        <v>64</v>
      </c>
      <c r="H3094" t="s">
        <v>19</v>
      </c>
      <c r="I3094" t="s">
        <v>20</v>
      </c>
      <c r="J3094" t="s">
        <v>2199</v>
      </c>
      <c r="K3094">
        <v>3.7</v>
      </c>
      <c r="L3094">
        <v>3162</v>
      </c>
      <c r="M3094">
        <v>3299</v>
      </c>
      <c r="N3094">
        <v>137</v>
      </c>
      <c r="O3094">
        <v>4.1527735679999997</v>
      </c>
    </row>
    <row r="3095" spans="1:15" x14ac:dyDescent="0.35">
      <c r="A3095" t="s">
        <v>33</v>
      </c>
      <c r="B3095" t="s">
        <v>814</v>
      </c>
      <c r="C3095" t="s">
        <v>72</v>
      </c>
      <c r="D3095" t="s">
        <v>18</v>
      </c>
      <c r="E3095">
        <v>512</v>
      </c>
      <c r="F3095" t="s">
        <v>18</v>
      </c>
      <c r="G3095">
        <v>4</v>
      </c>
      <c r="H3095" t="s">
        <v>19</v>
      </c>
      <c r="I3095" t="s">
        <v>20</v>
      </c>
      <c r="J3095" t="s">
        <v>815</v>
      </c>
      <c r="K3095">
        <v>4.7</v>
      </c>
      <c r="L3095">
        <v>134900</v>
      </c>
      <c r="M3095">
        <v>134900</v>
      </c>
      <c r="N3095">
        <v>0</v>
      </c>
      <c r="O3095">
        <v>0</v>
      </c>
    </row>
    <row r="3096" spans="1:15" x14ac:dyDescent="0.35">
      <c r="A3096" t="s">
        <v>64</v>
      </c>
      <c r="B3096" t="s">
        <v>1182</v>
      </c>
      <c r="C3096" t="s">
        <v>1838</v>
      </c>
      <c r="D3096" t="s">
        <v>18</v>
      </c>
      <c r="E3096">
        <v>32</v>
      </c>
      <c r="F3096" t="s">
        <v>18</v>
      </c>
      <c r="G3096">
        <v>2</v>
      </c>
      <c r="H3096" t="s">
        <v>19</v>
      </c>
      <c r="I3096" t="s">
        <v>20</v>
      </c>
      <c r="J3096" t="s">
        <v>1183</v>
      </c>
      <c r="K3096">
        <v>4.3</v>
      </c>
      <c r="L3096">
        <v>34990</v>
      </c>
      <c r="M3096">
        <v>39990</v>
      </c>
      <c r="N3096">
        <v>5000</v>
      </c>
      <c r="O3096">
        <v>12.50312578</v>
      </c>
    </row>
    <row r="3097" spans="1:15" x14ac:dyDescent="0.35">
      <c r="A3097" t="s">
        <v>50</v>
      </c>
      <c r="B3097" t="s">
        <v>755</v>
      </c>
      <c r="C3097" t="s">
        <v>896</v>
      </c>
      <c r="D3097" t="s">
        <v>18</v>
      </c>
      <c r="E3097">
        <v>128</v>
      </c>
      <c r="F3097" t="s">
        <v>18</v>
      </c>
      <c r="G3097">
        <v>6</v>
      </c>
      <c r="H3097" t="s">
        <v>19</v>
      </c>
      <c r="I3097" t="s">
        <v>20</v>
      </c>
      <c r="J3097" t="s">
        <v>757</v>
      </c>
      <c r="K3097">
        <v>4.4000000000000004</v>
      </c>
      <c r="L3097">
        <v>24798</v>
      </c>
      <c r="M3097">
        <v>24798</v>
      </c>
      <c r="N3097">
        <v>0</v>
      </c>
      <c r="O3097">
        <v>0</v>
      </c>
    </row>
    <row r="3098" spans="1:15" x14ac:dyDescent="0.35">
      <c r="A3098" t="s">
        <v>15</v>
      </c>
      <c r="B3098" t="s">
        <v>460</v>
      </c>
      <c r="C3098" t="s">
        <v>35</v>
      </c>
      <c r="D3098" t="s">
        <v>39</v>
      </c>
      <c r="E3098">
        <v>2</v>
      </c>
      <c r="F3098" t="s">
        <v>39</v>
      </c>
      <c r="G3098">
        <v>4</v>
      </c>
      <c r="H3098" t="s">
        <v>19</v>
      </c>
      <c r="I3098" t="s">
        <v>20</v>
      </c>
      <c r="J3098" t="s">
        <v>461</v>
      </c>
      <c r="K3098">
        <v>4.3</v>
      </c>
      <c r="L3098">
        <v>2340</v>
      </c>
      <c r="M3098">
        <v>2340</v>
      </c>
      <c r="N3098">
        <v>0</v>
      </c>
      <c r="O3098">
        <v>0</v>
      </c>
    </row>
    <row r="3099" spans="1:15" x14ac:dyDescent="0.35">
      <c r="A3099" t="s">
        <v>82</v>
      </c>
      <c r="B3099" t="s">
        <v>1258</v>
      </c>
      <c r="C3099" t="s">
        <v>135</v>
      </c>
      <c r="D3099" t="s">
        <v>18</v>
      </c>
      <c r="E3099">
        <v>32</v>
      </c>
      <c r="F3099" t="s">
        <v>18</v>
      </c>
      <c r="G3099">
        <v>4</v>
      </c>
      <c r="H3099" t="s">
        <v>19</v>
      </c>
      <c r="I3099" t="s">
        <v>20</v>
      </c>
      <c r="J3099" t="s">
        <v>1259</v>
      </c>
      <c r="K3099">
        <v>4.0999999999999996</v>
      </c>
      <c r="L3099">
        <v>8390</v>
      </c>
      <c r="M3099">
        <v>14999</v>
      </c>
      <c r="N3099">
        <v>6609</v>
      </c>
      <c r="O3099">
        <v>44.062937529999999</v>
      </c>
    </row>
    <row r="3100" spans="1:15" x14ac:dyDescent="0.35">
      <c r="A3100" t="s">
        <v>25</v>
      </c>
      <c r="B3100">
        <v>2</v>
      </c>
      <c r="C3100" t="s">
        <v>27</v>
      </c>
      <c r="D3100" t="s">
        <v>18</v>
      </c>
      <c r="E3100">
        <v>64</v>
      </c>
      <c r="F3100" t="s">
        <v>18</v>
      </c>
      <c r="G3100">
        <v>4</v>
      </c>
      <c r="H3100" t="s">
        <v>19</v>
      </c>
      <c r="I3100" t="s">
        <v>20</v>
      </c>
      <c r="J3100" t="s">
        <v>608</v>
      </c>
      <c r="K3100">
        <v>4.4000000000000004</v>
      </c>
      <c r="L3100">
        <v>11990</v>
      </c>
      <c r="M3100">
        <v>11990</v>
      </c>
      <c r="N3100">
        <v>0</v>
      </c>
      <c r="O3100">
        <v>0</v>
      </c>
    </row>
    <row r="3101" spans="1:15" x14ac:dyDescent="0.35">
      <c r="A3101" t="s">
        <v>15</v>
      </c>
      <c r="B3101" t="s">
        <v>1921</v>
      </c>
      <c r="C3101" t="s">
        <v>1377</v>
      </c>
      <c r="D3101" t="s">
        <v>18</v>
      </c>
      <c r="E3101">
        <v>256</v>
      </c>
      <c r="F3101" t="s">
        <v>18</v>
      </c>
      <c r="G3101">
        <v>12</v>
      </c>
      <c r="H3101" t="s">
        <v>19</v>
      </c>
      <c r="I3101" t="s">
        <v>20</v>
      </c>
      <c r="J3101" t="s">
        <v>1922</v>
      </c>
      <c r="K3101">
        <v>3</v>
      </c>
      <c r="L3101">
        <v>149999</v>
      </c>
      <c r="M3101">
        <v>189999</v>
      </c>
      <c r="N3101">
        <v>40000</v>
      </c>
      <c r="O3101">
        <v>21.052742380000002</v>
      </c>
    </row>
    <row r="3102" spans="1:15" x14ac:dyDescent="0.35">
      <c r="A3102" t="s">
        <v>60</v>
      </c>
      <c r="B3102" t="s">
        <v>1937</v>
      </c>
      <c r="C3102" t="s">
        <v>56</v>
      </c>
      <c r="D3102" t="s">
        <v>18</v>
      </c>
      <c r="E3102">
        <v>32</v>
      </c>
      <c r="F3102" t="s">
        <v>18</v>
      </c>
      <c r="G3102">
        <v>2</v>
      </c>
      <c r="H3102" t="s">
        <v>19</v>
      </c>
      <c r="I3102" t="s">
        <v>20</v>
      </c>
      <c r="J3102" t="s">
        <v>1938</v>
      </c>
      <c r="K3102">
        <v>4.3</v>
      </c>
      <c r="L3102">
        <v>8490</v>
      </c>
      <c r="M3102">
        <v>13400</v>
      </c>
      <c r="N3102">
        <v>4910</v>
      </c>
      <c r="O3102">
        <v>36.641791040000001</v>
      </c>
    </row>
    <row r="3103" spans="1:15" x14ac:dyDescent="0.35">
      <c r="A3103" t="s">
        <v>29</v>
      </c>
      <c r="B3103" t="s">
        <v>526</v>
      </c>
      <c r="C3103" t="s">
        <v>393</v>
      </c>
      <c r="D3103" t="s">
        <v>18</v>
      </c>
      <c r="E3103">
        <v>32</v>
      </c>
      <c r="F3103" t="s">
        <v>18</v>
      </c>
      <c r="G3103">
        <v>3</v>
      </c>
      <c r="H3103" t="s">
        <v>19</v>
      </c>
      <c r="I3103" t="s">
        <v>20</v>
      </c>
      <c r="J3103" t="s">
        <v>527</v>
      </c>
      <c r="K3103">
        <v>4.3</v>
      </c>
      <c r="L3103">
        <v>8299</v>
      </c>
      <c r="M3103">
        <v>9999</v>
      </c>
      <c r="N3103">
        <v>1700</v>
      </c>
      <c r="O3103">
        <v>17.001700169999999</v>
      </c>
    </row>
    <row r="3104" spans="1:15" x14ac:dyDescent="0.35">
      <c r="A3104" t="s">
        <v>15</v>
      </c>
      <c r="B3104" t="s">
        <v>1924</v>
      </c>
      <c r="C3104" t="s">
        <v>713</v>
      </c>
      <c r="D3104" t="s">
        <v>18</v>
      </c>
      <c r="E3104">
        <v>128</v>
      </c>
      <c r="F3104" t="s">
        <v>18</v>
      </c>
      <c r="G3104">
        <v>12</v>
      </c>
      <c r="H3104" t="s">
        <v>19</v>
      </c>
      <c r="I3104" t="s">
        <v>20</v>
      </c>
      <c r="J3104" t="s">
        <v>1925</v>
      </c>
      <c r="K3104">
        <v>4.2</v>
      </c>
      <c r="L3104">
        <v>70490</v>
      </c>
      <c r="M3104">
        <v>70999</v>
      </c>
      <c r="N3104">
        <v>509</v>
      </c>
      <c r="O3104">
        <v>0.71691150599999998</v>
      </c>
    </row>
    <row r="3105" spans="1:15" x14ac:dyDescent="0.35">
      <c r="A3105" t="s">
        <v>33</v>
      </c>
      <c r="B3105" t="s">
        <v>1385</v>
      </c>
      <c r="C3105" t="s">
        <v>1995</v>
      </c>
      <c r="D3105" t="s">
        <v>18</v>
      </c>
      <c r="E3105">
        <v>64</v>
      </c>
      <c r="F3105" t="s">
        <v>18</v>
      </c>
      <c r="G3105">
        <v>3</v>
      </c>
      <c r="H3105" t="s">
        <v>19</v>
      </c>
      <c r="I3105" t="s">
        <v>20</v>
      </c>
      <c r="J3105" t="s">
        <v>1386</v>
      </c>
      <c r="K3105">
        <v>4.5999999999999996</v>
      </c>
      <c r="L3105">
        <v>91900</v>
      </c>
      <c r="M3105">
        <v>91900</v>
      </c>
      <c r="N3105">
        <v>0</v>
      </c>
      <c r="O3105">
        <v>0</v>
      </c>
    </row>
    <row r="3106" spans="1:15" x14ac:dyDescent="0.35">
      <c r="A3106" t="s">
        <v>185</v>
      </c>
      <c r="B3106" t="s">
        <v>2475</v>
      </c>
      <c r="C3106" t="s">
        <v>35</v>
      </c>
      <c r="D3106" t="s">
        <v>18</v>
      </c>
      <c r="E3106">
        <v>32</v>
      </c>
      <c r="F3106" t="s">
        <v>18</v>
      </c>
      <c r="G3106">
        <v>3</v>
      </c>
      <c r="H3106" t="s">
        <v>19</v>
      </c>
      <c r="I3106" t="s">
        <v>20</v>
      </c>
      <c r="J3106" t="s">
        <v>2476</v>
      </c>
      <c r="K3106">
        <v>3.8</v>
      </c>
      <c r="L3106">
        <v>20000</v>
      </c>
      <c r="M3106">
        <v>20000</v>
      </c>
      <c r="N3106">
        <v>0</v>
      </c>
      <c r="O3106">
        <v>0</v>
      </c>
    </row>
    <row r="3107" spans="1:15" x14ac:dyDescent="0.35">
      <c r="A3107" t="s">
        <v>33</v>
      </c>
      <c r="B3107" t="s">
        <v>560</v>
      </c>
      <c r="C3107" t="s">
        <v>72</v>
      </c>
      <c r="D3107" t="s">
        <v>18</v>
      </c>
      <c r="E3107">
        <v>128</v>
      </c>
      <c r="F3107" t="s">
        <v>18</v>
      </c>
      <c r="G3107">
        <v>6</v>
      </c>
      <c r="H3107" t="s">
        <v>19</v>
      </c>
      <c r="I3107" t="s">
        <v>20</v>
      </c>
      <c r="J3107" t="s">
        <v>561</v>
      </c>
      <c r="K3107">
        <v>0</v>
      </c>
      <c r="L3107">
        <v>129900</v>
      </c>
      <c r="M3107">
        <v>129900</v>
      </c>
      <c r="N3107">
        <v>0</v>
      </c>
      <c r="O3107">
        <v>0</v>
      </c>
    </row>
    <row r="3108" spans="1:15" x14ac:dyDescent="0.35">
      <c r="A3108" t="s">
        <v>78</v>
      </c>
      <c r="B3108" t="s">
        <v>2477</v>
      </c>
      <c r="C3108" t="s">
        <v>35</v>
      </c>
      <c r="D3108" t="s">
        <v>18</v>
      </c>
      <c r="E3108">
        <v>512</v>
      </c>
      <c r="F3108" t="s">
        <v>18</v>
      </c>
      <c r="G3108">
        <v>16</v>
      </c>
      <c r="H3108" t="s">
        <v>19</v>
      </c>
      <c r="I3108" t="s">
        <v>20</v>
      </c>
      <c r="J3108" t="s">
        <v>2478</v>
      </c>
      <c r="K3108">
        <v>0</v>
      </c>
      <c r="L3108">
        <v>69999</v>
      </c>
      <c r="M3108">
        <v>75999</v>
      </c>
      <c r="N3108">
        <v>6000</v>
      </c>
      <c r="O3108">
        <v>7.8948407219999996</v>
      </c>
    </row>
    <row r="3109" spans="1:15" x14ac:dyDescent="0.35">
      <c r="A3109" t="s">
        <v>15</v>
      </c>
      <c r="B3109" t="s">
        <v>839</v>
      </c>
      <c r="C3109" t="s">
        <v>35</v>
      </c>
      <c r="D3109" t="s">
        <v>18</v>
      </c>
      <c r="E3109">
        <v>4</v>
      </c>
      <c r="F3109" t="s">
        <v>39</v>
      </c>
      <c r="G3109">
        <v>512</v>
      </c>
      <c r="H3109" t="s">
        <v>19</v>
      </c>
      <c r="I3109" t="s">
        <v>20</v>
      </c>
      <c r="J3109" t="s">
        <v>841</v>
      </c>
      <c r="K3109">
        <v>4</v>
      </c>
      <c r="L3109">
        <v>5999</v>
      </c>
      <c r="M3109">
        <v>5999</v>
      </c>
      <c r="N3109">
        <v>0</v>
      </c>
      <c r="O3109">
        <v>0</v>
      </c>
    </row>
    <row r="3110" spans="1:15" x14ac:dyDescent="0.35">
      <c r="A3110" t="s">
        <v>15</v>
      </c>
      <c r="B3110" t="s">
        <v>122</v>
      </c>
      <c r="C3110" t="s">
        <v>35</v>
      </c>
      <c r="D3110" t="s">
        <v>39</v>
      </c>
      <c r="E3110">
        <v>2</v>
      </c>
      <c r="F3110" t="s">
        <v>39</v>
      </c>
      <c r="G3110">
        <v>4</v>
      </c>
      <c r="H3110" t="s">
        <v>19</v>
      </c>
      <c r="I3110" t="s">
        <v>20</v>
      </c>
      <c r="J3110" t="s">
        <v>123</v>
      </c>
      <c r="K3110">
        <v>4.2</v>
      </c>
      <c r="L3110">
        <v>2299</v>
      </c>
      <c r="M3110">
        <v>2299</v>
      </c>
      <c r="N3110">
        <v>0</v>
      </c>
      <c r="O3110">
        <v>0</v>
      </c>
    </row>
    <row r="3111" spans="1:15" x14ac:dyDescent="0.35">
      <c r="A3111" t="s">
        <v>324</v>
      </c>
      <c r="B3111" t="s">
        <v>894</v>
      </c>
      <c r="C3111" t="s">
        <v>326</v>
      </c>
      <c r="D3111" t="s">
        <v>18</v>
      </c>
      <c r="E3111">
        <v>128</v>
      </c>
      <c r="F3111" t="s">
        <v>18</v>
      </c>
      <c r="G3111">
        <v>6</v>
      </c>
      <c r="H3111" t="s">
        <v>19</v>
      </c>
      <c r="I3111" t="s">
        <v>20</v>
      </c>
      <c r="J3111" t="s">
        <v>895</v>
      </c>
      <c r="K3111">
        <v>4.4000000000000004</v>
      </c>
      <c r="L3111">
        <v>16999</v>
      </c>
      <c r="M3111">
        <v>19999</v>
      </c>
      <c r="N3111">
        <v>3000</v>
      </c>
      <c r="O3111">
        <v>15.00075004</v>
      </c>
    </row>
    <row r="3112" spans="1:15" x14ac:dyDescent="0.35">
      <c r="A3112" t="s">
        <v>22</v>
      </c>
      <c r="B3112">
        <v>225</v>
      </c>
      <c r="C3112" t="s">
        <v>35</v>
      </c>
      <c r="D3112" t="s">
        <v>18</v>
      </c>
      <c r="E3112">
        <v>32</v>
      </c>
      <c r="F3112" t="s">
        <v>18</v>
      </c>
      <c r="G3112">
        <v>64</v>
      </c>
      <c r="H3112" t="s">
        <v>774</v>
      </c>
      <c r="I3112" t="s">
        <v>20</v>
      </c>
      <c r="J3112" t="s">
        <v>786</v>
      </c>
      <c r="K3112">
        <v>3.6</v>
      </c>
      <c r="L3112">
        <v>3499</v>
      </c>
      <c r="M3112">
        <v>3499</v>
      </c>
      <c r="N3112">
        <v>0</v>
      </c>
      <c r="O3112">
        <v>0</v>
      </c>
    </row>
    <row r="3113" spans="1:15" x14ac:dyDescent="0.35">
      <c r="A3113" t="s">
        <v>33</v>
      </c>
      <c r="B3113" t="s">
        <v>925</v>
      </c>
      <c r="C3113" t="s">
        <v>88</v>
      </c>
      <c r="D3113" t="s">
        <v>18</v>
      </c>
      <c r="E3113">
        <v>128</v>
      </c>
      <c r="F3113" t="s">
        <v>18</v>
      </c>
      <c r="G3113">
        <v>2</v>
      </c>
      <c r="H3113" t="s">
        <v>19</v>
      </c>
      <c r="I3113" t="s">
        <v>20</v>
      </c>
      <c r="J3113" t="s">
        <v>926</v>
      </c>
      <c r="K3113">
        <v>4.5</v>
      </c>
      <c r="L3113">
        <v>44900</v>
      </c>
      <c r="M3113">
        <v>44900</v>
      </c>
      <c r="N3113">
        <v>0</v>
      </c>
      <c r="O3113">
        <v>0</v>
      </c>
    </row>
    <row r="3114" spans="1:15" x14ac:dyDescent="0.35">
      <c r="A3114" t="s">
        <v>33</v>
      </c>
      <c r="B3114" t="s">
        <v>484</v>
      </c>
      <c r="C3114" t="s">
        <v>72</v>
      </c>
      <c r="D3114" t="s">
        <v>18</v>
      </c>
      <c r="E3114">
        <v>128</v>
      </c>
      <c r="F3114" t="s">
        <v>18</v>
      </c>
      <c r="G3114">
        <v>6</v>
      </c>
      <c r="H3114" t="s">
        <v>19</v>
      </c>
      <c r="I3114" t="s">
        <v>20</v>
      </c>
      <c r="J3114" t="s">
        <v>485</v>
      </c>
      <c r="K3114">
        <v>0</v>
      </c>
      <c r="L3114">
        <v>119900</v>
      </c>
      <c r="M3114">
        <v>119900</v>
      </c>
      <c r="N3114">
        <v>0</v>
      </c>
      <c r="O3114">
        <v>0</v>
      </c>
    </row>
    <row r="3115" spans="1:15" x14ac:dyDescent="0.35">
      <c r="A3115" t="s">
        <v>37</v>
      </c>
      <c r="B3115" t="s">
        <v>1216</v>
      </c>
      <c r="C3115" t="s">
        <v>80</v>
      </c>
      <c r="D3115" t="s">
        <v>18</v>
      </c>
      <c r="E3115">
        <v>32</v>
      </c>
      <c r="F3115" t="s">
        <v>18</v>
      </c>
      <c r="G3115">
        <v>3</v>
      </c>
      <c r="H3115" t="s">
        <v>19</v>
      </c>
      <c r="I3115" t="s">
        <v>20</v>
      </c>
      <c r="J3115" t="s">
        <v>1217</v>
      </c>
      <c r="K3115">
        <v>4.2</v>
      </c>
      <c r="L3115">
        <v>7900</v>
      </c>
      <c r="M3115">
        <v>7900</v>
      </c>
      <c r="N3115">
        <v>0</v>
      </c>
      <c r="O3115">
        <v>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1C1982-80B3-471C-9AA2-21B9F6F0F802}">
  <dimension ref="B3:CJ18"/>
  <sheetViews>
    <sheetView tabSelected="1" topLeftCell="BB3" zoomScale="29" zoomScaleNormal="26" workbookViewId="0">
      <selection activeCell="CT13" sqref="CT13"/>
    </sheetView>
  </sheetViews>
  <sheetFormatPr defaultRowHeight="14.5" x14ac:dyDescent="0.35"/>
  <cols>
    <col min="2" max="2" width="17.08984375" bestFit="1" customWidth="1"/>
    <col min="3" max="3" width="34.7265625" bestFit="1" customWidth="1"/>
    <col min="7" max="7" width="17.08984375" bestFit="1" customWidth="1"/>
    <col min="8" max="8" width="22.36328125" bestFit="1" customWidth="1"/>
    <col min="11" max="11" width="20" bestFit="1" customWidth="1"/>
    <col min="12" max="12" width="39.6328125" bestFit="1" customWidth="1"/>
    <col min="15" max="15" width="17.36328125" bestFit="1" customWidth="1"/>
    <col min="16" max="16" width="22.36328125" bestFit="1" customWidth="1"/>
    <col min="20" max="20" width="19.1796875" bestFit="1" customWidth="1"/>
    <col min="21" max="21" width="22.36328125" bestFit="1" customWidth="1"/>
    <col min="24" max="24" width="19.453125" bestFit="1" customWidth="1"/>
    <col min="25" max="25" width="22.36328125" bestFit="1" customWidth="1"/>
    <col min="29" max="29" width="20.36328125" bestFit="1" customWidth="1"/>
    <col min="30" max="30" width="25.26953125" bestFit="1" customWidth="1"/>
    <col min="35" max="35" width="20" bestFit="1" customWidth="1"/>
    <col min="36" max="36" width="29.08984375" bestFit="1" customWidth="1"/>
    <col min="37" max="42" width="4.81640625" bestFit="1" customWidth="1"/>
    <col min="43" max="43" width="20" bestFit="1" customWidth="1"/>
    <col min="44" max="44" width="29.08984375" bestFit="1" customWidth="1"/>
    <col min="45" max="47" width="4.81640625" bestFit="1" customWidth="1"/>
    <col min="48" max="48" width="20" bestFit="1" customWidth="1"/>
    <col min="49" max="49" width="22.6328125" bestFit="1" customWidth="1"/>
    <col min="50" max="342" width="4.81640625" bestFit="1" customWidth="1"/>
    <col min="343" max="855" width="5.81640625" bestFit="1" customWidth="1"/>
    <col min="856" max="879" width="6.81640625" bestFit="1" customWidth="1"/>
    <col min="880" max="880" width="10.36328125" bestFit="1" customWidth="1"/>
  </cols>
  <sheetData>
    <row r="3" spans="2:49" x14ac:dyDescent="0.35">
      <c r="B3" s="1" t="s">
        <v>2486</v>
      </c>
      <c r="C3" t="s">
        <v>2485</v>
      </c>
      <c r="G3" s="1" t="s">
        <v>2486</v>
      </c>
      <c r="H3" t="s">
        <v>2487</v>
      </c>
      <c r="K3" s="1" t="s">
        <v>2489</v>
      </c>
      <c r="L3" t="s">
        <v>2488</v>
      </c>
      <c r="O3" s="1" t="s">
        <v>2490</v>
      </c>
      <c r="P3" t="s">
        <v>2487</v>
      </c>
      <c r="T3" s="1" t="s">
        <v>2491</v>
      </c>
      <c r="U3" t="s">
        <v>2487</v>
      </c>
      <c r="X3" s="1" t="s">
        <v>2492</v>
      </c>
      <c r="Y3" t="s">
        <v>2487</v>
      </c>
      <c r="AC3" s="1" t="s">
        <v>2494</v>
      </c>
      <c r="AD3" t="s">
        <v>2493</v>
      </c>
      <c r="AI3" s="1" t="s">
        <v>2489</v>
      </c>
      <c r="AJ3" t="s">
        <v>2495</v>
      </c>
      <c r="AQ3" s="1" t="s">
        <v>2489</v>
      </c>
      <c r="AR3" t="s">
        <v>2495</v>
      </c>
      <c r="AV3" s="1" t="s">
        <v>2489</v>
      </c>
      <c r="AW3" t="s">
        <v>2496</v>
      </c>
    </row>
    <row r="4" spans="2:49" ht="11" customHeight="1" x14ac:dyDescent="0.35">
      <c r="B4" s="2" t="s">
        <v>33</v>
      </c>
      <c r="C4">
        <v>110880.57142857143</v>
      </c>
      <c r="G4" s="2" t="s">
        <v>33</v>
      </c>
      <c r="H4">
        <v>21</v>
      </c>
      <c r="K4" s="2" t="s">
        <v>2497</v>
      </c>
      <c r="L4">
        <v>217.27447955999997</v>
      </c>
      <c r="O4" s="2" t="s">
        <v>163</v>
      </c>
      <c r="P4">
        <v>6</v>
      </c>
      <c r="T4" s="2">
        <v>64</v>
      </c>
      <c r="U4">
        <v>4</v>
      </c>
      <c r="X4" s="2" t="s">
        <v>18</v>
      </c>
      <c r="AC4" s="2">
        <v>0</v>
      </c>
      <c r="AD4">
        <v>4.6000000000000005</v>
      </c>
      <c r="AI4" s="2" t="s">
        <v>2497</v>
      </c>
      <c r="AJ4">
        <v>140300</v>
      </c>
      <c r="AQ4" s="2" t="s">
        <v>2497</v>
      </c>
      <c r="AR4">
        <v>140300</v>
      </c>
      <c r="AV4" s="2" t="s">
        <v>2497</v>
      </c>
      <c r="AW4">
        <v>26601</v>
      </c>
    </row>
    <row r="5" spans="2:49" ht="14" customHeight="1" x14ac:dyDescent="0.35">
      <c r="B5" s="2" t="s">
        <v>2484</v>
      </c>
      <c r="C5">
        <v>110880.57142857143</v>
      </c>
      <c r="G5" s="2" t="s">
        <v>2484</v>
      </c>
      <c r="H5">
        <v>21</v>
      </c>
      <c r="K5" s="2" t="s">
        <v>2484</v>
      </c>
      <c r="L5">
        <v>217.27447955999997</v>
      </c>
      <c r="O5" s="2" t="s">
        <v>500</v>
      </c>
      <c r="P5">
        <v>5</v>
      </c>
      <c r="T5" s="2">
        <v>256</v>
      </c>
      <c r="U5">
        <v>10</v>
      </c>
      <c r="X5" s="3">
        <v>4</v>
      </c>
      <c r="Y5">
        <v>21</v>
      </c>
      <c r="AC5" s="2">
        <v>21400</v>
      </c>
      <c r="AD5">
        <v>4.5999999999999996</v>
      </c>
      <c r="AI5" s="2" t="s">
        <v>2484</v>
      </c>
      <c r="AJ5">
        <v>140300</v>
      </c>
      <c r="AQ5" s="2" t="s">
        <v>2484</v>
      </c>
      <c r="AR5">
        <v>140300</v>
      </c>
      <c r="AV5" s="2" t="s">
        <v>2484</v>
      </c>
      <c r="AW5">
        <v>26601</v>
      </c>
    </row>
    <row r="6" spans="2:49" x14ac:dyDescent="0.35">
      <c r="O6" s="2" t="s">
        <v>72</v>
      </c>
      <c r="P6">
        <v>5</v>
      </c>
      <c r="T6" s="2">
        <v>512</v>
      </c>
      <c r="U6">
        <v>7</v>
      </c>
      <c r="X6" s="2" t="s">
        <v>2484</v>
      </c>
      <c r="Y6">
        <v>21</v>
      </c>
      <c r="AC6" s="2">
        <v>26601</v>
      </c>
      <c r="AD6">
        <v>4.6000000000000005</v>
      </c>
    </row>
    <row r="7" spans="2:49" x14ac:dyDescent="0.35">
      <c r="O7" s="2" t="s">
        <v>1601</v>
      </c>
      <c r="P7">
        <v>5</v>
      </c>
      <c r="T7" s="2" t="s">
        <v>2484</v>
      </c>
      <c r="U7">
        <v>21</v>
      </c>
      <c r="AC7" s="2" t="s">
        <v>2484</v>
      </c>
      <c r="AD7">
        <v>4.5999999999999988</v>
      </c>
    </row>
    <row r="8" spans="2:49" x14ac:dyDescent="0.35">
      <c r="O8" s="2" t="s">
        <v>2484</v>
      </c>
      <c r="P8">
        <v>21</v>
      </c>
    </row>
    <row r="18" spans="88:88" x14ac:dyDescent="0.35">
      <c r="CJ18" s="6"/>
    </row>
  </sheetData>
  <pageMargins left="0.7" right="0.7" top="0.75" bottom="0.75" header="0.3" footer="0.3"/>
  <drawing r:id="rId11"/>
  <extLst>
    <ext xmlns:x14="http://schemas.microsoft.com/office/spreadsheetml/2009/9/main" uri="{A8765BA9-456A-4dab-B4F3-ACF838C121DE}">
      <x14:slicerList>
        <x14:slicer r:id="rId1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End_Sales2</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dc:creator>
  <cp:lastModifiedBy>omaryounes22239@gmail.com</cp:lastModifiedBy>
  <dcterms:created xsi:type="dcterms:W3CDTF">2025-08-06T11:20:33Z</dcterms:created>
  <dcterms:modified xsi:type="dcterms:W3CDTF">2025-08-06T23:14:41Z</dcterms:modified>
</cp:coreProperties>
</file>