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SCIENCE\Blog\"/>
    </mc:Choice>
  </mc:AlternateContent>
  <bookViews>
    <workbookView xWindow="0" yWindow="0" windowWidth="20490" windowHeight="7650" activeTab="1"/>
  </bookViews>
  <sheets>
    <sheet name="Sheet1" sheetId="1" r:id="rId1"/>
    <sheet name="Sheet7" sheetId="7" r:id="rId2"/>
    <sheet name="Sheet6" sheetId="6" r:id="rId3"/>
    <sheet name="Sheet5" sheetId="5" r:id="rId4"/>
    <sheet name="Sheet4" sheetId="4" r:id="rId5"/>
    <sheet name="Sheet3" sheetId="3" r:id="rId6"/>
    <sheet name="Sheet2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7" l="1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7" i="4"/>
  <c r="K11" i="3"/>
  <c r="K12" i="3"/>
  <c r="K13" i="3"/>
  <c r="K14" i="3"/>
  <c r="K18" i="3"/>
  <c r="K20" i="3"/>
  <c r="K21" i="3"/>
  <c r="K22" i="3"/>
  <c r="K23" i="3"/>
  <c r="K24" i="3"/>
  <c r="J16" i="3"/>
  <c r="K16" i="3" s="1"/>
  <c r="J17" i="3"/>
  <c r="K17" i="3" s="1"/>
  <c r="J18" i="3"/>
  <c r="J19" i="3"/>
  <c r="K19" i="3" s="1"/>
  <c r="J15" i="3"/>
  <c r="K15" i="3" s="1"/>
  <c r="H4" i="1"/>
  <c r="H5" i="1"/>
  <c r="H6" i="1"/>
  <c r="H7" i="1"/>
  <c r="H3" i="1"/>
</calcChain>
</file>

<file path=xl/sharedStrings.xml><?xml version="1.0" encoding="utf-8"?>
<sst xmlns="http://schemas.openxmlformats.org/spreadsheetml/2006/main" count="306" uniqueCount="23">
  <si>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</si>
  <si>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</si>
  <si>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</si>
  <si>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</si>
  <si>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</si>
  <si>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</si>
  <si>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</si>
  <si>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</si>
  <si>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SepalLength</t>
  </si>
  <si>
    <t>SepalWidth</t>
  </si>
  <si>
    <t>PetalLength</t>
  </si>
  <si>
    <t>PetalWidth</t>
  </si>
  <si>
    <t>Dist From New Point</t>
  </si>
  <si>
    <t>?</t>
  </si>
  <si>
    <t>5.1</t>
  </si>
  <si>
    <t>3.5</t>
  </si>
  <si>
    <t>1.4</t>
  </si>
  <si>
    <t>0.2</t>
  </si>
  <si>
    <t>Column1</t>
  </si>
  <si>
    <t>Column2</t>
  </si>
  <si>
    <t>Id</t>
  </si>
  <si>
    <t>Maths behind KNN algorithm by using Iris dataset.</t>
  </si>
  <si>
    <t>New Point we want to classify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</si>
</sst>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Border="1"/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2" borderId="1" xfId="0" applyFont="1" applyFill="1" applyBorder="1"/>
    <xf numFmtId="0" fontId="0" fillId="0" borderId="1" xfId="0" applyFont="1" applyBorder="1"/>
    <xf numFmtId="0" fontId="0" fillId="2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4" xfId="0" applyFont="1" applyFill="1" applyBorder="1"/>
    <xf numFmtId="0" fontId="0" fillId="0" borderId="4" xfId="0" applyFont="1" applyBorder="1"/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/>
    <xf numFmtId="0" fontId="0" fillId="2" borderId="8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2:F17" totalsRowShown="0" headerRowDxfId="29" dataDxfId="30" headerRowBorderDxfId="37" tableBorderDxfId="38" totalsRowBorderDxfId="36">
  <autoFilter ref="B2:F17"/>
  <tableColumns count="5">
    <tableColumn id="1" name="SepalLength" dataDxfId="35"/>
    <tableColumn id="2" name="SepalWidth" dataDxfId="34"/>
    <tableColumn id="3" name="PetalLength" dataDxfId="33"/>
    <tableColumn id="4" name="PetalWidth" dataDxfId="32"/>
    <tableColumn id="5" name="Species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27" displayName="Table27" ref="C6:G21" totalsRowShown="0" headerRowDxfId="16" dataDxfId="15" headerRowBorderDxfId="13" tableBorderDxfId="14" totalsRowBorderDxfId="12">
  <autoFilter ref="C6:G21"/>
  <tableColumns count="5">
    <tableColumn id="1" name="SepalLength" dataDxfId="11"/>
    <tableColumn id="2" name="SepalWidth" dataDxfId="10"/>
    <tableColumn id="3" name="PetalLength" dataDxfId="9"/>
    <tableColumn id="4" name="PetalWidth" dataDxfId="8"/>
    <tableColumn id="5" name="Specie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E10:K24" totalsRowShown="0" headerRowDxfId="19" dataDxfId="20" headerRowBorderDxfId="27" tableBorderDxfId="28" totalsRowBorderDxfId="26">
  <autoFilter ref="E10:K24"/>
  <tableColumns count="7">
    <tableColumn id="1" name="5.1" dataDxfId="25"/>
    <tableColumn id="2" name="3.5" dataDxfId="24"/>
    <tableColumn id="3" name="1.4" dataDxfId="23"/>
    <tableColumn id="4" name="0.2" dataDxfId="22"/>
    <tableColumn id="5" name="Iris-setosa" dataDxfId="21"/>
    <tableColumn id="6" name="Column1" dataDxfId="18"/>
    <tableColumn id="7" name="Column2" dataDxfId="17">
      <calculatedColumnFormula>SQRT(Table4[[#This Row],[Column1]])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9" sqref="B19:F20"/>
    </sheetView>
  </sheetViews>
  <sheetFormatPr defaultRowHeight="15" x14ac:dyDescent="0.25"/>
  <cols>
    <col min="1" max="1" width="21.42578125" customWidth="1"/>
    <col min="2" max="2" width="14" customWidth="1"/>
    <col min="3" max="3" width="13.5703125" customWidth="1"/>
    <col min="4" max="4" width="13.7109375" customWidth="1"/>
    <col min="5" max="5" width="13.28515625" customWidth="1"/>
    <col min="6" max="6" width="13.28515625" bestFit="1" customWidth="1"/>
    <col min="7" max="7" width="19" customWidth="1"/>
  </cols>
  <sheetData>
    <row r="1" spans="2:8" ht="33.75" customHeight="1" x14ac:dyDescent="0.25"/>
    <row r="2" spans="2:8" ht="27.75" customHeight="1" x14ac:dyDescent="0.25">
      <c r="B2" s="10" t="s">
        <v>8</v>
      </c>
      <c r="C2" s="11" t="s">
        <v>9</v>
      </c>
      <c r="D2" s="11" t="s">
        <v>10</v>
      </c>
      <c r="E2" s="11" t="s">
        <v>11</v>
      </c>
      <c r="F2" s="12" t="s">
        <v>4</v>
      </c>
      <c r="G2" s="2" t="s">
        <v>12</v>
      </c>
    </row>
    <row r="3" spans="2:8" x14ac:dyDescent="0.25">
      <c r="B3" s="6">
        <v>5.0999999999999996</v>
      </c>
      <c r="C3" s="1">
        <v>3.5</v>
      </c>
      <c r="D3" s="1">
        <v>1.4</v>
      </c>
      <c r="E3" s="1">
        <v>0.2</v>
      </c>
      <c r="F3" s="9" t="s">
        <v>5</v>
      </c>
      <c r="G3" s="4">
        <v>3.1527765540868895</v>
      </c>
      <c r="H3">
        <f>SQRT(POWER(5.6-Table2[[#This Row],[SepalLength]],2))</f>
        <v>0.5</v>
      </c>
    </row>
    <row r="4" spans="2:8" x14ac:dyDescent="0.25">
      <c r="B4" s="6">
        <v>4.9000000000000004</v>
      </c>
      <c r="C4" s="1">
        <v>3</v>
      </c>
      <c r="D4" s="1">
        <v>1.4</v>
      </c>
      <c r="E4" s="1">
        <v>0.2</v>
      </c>
      <c r="F4" s="9" t="s">
        <v>5</v>
      </c>
      <c r="G4" s="4">
        <v>3.1032241298365801</v>
      </c>
      <c r="H4">
        <f>SQRT(POWER(5.6-Table2[[#This Row],[SepalLength]],2))</f>
        <v>0.69999999999999929</v>
      </c>
    </row>
    <row r="5" spans="2:8" x14ac:dyDescent="0.25">
      <c r="B5" s="6">
        <v>4.7</v>
      </c>
      <c r="C5" s="1">
        <v>3.2</v>
      </c>
      <c r="D5" s="1">
        <v>1.3</v>
      </c>
      <c r="E5" s="1">
        <v>0.2</v>
      </c>
      <c r="F5" s="9" t="s">
        <v>5</v>
      </c>
      <c r="G5" s="4">
        <v>3.2680269276736387</v>
      </c>
      <c r="H5">
        <f>SQRT(POWER(5.6-Table2[[#This Row],[SepalLength]],2))</f>
        <v>0.89999999999999947</v>
      </c>
    </row>
    <row r="6" spans="2:8" x14ac:dyDescent="0.25">
      <c r="B6" s="6">
        <v>4.5999999999999996</v>
      </c>
      <c r="C6" s="1">
        <v>3.1</v>
      </c>
      <c r="D6" s="1">
        <v>1.5</v>
      </c>
      <c r="E6" s="1">
        <v>0.2</v>
      </c>
      <c r="F6" s="9" t="s">
        <v>5</v>
      </c>
      <c r="G6" s="4">
        <v>3.1080540535840111</v>
      </c>
      <c r="H6">
        <f>SQRT(POWER(5.6-Table2[[#This Row],[SepalLength]],2))</f>
        <v>1</v>
      </c>
    </row>
    <row r="7" spans="2:8" x14ac:dyDescent="0.25">
      <c r="B7" s="6">
        <v>5</v>
      </c>
      <c r="C7" s="1">
        <v>3.6</v>
      </c>
      <c r="D7" s="1">
        <v>1.4</v>
      </c>
      <c r="E7" s="1">
        <v>0.2</v>
      </c>
      <c r="F7" s="9" t="s">
        <v>5</v>
      </c>
      <c r="G7" s="4">
        <v>3.1968734726291563</v>
      </c>
      <c r="H7">
        <f>SQRT(POWER(5.6-Table2[[#This Row],[SepalLength]],2))</f>
        <v>0.59999999999999964</v>
      </c>
    </row>
    <row r="8" spans="2:8" x14ac:dyDescent="0.25">
      <c r="B8" s="6">
        <v>7</v>
      </c>
      <c r="C8" s="1">
        <v>3.2</v>
      </c>
      <c r="D8" s="1">
        <v>4.7</v>
      </c>
      <c r="E8" s="1">
        <v>1.4</v>
      </c>
      <c r="F8" s="9" t="s">
        <v>6</v>
      </c>
      <c r="G8" s="4">
        <v>1.5716233645501714</v>
      </c>
      <c r="H8">
        <v>0.5</v>
      </c>
    </row>
    <row r="9" spans="2:8" x14ac:dyDescent="0.25">
      <c r="B9" s="6">
        <v>6.4</v>
      </c>
      <c r="C9" s="1">
        <v>3.2</v>
      </c>
      <c r="D9" s="1">
        <v>4.5</v>
      </c>
      <c r="E9" s="1">
        <v>1.5</v>
      </c>
      <c r="F9" s="9" t="s">
        <v>6</v>
      </c>
      <c r="G9" s="4">
        <v>1.0099504938362083</v>
      </c>
      <c r="H9">
        <v>0.5</v>
      </c>
    </row>
    <row r="10" spans="2:8" x14ac:dyDescent="0.25">
      <c r="B10" s="6">
        <v>6.9</v>
      </c>
      <c r="C10" s="1">
        <v>3.1</v>
      </c>
      <c r="D10" s="1">
        <v>4.9000000000000004</v>
      </c>
      <c r="E10" s="1">
        <v>1.5</v>
      </c>
      <c r="F10" s="9" t="s">
        <v>6</v>
      </c>
      <c r="G10" s="4">
        <v>1.5427248620541518</v>
      </c>
      <c r="H10">
        <v>0.39999999999999991</v>
      </c>
    </row>
    <row r="11" spans="2:8" x14ac:dyDescent="0.25">
      <c r="B11" s="6">
        <v>5.5</v>
      </c>
      <c r="C11" s="1">
        <v>2.2999999999999998</v>
      </c>
      <c r="D11" s="1">
        <v>4</v>
      </c>
      <c r="E11" s="1">
        <v>1.3</v>
      </c>
      <c r="F11" s="9" t="s">
        <v>6</v>
      </c>
      <c r="G11" s="4">
        <v>0.45825756949558427</v>
      </c>
      <c r="H11">
        <v>0.40000000000000036</v>
      </c>
    </row>
    <row r="12" spans="2:8" x14ac:dyDescent="0.25">
      <c r="B12" s="6">
        <v>6.5</v>
      </c>
      <c r="C12" s="1">
        <v>2.8</v>
      </c>
      <c r="D12" s="1">
        <v>4.5999999999999996</v>
      </c>
      <c r="E12" s="1">
        <v>1.5</v>
      </c>
      <c r="F12" s="9" t="s">
        <v>6</v>
      </c>
      <c r="G12" s="4">
        <v>1.0099504938362078</v>
      </c>
      <c r="H12">
        <v>9.9999999999999645E-2</v>
      </c>
    </row>
    <row r="13" spans="2:8" x14ac:dyDescent="0.25">
      <c r="B13" s="6">
        <v>6.3</v>
      </c>
      <c r="C13" s="1">
        <v>3.3</v>
      </c>
      <c r="D13" s="1">
        <v>6</v>
      </c>
      <c r="E13" s="1">
        <v>2.5</v>
      </c>
      <c r="F13" s="9" t="s">
        <v>7</v>
      </c>
      <c r="G13" s="4">
        <v>2.351595203260969</v>
      </c>
    </row>
    <row r="14" spans="2:8" x14ac:dyDescent="0.25">
      <c r="B14" s="6">
        <v>5.8</v>
      </c>
      <c r="C14" s="1">
        <v>2.7</v>
      </c>
      <c r="D14" s="1">
        <v>5.0999999999999996</v>
      </c>
      <c r="E14" s="1">
        <v>1.9</v>
      </c>
      <c r="F14" s="9" t="s">
        <v>7</v>
      </c>
      <c r="G14" s="4">
        <v>1.0999999999999994</v>
      </c>
    </row>
    <row r="15" spans="2:8" x14ac:dyDescent="0.25">
      <c r="B15" s="6">
        <v>7.1</v>
      </c>
      <c r="C15" s="1">
        <v>3</v>
      </c>
      <c r="D15" s="1">
        <v>5.9</v>
      </c>
      <c r="E15" s="1">
        <v>2.1</v>
      </c>
      <c r="F15" s="9" t="s">
        <v>7</v>
      </c>
      <c r="G15" s="4">
        <v>2.4228082879171438</v>
      </c>
    </row>
    <row r="16" spans="2:8" x14ac:dyDescent="0.25">
      <c r="B16" s="6">
        <v>6.3</v>
      </c>
      <c r="C16" s="1">
        <v>2.9</v>
      </c>
      <c r="D16" s="1">
        <v>5.6</v>
      </c>
      <c r="E16" s="1">
        <v>1.8</v>
      </c>
      <c r="F16" s="9" t="s">
        <v>7</v>
      </c>
      <c r="G16" s="4">
        <v>1.6552945357246844</v>
      </c>
    </row>
    <row r="17" spans="2:7" x14ac:dyDescent="0.25">
      <c r="B17" s="13">
        <v>6.5</v>
      </c>
      <c r="C17" s="14">
        <v>3</v>
      </c>
      <c r="D17" s="14">
        <v>5.8</v>
      </c>
      <c r="E17" s="14">
        <v>2.2000000000000002</v>
      </c>
      <c r="F17" s="15" t="s">
        <v>7</v>
      </c>
      <c r="G17" s="4">
        <v>2.0663978319771825</v>
      </c>
    </row>
    <row r="18" spans="2:7" ht="18.75" customHeight="1" x14ac:dyDescent="0.25"/>
    <row r="19" spans="2:7" x14ac:dyDescent="0.25">
      <c r="B19" s="3" t="s">
        <v>8</v>
      </c>
      <c r="C19" s="3" t="s">
        <v>9</v>
      </c>
      <c r="D19" s="3" t="s">
        <v>10</v>
      </c>
      <c r="E19" s="3" t="s">
        <v>11</v>
      </c>
      <c r="F19" s="3" t="s">
        <v>4</v>
      </c>
    </row>
    <row r="20" spans="2:7" x14ac:dyDescent="0.25">
      <c r="B20" s="5">
        <v>5.6</v>
      </c>
      <c r="C20" s="5">
        <v>2.7</v>
      </c>
      <c r="D20" s="5">
        <v>4.2</v>
      </c>
      <c r="E20" s="5">
        <v>1.3</v>
      </c>
      <c r="F20" s="5" t="s">
        <v>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4"/>
  <sheetViews>
    <sheetView tabSelected="1" workbookViewId="0">
      <selection activeCell="K10" sqref="K10"/>
    </sheetView>
  </sheetViews>
  <sheetFormatPr defaultRowHeight="15" x14ac:dyDescent="0.25"/>
  <cols>
    <col min="2" max="2" width="4.5703125" customWidth="1"/>
    <col min="3" max="3" width="14.85546875" bestFit="1" customWidth="1"/>
    <col min="4" max="4" width="14.28515625" bestFit="1" customWidth="1"/>
    <col min="5" max="5" width="14.5703125" bestFit="1" customWidth="1"/>
    <col min="6" max="6" width="14" bestFit="1" customWidth="1"/>
    <col min="7" max="7" width="13.28515625" bestFit="1" customWidth="1"/>
    <col min="8" max="8" width="19.42578125" bestFit="1" customWidth="1"/>
    <col min="9" max="9" width="10.85546875" customWidth="1"/>
    <col min="10" max="10" width="14" customWidth="1"/>
    <col min="11" max="11" width="11.28515625" bestFit="1" customWidth="1"/>
    <col min="12" max="12" width="11.5703125" bestFit="1" customWidth="1"/>
    <col min="13" max="14" width="13.28515625" bestFit="1" customWidth="1"/>
  </cols>
  <sheetData>
    <row r="1" spans="2:14" ht="30.75" customHeight="1" x14ac:dyDescent="0.25"/>
    <row r="2" spans="2:14" ht="28.5" customHeight="1" x14ac:dyDescent="0.25">
      <c r="B2" s="31" t="s">
        <v>21</v>
      </c>
      <c r="C2" s="32"/>
      <c r="D2" s="32"/>
      <c r="E2" s="32"/>
      <c r="F2" s="32"/>
      <c r="G2" s="32"/>
    </row>
    <row r="4" spans="2:14" ht="26.25" customHeight="1" x14ac:dyDescent="0.25">
      <c r="B4" s="28" t="s">
        <v>20</v>
      </c>
      <c r="C4" s="28" t="s">
        <v>0</v>
      </c>
      <c r="D4" s="28" t="s">
        <v>1</v>
      </c>
      <c r="E4" s="28" t="s">
        <v>2</v>
      </c>
      <c r="F4" s="28" t="s">
        <v>3</v>
      </c>
      <c r="G4" s="28" t="s">
        <v>4</v>
      </c>
      <c r="H4" s="28" t="s">
        <v>12</v>
      </c>
      <c r="J4" s="33" t="s">
        <v>22</v>
      </c>
      <c r="K4" s="33"/>
      <c r="L4" s="33"/>
    </row>
    <row r="5" spans="2:14" ht="20.100000000000001" customHeight="1" x14ac:dyDescent="0.25">
      <c r="B5" s="29">
        <v>1</v>
      </c>
      <c r="C5" s="29">
        <v>5.0999999999999996</v>
      </c>
      <c r="D5" s="29">
        <v>3.5</v>
      </c>
      <c r="E5" s="29">
        <v>1.4</v>
      </c>
      <c r="F5" s="29">
        <v>0.2</v>
      </c>
      <c r="G5" s="29" t="s">
        <v>5</v>
      </c>
      <c r="H5" s="29">
        <f>SQRT(POWER(5.6-C5,2)+POWER(2.7-D5,2)+POWER(4.2-E5,2)+POWER(1.3-F5,2))</f>
        <v>3.1527765540868895</v>
      </c>
    </row>
    <row r="6" spans="2:14" ht="20.100000000000001" customHeight="1" x14ac:dyDescent="0.25">
      <c r="B6" s="29">
        <v>2</v>
      </c>
      <c r="C6" s="29">
        <v>4.9000000000000004</v>
      </c>
      <c r="D6" s="29">
        <v>3</v>
      </c>
      <c r="E6" s="29">
        <v>1.4</v>
      </c>
      <c r="F6" s="29">
        <v>0.2</v>
      </c>
      <c r="G6" s="29" t="s">
        <v>5</v>
      </c>
      <c r="H6" s="29">
        <f t="shared" ref="H6:I69" si="0">SQRT(POWER(5.6-C6,2)+POWER(2.7-D6,2)+POWER(4.2-E6,2)+POWER(1.3-F6,2))</f>
        <v>3.1032241298365801</v>
      </c>
      <c r="J6" s="30" t="s">
        <v>8</v>
      </c>
      <c r="K6" s="30" t="s">
        <v>9</v>
      </c>
      <c r="L6" s="30" t="s">
        <v>10</v>
      </c>
      <c r="M6" s="30" t="s">
        <v>11</v>
      </c>
      <c r="N6" s="30" t="s">
        <v>4</v>
      </c>
    </row>
    <row r="7" spans="2:14" ht="20.100000000000001" customHeight="1" x14ac:dyDescent="0.25">
      <c r="B7" s="29">
        <v>3</v>
      </c>
      <c r="C7" s="29">
        <v>4.7</v>
      </c>
      <c r="D7" s="29">
        <v>3.2</v>
      </c>
      <c r="E7" s="29">
        <v>1.3</v>
      </c>
      <c r="F7" s="29">
        <v>0.2</v>
      </c>
      <c r="G7" s="29" t="s">
        <v>5</v>
      </c>
      <c r="H7" s="29">
        <f t="shared" si="0"/>
        <v>3.2680269276736387</v>
      </c>
      <c r="J7" s="29">
        <v>5.6</v>
      </c>
      <c r="K7" s="29">
        <v>2.7</v>
      </c>
      <c r="L7" s="29">
        <v>4.2</v>
      </c>
      <c r="M7" s="29">
        <v>1.3</v>
      </c>
      <c r="N7" s="29" t="s">
        <v>6</v>
      </c>
    </row>
    <row r="8" spans="2:14" ht="20.100000000000001" customHeight="1" x14ac:dyDescent="0.25">
      <c r="B8" s="29">
        <v>4</v>
      </c>
      <c r="C8" s="29">
        <v>4.5999999999999996</v>
      </c>
      <c r="D8" s="29">
        <v>3.1</v>
      </c>
      <c r="E8" s="29">
        <v>1.5</v>
      </c>
      <c r="F8" s="29">
        <v>0.2</v>
      </c>
      <c r="G8" s="29" t="s">
        <v>5</v>
      </c>
      <c r="H8" s="29">
        <f t="shared" si="0"/>
        <v>3.1080540535840111</v>
      </c>
    </row>
    <row r="9" spans="2:14" ht="20.100000000000001" customHeight="1" x14ac:dyDescent="0.25">
      <c r="B9" s="29">
        <v>5</v>
      </c>
      <c r="C9" s="29">
        <v>5</v>
      </c>
      <c r="D9" s="29">
        <v>3.6</v>
      </c>
      <c r="E9" s="29">
        <v>1.4</v>
      </c>
      <c r="F9" s="29">
        <v>0.2</v>
      </c>
      <c r="G9" s="29" t="s">
        <v>5</v>
      </c>
      <c r="H9" s="29">
        <f t="shared" si="0"/>
        <v>3.1968734726291563</v>
      </c>
    </row>
    <row r="10" spans="2:14" ht="20.100000000000001" customHeight="1" x14ac:dyDescent="0.25">
      <c r="B10" s="29">
        <v>6</v>
      </c>
      <c r="C10" s="29">
        <v>5.4</v>
      </c>
      <c r="D10" s="29">
        <v>3.9</v>
      </c>
      <c r="E10" s="29">
        <v>1.7</v>
      </c>
      <c r="F10" s="29">
        <v>0.4</v>
      </c>
      <c r="G10" s="29" t="s">
        <v>5</v>
      </c>
      <c r="H10" s="29">
        <f t="shared" si="0"/>
        <v>2.9223278392404914</v>
      </c>
    </row>
    <row r="11" spans="2:14" ht="20.100000000000001" customHeight="1" x14ac:dyDescent="0.25">
      <c r="B11" s="29">
        <v>7</v>
      </c>
      <c r="C11" s="29">
        <v>4.5999999999999996</v>
      </c>
      <c r="D11" s="29">
        <v>3.4</v>
      </c>
      <c r="E11" s="29">
        <v>1.4</v>
      </c>
      <c r="F11" s="29">
        <v>0.3</v>
      </c>
      <c r="G11" s="29" t="s">
        <v>5</v>
      </c>
      <c r="H11" s="29">
        <f t="shared" si="0"/>
        <v>3.2140317359976396</v>
      </c>
    </row>
    <row r="12" spans="2:14" ht="20.100000000000001" customHeight="1" x14ac:dyDescent="0.25">
      <c r="B12" s="29">
        <v>8</v>
      </c>
      <c r="C12" s="29">
        <v>5</v>
      </c>
      <c r="D12" s="29">
        <v>3.4</v>
      </c>
      <c r="E12" s="29">
        <v>1.5</v>
      </c>
      <c r="F12" s="29">
        <v>0.2</v>
      </c>
      <c r="G12" s="29" t="s">
        <v>5</v>
      </c>
      <c r="H12" s="29">
        <f t="shared" si="0"/>
        <v>3.0577769702841313</v>
      </c>
    </row>
    <row r="13" spans="2:14" ht="20.100000000000001" customHeight="1" x14ac:dyDescent="0.25">
      <c r="B13" s="29">
        <v>9</v>
      </c>
      <c r="C13" s="29">
        <v>4.4000000000000004</v>
      </c>
      <c r="D13" s="29">
        <v>2.9</v>
      </c>
      <c r="E13" s="29">
        <v>1.4</v>
      </c>
      <c r="F13" s="29">
        <v>0.2</v>
      </c>
      <c r="G13" s="29" t="s">
        <v>5</v>
      </c>
      <c r="H13" s="29">
        <f t="shared" si="0"/>
        <v>3.2449961479175906</v>
      </c>
    </row>
    <row r="14" spans="2:14" ht="20.100000000000001" customHeight="1" x14ac:dyDescent="0.25">
      <c r="B14" s="29">
        <v>10</v>
      </c>
      <c r="C14" s="29">
        <v>4.9000000000000004</v>
      </c>
      <c r="D14" s="29">
        <v>3.1</v>
      </c>
      <c r="E14" s="29">
        <v>1.5</v>
      </c>
      <c r="F14" s="29">
        <v>0.1</v>
      </c>
      <c r="G14" s="29" t="s">
        <v>5</v>
      </c>
      <c r="H14" s="29">
        <f t="shared" si="0"/>
        <v>3.0626785662227105</v>
      </c>
    </row>
    <row r="15" spans="2:14" ht="20.100000000000001" customHeight="1" x14ac:dyDescent="0.25">
      <c r="B15" s="29">
        <v>11</v>
      </c>
      <c r="C15" s="29">
        <v>5.4</v>
      </c>
      <c r="D15" s="29">
        <v>3.7</v>
      </c>
      <c r="E15" s="29">
        <v>1.5</v>
      </c>
      <c r="F15" s="29">
        <v>0.2</v>
      </c>
      <c r="G15" s="29" t="s">
        <v>5</v>
      </c>
      <c r="H15" s="29">
        <f t="shared" si="0"/>
        <v>3.0886890422961004</v>
      </c>
    </row>
    <row r="16" spans="2:14" ht="20.100000000000001" customHeight="1" x14ac:dyDescent="0.25">
      <c r="B16" s="29">
        <v>12</v>
      </c>
      <c r="C16" s="29">
        <v>4.8</v>
      </c>
      <c r="D16" s="29">
        <v>3.4</v>
      </c>
      <c r="E16" s="29">
        <v>1.6</v>
      </c>
      <c r="F16" s="29">
        <v>0.2</v>
      </c>
      <c r="G16" s="29" t="s">
        <v>5</v>
      </c>
      <c r="H16" s="29">
        <f t="shared" si="0"/>
        <v>3.0166206257996713</v>
      </c>
    </row>
    <row r="17" spans="2:8" ht="20.100000000000001" customHeight="1" x14ac:dyDescent="0.25">
      <c r="B17" s="29">
        <v>13</v>
      </c>
      <c r="C17" s="29">
        <v>4.8</v>
      </c>
      <c r="D17" s="29">
        <v>3</v>
      </c>
      <c r="E17" s="29">
        <v>1.4</v>
      </c>
      <c r="F17" s="29">
        <v>0.1</v>
      </c>
      <c r="G17" s="29" t="s">
        <v>5</v>
      </c>
      <c r="H17" s="29">
        <f t="shared" si="0"/>
        <v>3.1638584039112749</v>
      </c>
    </row>
    <row r="18" spans="2:8" ht="20.100000000000001" customHeight="1" x14ac:dyDescent="0.25">
      <c r="B18" s="29">
        <v>14</v>
      </c>
      <c r="C18" s="29">
        <v>4.3</v>
      </c>
      <c r="D18" s="29">
        <v>3</v>
      </c>
      <c r="E18" s="29">
        <v>1.1000000000000001</v>
      </c>
      <c r="F18" s="29">
        <v>0.1</v>
      </c>
      <c r="G18" s="29" t="s">
        <v>5</v>
      </c>
      <c r="H18" s="29">
        <f t="shared" si="0"/>
        <v>3.5818989377144632</v>
      </c>
    </row>
    <row r="19" spans="2:8" ht="20.100000000000001" customHeight="1" x14ac:dyDescent="0.25">
      <c r="B19" s="29">
        <v>15</v>
      </c>
      <c r="C19" s="29">
        <v>5.8</v>
      </c>
      <c r="D19" s="29">
        <v>4</v>
      </c>
      <c r="E19" s="29">
        <v>1.2</v>
      </c>
      <c r="F19" s="29">
        <v>0.2</v>
      </c>
      <c r="G19" s="29" t="s">
        <v>5</v>
      </c>
      <c r="H19" s="29">
        <f t="shared" si="0"/>
        <v>3.4554305086341994</v>
      </c>
    </row>
    <row r="20" spans="2:8" ht="20.100000000000001" customHeight="1" x14ac:dyDescent="0.25">
      <c r="B20" s="29">
        <v>16</v>
      </c>
      <c r="C20" s="29">
        <v>5.7</v>
      </c>
      <c r="D20" s="29">
        <v>4.4000000000000004</v>
      </c>
      <c r="E20" s="29">
        <v>1.5</v>
      </c>
      <c r="F20" s="29">
        <v>0.4</v>
      </c>
      <c r="G20" s="29" t="s">
        <v>5</v>
      </c>
      <c r="H20" s="29">
        <f t="shared" si="0"/>
        <v>3.3166247903554003</v>
      </c>
    </row>
    <row r="21" spans="2:8" ht="20.100000000000001" customHeight="1" x14ac:dyDescent="0.25">
      <c r="B21" s="29">
        <v>17</v>
      </c>
      <c r="C21" s="29">
        <v>5.4</v>
      </c>
      <c r="D21" s="29">
        <v>3.9</v>
      </c>
      <c r="E21" s="29">
        <v>1.3</v>
      </c>
      <c r="F21" s="29">
        <v>0.4</v>
      </c>
      <c r="G21" s="29" t="s">
        <v>5</v>
      </c>
      <c r="H21" s="29">
        <f t="shared" si="0"/>
        <v>3.2710854467592254</v>
      </c>
    </row>
    <row r="22" spans="2:8" ht="20.100000000000001" customHeight="1" x14ac:dyDescent="0.25">
      <c r="B22" s="29">
        <v>18</v>
      </c>
      <c r="C22" s="29">
        <v>5.0999999999999996</v>
      </c>
      <c r="D22" s="29">
        <v>3.5</v>
      </c>
      <c r="E22" s="29">
        <v>1.4</v>
      </c>
      <c r="F22" s="29">
        <v>0.3</v>
      </c>
      <c r="G22" s="29" t="s">
        <v>5</v>
      </c>
      <c r="H22" s="29">
        <f t="shared" si="0"/>
        <v>3.1192947920964444</v>
      </c>
    </row>
    <row r="23" spans="2:8" ht="20.100000000000001" customHeight="1" x14ac:dyDescent="0.25">
      <c r="B23" s="29">
        <v>19</v>
      </c>
      <c r="C23" s="29">
        <v>5.7</v>
      </c>
      <c r="D23" s="29">
        <v>3.8</v>
      </c>
      <c r="E23" s="29">
        <v>1.7</v>
      </c>
      <c r="F23" s="29">
        <v>0.3</v>
      </c>
      <c r="G23" s="29" t="s">
        <v>5</v>
      </c>
      <c r="H23" s="29">
        <f t="shared" si="0"/>
        <v>2.9103264421710495</v>
      </c>
    </row>
    <row r="24" spans="2:8" ht="20.100000000000001" customHeight="1" x14ac:dyDescent="0.25">
      <c r="B24" s="29">
        <v>20</v>
      </c>
      <c r="C24" s="29">
        <v>5.0999999999999996</v>
      </c>
      <c r="D24" s="29">
        <v>3.8</v>
      </c>
      <c r="E24" s="29">
        <v>1.5</v>
      </c>
      <c r="F24" s="29">
        <v>0.3</v>
      </c>
      <c r="G24" s="29" t="s">
        <v>5</v>
      </c>
      <c r="H24" s="29">
        <f t="shared" si="0"/>
        <v>3.1224989991991992</v>
      </c>
    </row>
    <row r="25" spans="2:8" ht="20.100000000000001" customHeight="1" x14ac:dyDescent="0.25">
      <c r="B25" s="29">
        <v>21</v>
      </c>
      <c r="C25" s="29">
        <v>5.4</v>
      </c>
      <c r="D25" s="29">
        <v>3.4</v>
      </c>
      <c r="E25" s="29">
        <v>1.7</v>
      </c>
      <c r="F25" s="29">
        <v>0.2</v>
      </c>
      <c r="G25" s="29" t="s">
        <v>5</v>
      </c>
      <c r="H25" s="29">
        <f t="shared" si="0"/>
        <v>2.8266588050205139</v>
      </c>
    </row>
    <row r="26" spans="2:8" ht="20.100000000000001" customHeight="1" x14ac:dyDescent="0.25">
      <c r="B26" s="29">
        <v>22</v>
      </c>
      <c r="C26" s="29">
        <v>5.0999999999999996</v>
      </c>
      <c r="D26" s="29">
        <v>3.7</v>
      </c>
      <c r="E26" s="29">
        <v>1.5</v>
      </c>
      <c r="F26" s="29">
        <v>0.4</v>
      </c>
      <c r="G26" s="29" t="s">
        <v>5</v>
      </c>
      <c r="H26" s="29">
        <f t="shared" si="0"/>
        <v>3.0577769702841313</v>
      </c>
    </row>
    <row r="27" spans="2:8" ht="20.100000000000001" customHeight="1" x14ac:dyDescent="0.25">
      <c r="B27" s="29">
        <v>23</v>
      </c>
      <c r="C27" s="29">
        <v>4.5999999999999996</v>
      </c>
      <c r="D27" s="29">
        <v>3.6</v>
      </c>
      <c r="E27" s="29">
        <v>1</v>
      </c>
      <c r="F27" s="29">
        <v>0.2</v>
      </c>
      <c r="G27" s="29" t="s">
        <v>5</v>
      </c>
      <c r="H27" s="29">
        <f t="shared" si="0"/>
        <v>3.6414282912066254</v>
      </c>
    </row>
    <row r="28" spans="2:8" ht="20.100000000000001" customHeight="1" x14ac:dyDescent="0.25">
      <c r="B28" s="29">
        <v>24</v>
      </c>
      <c r="C28" s="29">
        <v>5.0999999999999996</v>
      </c>
      <c r="D28" s="29">
        <v>3.3</v>
      </c>
      <c r="E28" s="29">
        <v>1.7</v>
      </c>
      <c r="F28" s="29">
        <v>0.5</v>
      </c>
      <c r="G28" s="29" t="s">
        <v>5</v>
      </c>
      <c r="H28" s="29">
        <f t="shared" si="0"/>
        <v>2.7386127875258306</v>
      </c>
    </row>
    <row r="29" spans="2:8" ht="20.100000000000001" customHeight="1" x14ac:dyDescent="0.25">
      <c r="B29" s="29">
        <v>25</v>
      </c>
      <c r="C29" s="29">
        <v>4.8</v>
      </c>
      <c r="D29" s="29">
        <v>3.4</v>
      </c>
      <c r="E29" s="29">
        <v>1.9</v>
      </c>
      <c r="F29" s="29">
        <v>0.2</v>
      </c>
      <c r="G29" s="29" t="s">
        <v>5</v>
      </c>
      <c r="H29" s="29">
        <f t="shared" si="0"/>
        <v>2.7622454633866265</v>
      </c>
    </row>
    <row r="30" spans="2:8" ht="20.100000000000001" customHeight="1" x14ac:dyDescent="0.25">
      <c r="B30" s="29">
        <v>26</v>
      </c>
      <c r="C30" s="29">
        <v>5</v>
      </c>
      <c r="D30" s="29">
        <v>3</v>
      </c>
      <c r="E30" s="29">
        <v>1.6</v>
      </c>
      <c r="F30" s="29">
        <v>0.2</v>
      </c>
      <c r="G30" s="29" t="s">
        <v>5</v>
      </c>
      <c r="H30" s="29">
        <f t="shared" si="0"/>
        <v>2.9017236257093817</v>
      </c>
    </row>
    <row r="31" spans="2:8" ht="20.100000000000001" customHeight="1" x14ac:dyDescent="0.25">
      <c r="B31" s="29">
        <v>27</v>
      </c>
      <c r="C31" s="29">
        <v>5</v>
      </c>
      <c r="D31" s="29">
        <v>3.4</v>
      </c>
      <c r="E31" s="29">
        <v>1.6</v>
      </c>
      <c r="F31" s="29">
        <v>0.4</v>
      </c>
      <c r="G31" s="29" t="s">
        <v>5</v>
      </c>
      <c r="H31" s="29">
        <f t="shared" si="0"/>
        <v>2.9017236257093817</v>
      </c>
    </row>
    <row r="32" spans="2:8" ht="20.100000000000001" customHeight="1" x14ac:dyDescent="0.25">
      <c r="B32" s="29">
        <v>28</v>
      </c>
      <c r="C32" s="29">
        <v>5.2</v>
      </c>
      <c r="D32" s="29">
        <v>3.5</v>
      </c>
      <c r="E32" s="29">
        <v>1.5</v>
      </c>
      <c r="F32" s="29">
        <v>0.2</v>
      </c>
      <c r="G32" s="29" t="s">
        <v>5</v>
      </c>
      <c r="H32" s="29">
        <f t="shared" si="0"/>
        <v>3.0495901363953815</v>
      </c>
    </row>
    <row r="33" spans="2:8" ht="20.100000000000001" customHeight="1" x14ac:dyDescent="0.25">
      <c r="B33" s="29">
        <v>29</v>
      </c>
      <c r="C33" s="29">
        <v>5.2</v>
      </c>
      <c r="D33" s="29">
        <v>3.4</v>
      </c>
      <c r="E33" s="29">
        <v>1.4</v>
      </c>
      <c r="F33" s="29">
        <v>0.2</v>
      </c>
      <c r="G33" s="29" t="s">
        <v>5</v>
      </c>
      <c r="H33" s="29">
        <f t="shared" si="0"/>
        <v>3.1144823004794877</v>
      </c>
    </row>
    <row r="34" spans="2:8" ht="20.100000000000001" customHeight="1" x14ac:dyDescent="0.25">
      <c r="B34" s="29">
        <v>30</v>
      </c>
      <c r="C34" s="29">
        <v>4.7</v>
      </c>
      <c r="D34" s="29">
        <v>3.2</v>
      </c>
      <c r="E34" s="29">
        <v>1.6</v>
      </c>
      <c r="F34" s="29">
        <v>0.2</v>
      </c>
      <c r="G34" s="29" t="s">
        <v>5</v>
      </c>
      <c r="H34" s="29">
        <f t="shared" si="0"/>
        <v>3.0049958402633439</v>
      </c>
    </row>
    <row r="35" spans="2:8" ht="20.100000000000001" customHeight="1" x14ac:dyDescent="0.25">
      <c r="B35" s="29">
        <v>31</v>
      </c>
      <c r="C35" s="29">
        <v>4.8</v>
      </c>
      <c r="D35" s="29">
        <v>3.1</v>
      </c>
      <c r="E35" s="29">
        <v>1.6</v>
      </c>
      <c r="F35" s="29">
        <v>0.2</v>
      </c>
      <c r="G35" s="29" t="s">
        <v>5</v>
      </c>
      <c r="H35" s="29">
        <f t="shared" si="0"/>
        <v>2.9614185789921699</v>
      </c>
    </row>
    <row r="36" spans="2:8" ht="20.100000000000001" customHeight="1" x14ac:dyDescent="0.25">
      <c r="B36" s="29">
        <v>32</v>
      </c>
      <c r="C36" s="29">
        <v>5.4</v>
      </c>
      <c r="D36" s="29">
        <v>3.4</v>
      </c>
      <c r="E36" s="29">
        <v>1.5</v>
      </c>
      <c r="F36" s="29">
        <v>0.4</v>
      </c>
      <c r="G36" s="29" t="s">
        <v>5</v>
      </c>
      <c r="H36" s="29">
        <f t="shared" si="0"/>
        <v>2.9376861643136762</v>
      </c>
    </row>
    <row r="37" spans="2:8" ht="20.100000000000001" customHeight="1" x14ac:dyDescent="0.25">
      <c r="B37" s="29">
        <v>33</v>
      </c>
      <c r="C37" s="29">
        <v>5.2</v>
      </c>
      <c r="D37" s="29">
        <v>4.0999999999999996</v>
      </c>
      <c r="E37" s="29">
        <v>1.5</v>
      </c>
      <c r="F37" s="29">
        <v>0.1</v>
      </c>
      <c r="G37" s="29" t="s">
        <v>5</v>
      </c>
      <c r="H37" s="29">
        <f t="shared" si="0"/>
        <v>3.2939338184001206</v>
      </c>
    </row>
    <row r="38" spans="2:8" ht="20.100000000000001" customHeight="1" x14ac:dyDescent="0.25">
      <c r="B38" s="29">
        <v>34</v>
      </c>
      <c r="C38" s="29">
        <v>5.5</v>
      </c>
      <c r="D38" s="29">
        <v>4.2</v>
      </c>
      <c r="E38" s="29">
        <v>1.4</v>
      </c>
      <c r="F38" s="29">
        <v>0.2</v>
      </c>
      <c r="G38" s="29" t="s">
        <v>5</v>
      </c>
      <c r="H38" s="29">
        <f t="shared" si="0"/>
        <v>3.3630343441600479</v>
      </c>
    </row>
    <row r="39" spans="2:8" ht="20.100000000000001" customHeight="1" x14ac:dyDescent="0.25">
      <c r="B39" s="29">
        <v>35</v>
      </c>
      <c r="C39" s="29">
        <v>4.9000000000000004</v>
      </c>
      <c r="D39" s="29">
        <v>3.1</v>
      </c>
      <c r="E39" s="29">
        <v>1.5</v>
      </c>
      <c r="F39" s="29">
        <v>0.1</v>
      </c>
      <c r="G39" s="29" t="s">
        <v>5</v>
      </c>
      <c r="H39" s="29">
        <f t="shared" si="0"/>
        <v>3.0626785662227105</v>
      </c>
    </row>
    <row r="40" spans="2:8" ht="20.100000000000001" customHeight="1" x14ac:dyDescent="0.25">
      <c r="B40" s="29">
        <v>36</v>
      </c>
      <c r="C40" s="29">
        <v>5</v>
      </c>
      <c r="D40" s="29">
        <v>3.2</v>
      </c>
      <c r="E40" s="29">
        <v>1.2</v>
      </c>
      <c r="F40" s="29">
        <v>0.2</v>
      </c>
      <c r="G40" s="29" t="s">
        <v>5</v>
      </c>
      <c r="H40" s="29">
        <f t="shared" si="0"/>
        <v>3.2893768406797053</v>
      </c>
    </row>
    <row r="41" spans="2:8" ht="20.100000000000001" customHeight="1" x14ac:dyDescent="0.25">
      <c r="B41" s="29">
        <v>37</v>
      </c>
      <c r="C41" s="29">
        <v>5.5</v>
      </c>
      <c r="D41" s="29">
        <v>3.5</v>
      </c>
      <c r="E41" s="29">
        <v>1.3</v>
      </c>
      <c r="F41" s="29">
        <v>0.2</v>
      </c>
      <c r="G41" s="29" t="s">
        <v>5</v>
      </c>
      <c r="H41" s="29">
        <f t="shared" si="0"/>
        <v>3.2046840717924137</v>
      </c>
    </row>
    <row r="42" spans="2:8" ht="20.100000000000001" customHeight="1" x14ac:dyDescent="0.25">
      <c r="B42" s="29">
        <v>38</v>
      </c>
      <c r="C42" s="29">
        <v>4.9000000000000004</v>
      </c>
      <c r="D42" s="29">
        <v>3.1</v>
      </c>
      <c r="E42" s="29">
        <v>1.5</v>
      </c>
      <c r="F42" s="29">
        <v>0.1</v>
      </c>
      <c r="G42" s="29" t="s">
        <v>5</v>
      </c>
      <c r="H42" s="29">
        <f t="shared" si="0"/>
        <v>3.0626785662227105</v>
      </c>
    </row>
    <row r="43" spans="2:8" ht="20.100000000000001" customHeight="1" x14ac:dyDescent="0.25">
      <c r="B43" s="29">
        <v>39</v>
      </c>
      <c r="C43" s="29">
        <v>4.4000000000000004</v>
      </c>
      <c r="D43" s="29">
        <v>3</v>
      </c>
      <c r="E43" s="29">
        <v>1.3</v>
      </c>
      <c r="F43" s="29">
        <v>0.2</v>
      </c>
      <c r="G43" s="29" t="s">
        <v>5</v>
      </c>
      <c r="H43" s="29">
        <f t="shared" si="0"/>
        <v>3.3391615714128</v>
      </c>
    </row>
    <row r="44" spans="2:8" ht="20.100000000000001" customHeight="1" x14ac:dyDescent="0.25">
      <c r="B44" s="29">
        <v>40</v>
      </c>
      <c r="C44" s="29">
        <v>5.0999999999999996</v>
      </c>
      <c r="D44" s="29">
        <v>3.4</v>
      </c>
      <c r="E44" s="29">
        <v>1.5</v>
      </c>
      <c r="F44" s="29">
        <v>0.2</v>
      </c>
      <c r="G44" s="29" t="s">
        <v>5</v>
      </c>
      <c r="H44" s="29">
        <f t="shared" si="0"/>
        <v>3.039736830714133</v>
      </c>
    </row>
    <row r="45" spans="2:8" ht="20.100000000000001" customHeight="1" x14ac:dyDescent="0.25">
      <c r="B45" s="29">
        <v>41</v>
      </c>
      <c r="C45" s="29">
        <v>5</v>
      </c>
      <c r="D45" s="29">
        <v>3.5</v>
      </c>
      <c r="E45" s="29">
        <v>1.3</v>
      </c>
      <c r="F45" s="29">
        <v>0.3</v>
      </c>
      <c r="G45" s="29" t="s">
        <v>5</v>
      </c>
      <c r="H45" s="29">
        <f t="shared" si="0"/>
        <v>3.226453160980336</v>
      </c>
    </row>
    <row r="46" spans="2:8" ht="20.100000000000001" customHeight="1" x14ac:dyDescent="0.25">
      <c r="B46" s="29">
        <v>42</v>
      </c>
      <c r="C46" s="29">
        <v>4.5</v>
      </c>
      <c r="D46" s="29">
        <v>2.2999999999999998</v>
      </c>
      <c r="E46" s="29">
        <v>1.3</v>
      </c>
      <c r="F46" s="29">
        <v>0.3</v>
      </c>
      <c r="G46" s="29" t="s">
        <v>5</v>
      </c>
      <c r="H46" s="29">
        <f t="shared" si="0"/>
        <v>3.2832910318764008</v>
      </c>
    </row>
    <row r="47" spans="2:8" ht="20.100000000000001" customHeight="1" x14ac:dyDescent="0.25">
      <c r="B47" s="29">
        <v>43</v>
      </c>
      <c r="C47" s="29">
        <v>4.4000000000000004</v>
      </c>
      <c r="D47" s="29">
        <v>3.2</v>
      </c>
      <c r="E47" s="29">
        <v>1.3</v>
      </c>
      <c r="F47" s="29">
        <v>0.2</v>
      </c>
      <c r="G47" s="29" t="s">
        <v>5</v>
      </c>
      <c r="H47" s="29">
        <f t="shared" si="0"/>
        <v>3.3630343441600474</v>
      </c>
    </row>
    <row r="48" spans="2:8" ht="20.100000000000001" customHeight="1" x14ac:dyDescent="0.25">
      <c r="B48" s="29">
        <v>44</v>
      </c>
      <c r="C48" s="29">
        <v>5</v>
      </c>
      <c r="D48" s="29">
        <v>3.5</v>
      </c>
      <c r="E48" s="29">
        <v>1.6</v>
      </c>
      <c r="F48" s="29">
        <v>0.6</v>
      </c>
      <c r="G48" s="29" t="s">
        <v>5</v>
      </c>
      <c r="H48" s="29">
        <f t="shared" si="0"/>
        <v>2.8722813232690143</v>
      </c>
    </row>
    <row r="49" spans="2:8" ht="20.100000000000001" customHeight="1" x14ac:dyDescent="0.25">
      <c r="B49" s="29">
        <v>45</v>
      </c>
      <c r="C49" s="29">
        <v>5.0999999999999996</v>
      </c>
      <c r="D49" s="29">
        <v>3.8</v>
      </c>
      <c r="E49" s="29">
        <v>1.9</v>
      </c>
      <c r="F49" s="29">
        <v>0.4</v>
      </c>
      <c r="G49" s="29" t="s">
        <v>5</v>
      </c>
      <c r="H49" s="29">
        <f t="shared" si="0"/>
        <v>2.7495454169735041</v>
      </c>
    </row>
    <row r="50" spans="2:8" ht="20.100000000000001" customHeight="1" x14ac:dyDescent="0.25">
      <c r="B50" s="29">
        <v>46</v>
      </c>
      <c r="C50" s="29">
        <v>4.8</v>
      </c>
      <c r="D50" s="29">
        <v>3</v>
      </c>
      <c r="E50" s="29">
        <v>1.4</v>
      </c>
      <c r="F50" s="29">
        <v>0.3</v>
      </c>
      <c r="G50" s="29" t="s">
        <v>5</v>
      </c>
      <c r="H50" s="29">
        <f t="shared" si="0"/>
        <v>3.0935416596516041</v>
      </c>
    </row>
    <row r="51" spans="2:8" ht="20.100000000000001" customHeight="1" x14ac:dyDescent="0.25">
      <c r="B51" s="29">
        <v>47</v>
      </c>
      <c r="C51" s="29">
        <v>5.0999999999999996</v>
      </c>
      <c r="D51" s="29">
        <v>3.8</v>
      </c>
      <c r="E51" s="29">
        <v>1.6</v>
      </c>
      <c r="F51" s="29">
        <v>0.2</v>
      </c>
      <c r="G51" s="29" t="s">
        <v>5</v>
      </c>
      <c r="H51" s="29">
        <f t="shared" si="0"/>
        <v>3.0708305065568178</v>
      </c>
    </row>
    <row r="52" spans="2:8" ht="20.100000000000001" customHeight="1" x14ac:dyDescent="0.25">
      <c r="B52" s="29">
        <v>48</v>
      </c>
      <c r="C52" s="29">
        <v>4.5999999999999996</v>
      </c>
      <c r="D52" s="29">
        <v>3.2</v>
      </c>
      <c r="E52" s="29">
        <v>1.4</v>
      </c>
      <c r="F52" s="29">
        <v>0.2</v>
      </c>
      <c r="G52" s="29" t="s">
        <v>5</v>
      </c>
      <c r="H52" s="29">
        <f t="shared" si="0"/>
        <v>3.209361307176243</v>
      </c>
    </row>
    <row r="53" spans="2:8" ht="20.100000000000001" customHeight="1" x14ac:dyDescent="0.25">
      <c r="B53" s="29">
        <v>49</v>
      </c>
      <c r="C53" s="29">
        <v>5.3</v>
      </c>
      <c r="D53" s="29">
        <v>3.7</v>
      </c>
      <c r="E53" s="29">
        <v>1.5</v>
      </c>
      <c r="F53" s="29">
        <v>0.2</v>
      </c>
      <c r="G53" s="29" t="s">
        <v>5</v>
      </c>
      <c r="H53" s="29">
        <f t="shared" si="0"/>
        <v>3.0967725134404049</v>
      </c>
    </row>
    <row r="54" spans="2:8" ht="20.100000000000001" customHeight="1" x14ac:dyDescent="0.25">
      <c r="B54" s="29">
        <v>50</v>
      </c>
      <c r="C54" s="29">
        <v>5</v>
      </c>
      <c r="D54" s="29">
        <v>3.3</v>
      </c>
      <c r="E54" s="29">
        <v>1.4</v>
      </c>
      <c r="F54" s="29">
        <v>0.2</v>
      </c>
      <c r="G54" s="29" t="s">
        <v>5</v>
      </c>
      <c r="H54" s="29">
        <f t="shared" si="0"/>
        <v>3.1256999216175569</v>
      </c>
    </row>
    <row r="55" spans="2:8" ht="20.100000000000001" customHeight="1" x14ac:dyDescent="0.25">
      <c r="B55" s="29">
        <v>51</v>
      </c>
      <c r="C55" s="29">
        <v>7</v>
      </c>
      <c r="D55" s="29">
        <v>3.2</v>
      </c>
      <c r="E55" s="29">
        <v>4.7</v>
      </c>
      <c r="F55" s="29">
        <v>1.4</v>
      </c>
      <c r="G55" s="29" t="s">
        <v>6</v>
      </c>
      <c r="H55" s="29">
        <f t="shared" si="0"/>
        <v>1.5716233645501714</v>
      </c>
    </row>
    <row r="56" spans="2:8" ht="20.100000000000001" customHeight="1" x14ac:dyDescent="0.25">
      <c r="B56" s="29">
        <v>52</v>
      </c>
      <c r="C56" s="29">
        <v>6.4</v>
      </c>
      <c r="D56" s="29">
        <v>3.2</v>
      </c>
      <c r="E56" s="29">
        <v>4.5</v>
      </c>
      <c r="F56" s="29">
        <v>1.5</v>
      </c>
      <c r="G56" s="29" t="s">
        <v>6</v>
      </c>
      <c r="H56" s="29">
        <f t="shared" si="0"/>
        <v>1.0099504938362083</v>
      </c>
    </row>
    <row r="57" spans="2:8" ht="20.100000000000001" customHeight="1" x14ac:dyDescent="0.25">
      <c r="B57" s="29">
        <v>53</v>
      </c>
      <c r="C57" s="29">
        <v>6.9</v>
      </c>
      <c r="D57" s="29">
        <v>3.1</v>
      </c>
      <c r="E57" s="29">
        <v>4.9000000000000004</v>
      </c>
      <c r="F57" s="29">
        <v>1.5</v>
      </c>
      <c r="G57" s="29" t="s">
        <v>6</v>
      </c>
      <c r="H57" s="29">
        <f t="shared" si="0"/>
        <v>1.5427248620541518</v>
      </c>
    </row>
    <row r="58" spans="2:8" ht="20.100000000000001" customHeight="1" x14ac:dyDescent="0.25">
      <c r="B58" s="29">
        <v>54</v>
      </c>
      <c r="C58" s="29">
        <v>5.5</v>
      </c>
      <c r="D58" s="29">
        <v>2.2999999999999998</v>
      </c>
      <c r="E58" s="29">
        <v>4</v>
      </c>
      <c r="F58" s="29">
        <v>1.3</v>
      </c>
      <c r="G58" s="29" t="s">
        <v>6</v>
      </c>
      <c r="H58" s="29">
        <f t="shared" si="0"/>
        <v>0.45825756949558427</v>
      </c>
    </row>
    <row r="59" spans="2:8" ht="20.100000000000001" customHeight="1" x14ac:dyDescent="0.25">
      <c r="B59" s="29">
        <v>55</v>
      </c>
      <c r="C59" s="29">
        <v>6.5</v>
      </c>
      <c r="D59" s="29">
        <v>2.8</v>
      </c>
      <c r="E59" s="29">
        <v>4.5999999999999996</v>
      </c>
      <c r="F59" s="29">
        <v>1.5</v>
      </c>
      <c r="G59" s="29" t="s">
        <v>6</v>
      </c>
      <c r="H59" s="29">
        <f t="shared" si="0"/>
        <v>1.0099504938362078</v>
      </c>
    </row>
    <row r="60" spans="2:8" ht="20.100000000000001" customHeight="1" x14ac:dyDescent="0.25">
      <c r="B60" s="29">
        <v>56</v>
      </c>
      <c r="C60" s="29">
        <v>5.7</v>
      </c>
      <c r="D60" s="29">
        <v>2.8</v>
      </c>
      <c r="E60" s="29">
        <v>4.5</v>
      </c>
      <c r="F60" s="29">
        <v>1.3</v>
      </c>
      <c r="G60" s="29" t="s">
        <v>6</v>
      </c>
      <c r="H60" s="29">
        <f t="shared" si="0"/>
        <v>0.33166247903553986</v>
      </c>
    </row>
    <row r="61" spans="2:8" ht="20.100000000000001" customHeight="1" x14ac:dyDescent="0.25">
      <c r="B61" s="29">
        <v>57</v>
      </c>
      <c r="C61" s="29">
        <v>6.3</v>
      </c>
      <c r="D61" s="29">
        <v>3.3</v>
      </c>
      <c r="E61" s="29">
        <v>4.7</v>
      </c>
      <c r="F61" s="29">
        <v>1.6</v>
      </c>
      <c r="G61" s="29" t="s">
        <v>6</v>
      </c>
      <c r="H61" s="29">
        <f t="shared" si="0"/>
        <v>1.0908712114635715</v>
      </c>
    </row>
    <row r="62" spans="2:8" ht="20.100000000000001" customHeight="1" x14ac:dyDescent="0.25">
      <c r="B62" s="29">
        <v>58</v>
      </c>
      <c r="C62" s="29">
        <v>4.9000000000000004</v>
      </c>
      <c r="D62" s="29">
        <v>2.4</v>
      </c>
      <c r="E62" s="29">
        <v>3.3</v>
      </c>
      <c r="F62" s="29">
        <v>1</v>
      </c>
      <c r="G62" s="29" t="s">
        <v>6</v>
      </c>
      <c r="H62" s="29">
        <f t="shared" si="0"/>
        <v>1.2165525060596438</v>
      </c>
    </row>
    <row r="63" spans="2:8" ht="20.100000000000001" customHeight="1" x14ac:dyDescent="0.25">
      <c r="B63" s="29">
        <v>59</v>
      </c>
      <c r="C63" s="29">
        <v>6.6</v>
      </c>
      <c r="D63" s="29">
        <v>2.9</v>
      </c>
      <c r="E63" s="29">
        <v>4.5999999999999996</v>
      </c>
      <c r="F63" s="29">
        <v>1.3</v>
      </c>
      <c r="G63" s="29" t="s">
        <v>6</v>
      </c>
      <c r="H63" s="29">
        <f t="shared" si="0"/>
        <v>1.0954451150103319</v>
      </c>
    </row>
    <row r="64" spans="2:8" ht="20.100000000000001" customHeight="1" x14ac:dyDescent="0.25">
      <c r="B64" s="29">
        <v>60</v>
      </c>
      <c r="C64" s="29">
        <v>5.2</v>
      </c>
      <c r="D64" s="29">
        <v>2.7</v>
      </c>
      <c r="E64" s="29">
        <v>3.9</v>
      </c>
      <c r="F64" s="29">
        <v>1.4</v>
      </c>
      <c r="G64" s="29" t="s">
        <v>6</v>
      </c>
      <c r="H64" s="29">
        <f t="shared" si="0"/>
        <v>0.50990195135927818</v>
      </c>
    </row>
    <row r="65" spans="2:8" ht="20.100000000000001" customHeight="1" x14ac:dyDescent="0.25">
      <c r="B65" s="29">
        <v>61</v>
      </c>
      <c r="C65" s="29">
        <v>5</v>
      </c>
      <c r="D65" s="29">
        <v>2</v>
      </c>
      <c r="E65" s="29">
        <v>3.5</v>
      </c>
      <c r="F65" s="29">
        <v>1</v>
      </c>
      <c r="G65" s="29" t="s">
        <v>6</v>
      </c>
      <c r="H65" s="29">
        <f t="shared" si="0"/>
        <v>1.1958260743101399</v>
      </c>
    </row>
    <row r="66" spans="2:8" ht="20.100000000000001" customHeight="1" x14ac:dyDescent="0.25">
      <c r="B66" s="29">
        <v>62</v>
      </c>
      <c r="C66" s="29">
        <v>5.9</v>
      </c>
      <c r="D66" s="29">
        <v>3</v>
      </c>
      <c r="E66" s="29">
        <v>4.2</v>
      </c>
      <c r="F66" s="29">
        <v>1.5</v>
      </c>
      <c r="G66" s="29" t="s">
        <v>6</v>
      </c>
      <c r="H66" s="29">
        <f t="shared" si="0"/>
        <v>0.46904157598234331</v>
      </c>
    </row>
    <row r="67" spans="2:8" ht="20.100000000000001" customHeight="1" x14ac:dyDescent="0.25">
      <c r="B67" s="29">
        <v>63</v>
      </c>
      <c r="C67" s="29">
        <v>6</v>
      </c>
      <c r="D67" s="29">
        <v>2.2000000000000002</v>
      </c>
      <c r="E67" s="29">
        <v>4</v>
      </c>
      <c r="F67" s="29">
        <v>1</v>
      </c>
      <c r="G67" s="29" t="s">
        <v>6</v>
      </c>
      <c r="H67" s="29">
        <f t="shared" si="0"/>
        <v>0.73484692283495368</v>
      </c>
    </row>
    <row r="68" spans="2:8" ht="20.100000000000001" customHeight="1" x14ac:dyDescent="0.25">
      <c r="B68" s="29">
        <v>64</v>
      </c>
      <c r="C68" s="29">
        <v>6.1</v>
      </c>
      <c r="D68" s="29">
        <v>2.9</v>
      </c>
      <c r="E68" s="29">
        <v>4.7</v>
      </c>
      <c r="F68" s="29">
        <v>1.4</v>
      </c>
      <c r="G68" s="29" t="s">
        <v>6</v>
      </c>
      <c r="H68" s="29">
        <f t="shared" si="0"/>
        <v>0.74161984870956621</v>
      </c>
    </row>
    <row r="69" spans="2:8" ht="20.100000000000001" customHeight="1" x14ac:dyDescent="0.25">
      <c r="B69" s="29">
        <v>65</v>
      </c>
      <c r="C69" s="29">
        <v>5.6</v>
      </c>
      <c r="D69" s="29">
        <v>2.9</v>
      </c>
      <c r="E69" s="29">
        <v>3.6</v>
      </c>
      <c r="F69" s="29">
        <v>1.3</v>
      </c>
      <c r="G69" s="29" t="s">
        <v>6</v>
      </c>
      <c r="H69" s="29">
        <f t="shared" si="0"/>
        <v>0.63245553203367588</v>
      </c>
    </row>
    <row r="70" spans="2:8" ht="20.100000000000001" customHeight="1" x14ac:dyDescent="0.25">
      <c r="B70" s="29">
        <v>66</v>
      </c>
      <c r="C70" s="29">
        <v>6.7</v>
      </c>
      <c r="D70" s="29">
        <v>3.1</v>
      </c>
      <c r="E70" s="29">
        <v>4.4000000000000004</v>
      </c>
      <c r="F70" s="29">
        <v>1.4</v>
      </c>
      <c r="G70" s="29" t="s">
        <v>6</v>
      </c>
      <c r="H70" s="29">
        <f t="shared" ref="H70:I133" si="1">SQRT(POWER(5.6-C70,2)+POWER(2.7-D70,2)+POWER(4.2-E70,2)+POWER(1.3-F70,2))</f>
        <v>1.191637528781299</v>
      </c>
    </row>
    <row r="71" spans="2:8" ht="20.100000000000001" customHeight="1" x14ac:dyDescent="0.25">
      <c r="B71" s="29">
        <v>67</v>
      </c>
      <c r="C71" s="29">
        <v>5.6</v>
      </c>
      <c r="D71" s="29">
        <v>3</v>
      </c>
      <c r="E71" s="29">
        <v>4.5</v>
      </c>
      <c r="F71" s="29">
        <v>1.5</v>
      </c>
      <c r="G71" s="29" t="s">
        <v>6</v>
      </c>
      <c r="H71" s="29">
        <f t="shared" si="1"/>
        <v>0.4690415759823427</v>
      </c>
    </row>
    <row r="72" spans="2:8" ht="20.100000000000001" customHeight="1" x14ac:dyDescent="0.25">
      <c r="B72" s="29">
        <v>68</v>
      </c>
      <c r="C72" s="29">
        <v>5.8</v>
      </c>
      <c r="D72" s="29">
        <v>2.7</v>
      </c>
      <c r="E72" s="29">
        <v>4.0999999999999996</v>
      </c>
      <c r="F72" s="29">
        <v>1</v>
      </c>
      <c r="G72" s="29" t="s">
        <v>6</v>
      </c>
      <c r="H72" s="29">
        <f t="shared" si="1"/>
        <v>0.37416573867739439</v>
      </c>
    </row>
    <row r="73" spans="2:8" ht="20.100000000000001" customHeight="1" x14ac:dyDescent="0.25">
      <c r="B73" s="29">
        <v>69</v>
      </c>
      <c r="C73" s="29">
        <v>6.2</v>
      </c>
      <c r="D73" s="29">
        <v>2.2000000000000002</v>
      </c>
      <c r="E73" s="29">
        <v>4.5</v>
      </c>
      <c r="F73" s="29">
        <v>1.5</v>
      </c>
      <c r="G73" s="29" t="s">
        <v>6</v>
      </c>
      <c r="H73" s="29">
        <f t="shared" si="1"/>
        <v>0.86023252670426298</v>
      </c>
    </row>
    <row r="74" spans="2:8" ht="20.100000000000001" customHeight="1" x14ac:dyDescent="0.25">
      <c r="B74" s="29">
        <v>70</v>
      </c>
      <c r="C74" s="29">
        <v>5.6</v>
      </c>
      <c r="D74" s="29">
        <v>2.5</v>
      </c>
      <c r="E74" s="29">
        <v>3.9</v>
      </c>
      <c r="F74" s="29">
        <v>1.1000000000000001</v>
      </c>
      <c r="G74" s="29" t="s">
        <v>6</v>
      </c>
      <c r="H74" s="29">
        <f t="shared" si="1"/>
        <v>0.41231056256176629</v>
      </c>
    </row>
    <row r="75" spans="2:8" ht="20.100000000000001" customHeight="1" x14ac:dyDescent="0.25">
      <c r="B75" s="29">
        <v>71</v>
      </c>
      <c r="C75" s="29">
        <v>5.9</v>
      </c>
      <c r="D75" s="29">
        <v>3.2</v>
      </c>
      <c r="E75" s="29">
        <v>4.8</v>
      </c>
      <c r="F75" s="29">
        <v>1.8</v>
      </c>
      <c r="G75" s="29" t="s">
        <v>6</v>
      </c>
      <c r="H75" s="29">
        <f t="shared" si="1"/>
        <v>0.97467943448089633</v>
      </c>
    </row>
    <row r="76" spans="2:8" ht="20.100000000000001" customHeight="1" x14ac:dyDescent="0.25">
      <c r="B76" s="29">
        <v>72</v>
      </c>
      <c r="C76" s="29">
        <v>6.1</v>
      </c>
      <c r="D76" s="29">
        <v>2.8</v>
      </c>
      <c r="E76" s="29">
        <v>4</v>
      </c>
      <c r="F76" s="29">
        <v>1.3</v>
      </c>
      <c r="G76" s="29" t="s">
        <v>6</v>
      </c>
      <c r="H76" s="29">
        <f t="shared" si="1"/>
        <v>0.54772255750516619</v>
      </c>
    </row>
    <row r="77" spans="2:8" ht="20.100000000000001" customHeight="1" x14ac:dyDescent="0.25">
      <c r="B77" s="29">
        <v>73</v>
      </c>
      <c r="C77" s="29">
        <v>6.3</v>
      </c>
      <c r="D77" s="29">
        <v>2.5</v>
      </c>
      <c r="E77" s="29">
        <v>4.9000000000000004</v>
      </c>
      <c r="F77" s="29">
        <v>1.5</v>
      </c>
      <c r="G77" s="29" t="s">
        <v>6</v>
      </c>
      <c r="H77" s="29">
        <f t="shared" si="1"/>
        <v>1.0295630140987004</v>
      </c>
    </row>
    <row r="78" spans="2:8" ht="20.100000000000001" customHeight="1" x14ac:dyDescent="0.25">
      <c r="B78" s="29">
        <v>74</v>
      </c>
      <c r="C78" s="29">
        <v>6.1</v>
      </c>
      <c r="D78" s="29">
        <v>2.8</v>
      </c>
      <c r="E78" s="29">
        <v>4.7</v>
      </c>
      <c r="F78" s="29">
        <v>1.2</v>
      </c>
      <c r="G78" s="29" t="s">
        <v>6</v>
      </c>
      <c r="H78" s="29">
        <f t="shared" si="1"/>
        <v>0.72111025509279791</v>
      </c>
    </row>
    <row r="79" spans="2:8" ht="20.100000000000001" customHeight="1" x14ac:dyDescent="0.25">
      <c r="B79" s="29">
        <v>75</v>
      </c>
      <c r="C79" s="29">
        <v>6.4</v>
      </c>
      <c r="D79" s="29">
        <v>2.9</v>
      </c>
      <c r="E79" s="29">
        <v>4.3</v>
      </c>
      <c r="F79" s="29">
        <v>1.3</v>
      </c>
      <c r="G79" s="29" t="s">
        <v>6</v>
      </c>
      <c r="H79" s="29">
        <f t="shared" si="1"/>
        <v>0.83066238629180811</v>
      </c>
    </row>
    <row r="80" spans="2:8" ht="20.100000000000001" customHeight="1" x14ac:dyDescent="0.25">
      <c r="B80" s="29">
        <v>76</v>
      </c>
      <c r="C80" s="29">
        <v>6.6</v>
      </c>
      <c r="D80" s="29">
        <v>3</v>
      </c>
      <c r="E80" s="29">
        <v>4.4000000000000004</v>
      </c>
      <c r="F80" s="29">
        <v>1.4</v>
      </c>
      <c r="G80" s="29" t="s">
        <v>6</v>
      </c>
      <c r="H80" s="29">
        <f t="shared" si="1"/>
        <v>1.0677078252031311</v>
      </c>
    </row>
    <row r="81" spans="2:8" ht="20.100000000000001" customHeight="1" x14ac:dyDescent="0.25">
      <c r="B81" s="29">
        <v>77</v>
      </c>
      <c r="C81" s="29">
        <v>6.8</v>
      </c>
      <c r="D81" s="29">
        <v>2.8</v>
      </c>
      <c r="E81" s="29">
        <v>4.8</v>
      </c>
      <c r="F81" s="29">
        <v>1.4</v>
      </c>
      <c r="G81" s="29" t="s">
        <v>6</v>
      </c>
      <c r="H81" s="29">
        <f t="shared" si="1"/>
        <v>1.3490737563232043</v>
      </c>
    </row>
    <row r="82" spans="2:8" ht="20.100000000000001" customHeight="1" x14ac:dyDescent="0.25">
      <c r="B82" s="29">
        <v>78</v>
      </c>
      <c r="C82" s="29">
        <v>6.7</v>
      </c>
      <c r="D82" s="29">
        <v>3</v>
      </c>
      <c r="E82" s="29">
        <v>5</v>
      </c>
      <c r="F82" s="29">
        <v>1.7</v>
      </c>
      <c r="G82" s="29" t="s">
        <v>6</v>
      </c>
      <c r="H82" s="29">
        <f t="shared" si="1"/>
        <v>1.4491376746189439</v>
      </c>
    </row>
    <row r="83" spans="2:8" ht="20.100000000000001" customHeight="1" x14ac:dyDescent="0.25">
      <c r="B83" s="29">
        <v>79</v>
      </c>
      <c r="C83" s="29">
        <v>6</v>
      </c>
      <c r="D83" s="29">
        <v>2.9</v>
      </c>
      <c r="E83" s="29">
        <v>4.5</v>
      </c>
      <c r="F83" s="29">
        <v>1.5</v>
      </c>
      <c r="G83" s="29" t="s">
        <v>6</v>
      </c>
      <c r="H83" s="29">
        <f t="shared" si="1"/>
        <v>0.57445626465380295</v>
      </c>
    </row>
    <row r="84" spans="2:8" ht="20.100000000000001" customHeight="1" x14ac:dyDescent="0.25">
      <c r="B84" s="29">
        <v>80</v>
      </c>
      <c r="C84" s="29">
        <v>5.7</v>
      </c>
      <c r="D84" s="29">
        <v>2.6</v>
      </c>
      <c r="E84" s="29">
        <v>3.5</v>
      </c>
      <c r="F84" s="29">
        <v>1</v>
      </c>
      <c r="G84" s="29" t="s">
        <v>6</v>
      </c>
      <c r="H84" s="29">
        <f t="shared" si="1"/>
        <v>0.77459666924148363</v>
      </c>
    </row>
    <row r="85" spans="2:8" ht="20.100000000000001" customHeight="1" x14ac:dyDescent="0.25">
      <c r="B85" s="29">
        <v>81</v>
      </c>
      <c r="C85" s="29">
        <v>5.5</v>
      </c>
      <c r="D85" s="29">
        <v>2.4</v>
      </c>
      <c r="E85" s="29">
        <v>3.8</v>
      </c>
      <c r="F85" s="29">
        <v>1.1000000000000001</v>
      </c>
      <c r="G85" s="29" t="s">
        <v>6</v>
      </c>
      <c r="H85" s="29">
        <f t="shared" si="1"/>
        <v>0.54772255750516641</v>
      </c>
    </row>
    <row r="86" spans="2:8" ht="20.100000000000001" customHeight="1" x14ac:dyDescent="0.25">
      <c r="B86" s="29">
        <v>82</v>
      </c>
      <c r="C86" s="29">
        <v>5.5</v>
      </c>
      <c r="D86" s="29">
        <v>2.4</v>
      </c>
      <c r="E86" s="29">
        <v>3.7</v>
      </c>
      <c r="F86" s="29">
        <v>1</v>
      </c>
      <c r="G86" s="29" t="s">
        <v>6</v>
      </c>
      <c r="H86" s="29">
        <f t="shared" si="1"/>
        <v>0.66332495807108005</v>
      </c>
    </row>
    <row r="87" spans="2:8" ht="20.100000000000001" customHeight="1" x14ac:dyDescent="0.25">
      <c r="B87" s="29">
        <v>83</v>
      </c>
      <c r="C87" s="29">
        <v>5.8</v>
      </c>
      <c r="D87" s="29">
        <v>2.7</v>
      </c>
      <c r="E87" s="29">
        <v>3.9</v>
      </c>
      <c r="F87" s="29">
        <v>1.2</v>
      </c>
      <c r="G87" s="29" t="s">
        <v>6</v>
      </c>
      <c r="H87" s="29">
        <f t="shared" si="1"/>
        <v>0.37416573867739444</v>
      </c>
    </row>
    <row r="88" spans="2:8" ht="20.100000000000001" customHeight="1" x14ac:dyDescent="0.25">
      <c r="B88" s="29">
        <v>84</v>
      </c>
      <c r="C88" s="29">
        <v>6</v>
      </c>
      <c r="D88" s="29">
        <v>2.7</v>
      </c>
      <c r="E88" s="29">
        <v>5.0999999999999996</v>
      </c>
      <c r="F88" s="29">
        <v>1.6</v>
      </c>
      <c r="G88" s="29" t="s">
        <v>6</v>
      </c>
      <c r="H88" s="29">
        <f t="shared" si="1"/>
        <v>1.0295630140986998</v>
      </c>
    </row>
    <row r="89" spans="2:8" ht="20.100000000000001" customHeight="1" x14ac:dyDescent="0.25">
      <c r="B89" s="29">
        <v>85</v>
      </c>
      <c r="C89" s="29">
        <v>5.4</v>
      </c>
      <c r="D89" s="29">
        <v>3</v>
      </c>
      <c r="E89" s="29">
        <v>4.5</v>
      </c>
      <c r="F89" s="29">
        <v>1.5</v>
      </c>
      <c r="G89" s="29" t="s">
        <v>6</v>
      </c>
      <c r="H89" s="29">
        <f t="shared" si="1"/>
        <v>0.50990195135927796</v>
      </c>
    </row>
    <row r="90" spans="2:8" ht="20.100000000000001" customHeight="1" x14ac:dyDescent="0.25">
      <c r="B90" s="29">
        <v>86</v>
      </c>
      <c r="C90" s="29">
        <v>6</v>
      </c>
      <c r="D90" s="29">
        <v>3.4</v>
      </c>
      <c r="E90" s="29">
        <v>4.5</v>
      </c>
      <c r="F90" s="29">
        <v>1.6</v>
      </c>
      <c r="G90" s="29" t="s">
        <v>6</v>
      </c>
      <c r="H90" s="29">
        <f t="shared" si="1"/>
        <v>0.91104335791442981</v>
      </c>
    </row>
    <row r="91" spans="2:8" ht="20.100000000000001" customHeight="1" x14ac:dyDescent="0.25">
      <c r="B91" s="29">
        <v>87</v>
      </c>
      <c r="C91" s="29">
        <v>6.7</v>
      </c>
      <c r="D91" s="29">
        <v>3.1</v>
      </c>
      <c r="E91" s="29">
        <v>4.7</v>
      </c>
      <c r="F91" s="29">
        <v>1.5</v>
      </c>
      <c r="G91" s="29" t="s">
        <v>6</v>
      </c>
      <c r="H91" s="29">
        <f t="shared" si="1"/>
        <v>1.2884098726725131</v>
      </c>
    </row>
    <row r="92" spans="2:8" ht="20.100000000000001" customHeight="1" x14ac:dyDescent="0.25">
      <c r="B92" s="29">
        <v>88</v>
      </c>
      <c r="C92" s="29">
        <v>6.3</v>
      </c>
      <c r="D92" s="29">
        <v>2.2999999999999998</v>
      </c>
      <c r="E92" s="29">
        <v>4.4000000000000004</v>
      </c>
      <c r="F92" s="29">
        <v>1.3</v>
      </c>
      <c r="G92" s="29" t="s">
        <v>6</v>
      </c>
      <c r="H92" s="29">
        <f t="shared" si="1"/>
        <v>0.83066238629180789</v>
      </c>
    </row>
    <row r="93" spans="2:8" ht="20.100000000000001" customHeight="1" x14ac:dyDescent="0.25">
      <c r="B93" s="29">
        <v>89</v>
      </c>
      <c r="C93" s="29">
        <v>5.6</v>
      </c>
      <c r="D93" s="29">
        <v>3</v>
      </c>
      <c r="E93" s="29">
        <v>4.0999999999999996</v>
      </c>
      <c r="F93" s="29">
        <v>1.3</v>
      </c>
      <c r="G93" s="29" t="s">
        <v>6</v>
      </c>
      <c r="H93" s="29">
        <f t="shared" si="1"/>
        <v>0.31622776601683794</v>
      </c>
    </row>
    <row r="94" spans="2:8" ht="20.100000000000001" customHeight="1" x14ac:dyDescent="0.25">
      <c r="B94" s="29">
        <v>90</v>
      </c>
      <c r="C94" s="29">
        <v>5.5</v>
      </c>
      <c r="D94" s="29">
        <v>2.5</v>
      </c>
      <c r="E94" s="29">
        <v>4</v>
      </c>
      <c r="F94" s="29">
        <v>1.3</v>
      </c>
      <c r="G94" s="29" t="s">
        <v>6</v>
      </c>
      <c r="H94" s="29">
        <f t="shared" si="1"/>
        <v>0.30000000000000016</v>
      </c>
    </row>
    <row r="95" spans="2:8" ht="20.100000000000001" customHeight="1" x14ac:dyDescent="0.25">
      <c r="B95" s="29">
        <v>91</v>
      </c>
      <c r="C95" s="29">
        <v>5.5</v>
      </c>
      <c r="D95" s="29">
        <v>2.6</v>
      </c>
      <c r="E95" s="29">
        <v>4.4000000000000004</v>
      </c>
      <c r="F95" s="29">
        <v>1.2</v>
      </c>
      <c r="G95" s="29" t="s">
        <v>6</v>
      </c>
      <c r="H95" s="29">
        <f t="shared" si="1"/>
        <v>0.26457513110645914</v>
      </c>
    </row>
    <row r="96" spans="2:8" ht="20.100000000000001" customHeight="1" x14ac:dyDescent="0.25">
      <c r="B96" s="29">
        <v>92</v>
      </c>
      <c r="C96" s="29">
        <v>6.1</v>
      </c>
      <c r="D96" s="29">
        <v>3</v>
      </c>
      <c r="E96" s="29">
        <v>4.5999999999999996</v>
      </c>
      <c r="F96" s="29">
        <v>1.4</v>
      </c>
      <c r="G96" s="29" t="s">
        <v>6</v>
      </c>
      <c r="H96" s="29">
        <f t="shared" si="1"/>
        <v>0.71414284285428464</v>
      </c>
    </row>
    <row r="97" spans="2:8" ht="20.100000000000001" customHeight="1" x14ac:dyDescent="0.25">
      <c r="B97" s="29">
        <v>93</v>
      </c>
      <c r="C97" s="29">
        <v>5.8</v>
      </c>
      <c r="D97" s="29">
        <v>2.6</v>
      </c>
      <c r="E97" s="29">
        <v>4</v>
      </c>
      <c r="F97" s="29">
        <v>1.2</v>
      </c>
      <c r="G97" s="29" t="s">
        <v>6</v>
      </c>
      <c r="H97" s="29">
        <f t="shared" si="1"/>
        <v>0.31622776601683822</v>
      </c>
    </row>
    <row r="98" spans="2:8" ht="20.100000000000001" customHeight="1" x14ac:dyDescent="0.25">
      <c r="B98" s="29">
        <v>94</v>
      </c>
      <c r="C98" s="29">
        <v>5</v>
      </c>
      <c r="D98" s="29">
        <v>2.2999999999999998</v>
      </c>
      <c r="E98" s="29">
        <v>3.3</v>
      </c>
      <c r="F98" s="29">
        <v>1</v>
      </c>
      <c r="G98" s="29" t="s">
        <v>6</v>
      </c>
      <c r="H98" s="29">
        <f t="shared" si="1"/>
        <v>1.1916375287812988</v>
      </c>
    </row>
    <row r="99" spans="2:8" ht="20.100000000000001" customHeight="1" x14ac:dyDescent="0.25">
      <c r="B99" s="29">
        <v>95</v>
      </c>
      <c r="C99" s="29">
        <v>5.6</v>
      </c>
      <c r="D99" s="29">
        <v>2.7</v>
      </c>
      <c r="E99" s="29">
        <v>4.2</v>
      </c>
      <c r="F99" s="29">
        <v>1.3</v>
      </c>
      <c r="G99" s="29" t="s">
        <v>6</v>
      </c>
      <c r="H99" s="29">
        <f t="shared" si="1"/>
        <v>0</v>
      </c>
    </row>
    <row r="100" spans="2:8" ht="20.100000000000001" customHeight="1" x14ac:dyDescent="0.25">
      <c r="B100" s="29">
        <v>96</v>
      </c>
      <c r="C100" s="29">
        <v>5.7</v>
      </c>
      <c r="D100" s="29">
        <v>3</v>
      </c>
      <c r="E100" s="29">
        <v>4.2</v>
      </c>
      <c r="F100" s="29">
        <v>1.2</v>
      </c>
      <c r="G100" s="29" t="s">
        <v>6</v>
      </c>
      <c r="H100" s="29">
        <f t="shared" si="1"/>
        <v>0.33166247903554003</v>
      </c>
    </row>
    <row r="101" spans="2:8" ht="20.100000000000001" customHeight="1" x14ac:dyDescent="0.25">
      <c r="B101" s="29">
        <v>97</v>
      </c>
      <c r="C101" s="29">
        <v>5.7</v>
      </c>
      <c r="D101" s="29">
        <v>2.9</v>
      </c>
      <c r="E101" s="29">
        <v>4.2</v>
      </c>
      <c r="F101" s="29">
        <v>1.3</v>
      </c>
      <c r="G101" s="29" t="s">
        <v>6</v>
      </c>
      <c r="H101" s="29">
        <f t="shared" si="1"/>
        <v>0.22360679774997896</v>
      </c>
    </row>
    <row r="102" spans="2:8" ht="20.100000000000001" customHeight="1" x14ac:dyDescent="0.25">
      <c r="B102" s="29">
        <v>98</v>
      </c>
      <c r="C102" s="29">
        <v>6.2</v>
      </c>
      <c r="D102" s="29">
        <v>2.9</v>
      </c>
      <c r="E102" s="29">
        <v>4.3</v>
      </c>
      <c r="F102" s="29">
        <v>1.3</v>
      </c>
      <c r="G102" s="29" t="s">
        <v>6</v>
      </c>
      <c r="H102" s="29">
        <f t="shared" si="1"/>
        <v>0.64031242374328523</v>
      </c>
    </row>
    <row r="103" spans="2:8" ht="20.100000000000001" customHeight="1" x14ac:dyDescent="0.25">
      <c r="B103" s="29">
        <v>99</v>
      </c>
      <c r="C103" s="29">
        <v>5.0999999999999996</v>
      </c>
      <c r="D103" s="29">
        <v>2.5</v>
      </c>
      <c r="E103" s="29">
        <v>3</v>
      </c>
      <c r="F103" s="29">
        <v>1.1000000000000001</v>
      </c>
      <c r="G103" s="29" t="s">
        <v>6</v>
      </c>
      <c r="H103" s="29">
        <f t="shared" si="1"/>
        <v>1.3304134695650072</v>
      </c>
    </row>
    <row r="104" spans="2:8" ht="20.100000000000001" customHeight="1" x14ac:dyDescent="0.25">
      <c r="B104" s="29">
        <v>100</v>
      </c>
      <c r="C104" s="29">
        <v>5.7</v>
      </c>
      <c r="D104" s="29">
        <v>2.8</v>
      </c>
      <c r="E104" s="29">
        <v>4.0999999999999996</v>
      </c>
      <c r="F104" s="29">
        <v>1.3</v>
      </c>
      <c r="G104" s="29" t="s">
        <v>6</v>
      </c>
      <c r="H104" s="29">
        <f t="shared" si="1"/>
        <v>0.17320508075688815</v>
      </c>
    </row>
    <row r="105" spans="2:8" ht="20.100000000000001" customHeight="1" x14ac:dyDescent="0.25">
      <c r="B105" s="29">
        <v>101</v>
      </c>
      <c r="C105" s="29">
        <v>6.3</v>
      </c>
      <c r="D105" s="29">
        <v>3.3</v>
      </c>
      <c r="E105" s="29">
        <v>6</v>
      </c>
      <c r="F105" s="29">
        <v>2.5</v>
      </c>
      <c r="G105" s="29" t="s">
        <v>7</v>
      </c>
      <c r="H105" s="29">
        <f t="shared" si="1"/>
        <v>2.351595203260969</v>
      </c>
    </row>
    <row r="106" spans="2:8" ht="20.100000000000001" customHeight="1" x14ac:dyDescent="0.25">
      <c r="B106" s="29">
        <v>102</v>
      </c>
      <c r="C106" s="29">
        <v>5.8</v>
      </c>
      <c r="D106" s="29">
        <v>2.7</v>
      </c>
      <c r="E106" s="29">
        <v>5.0999999999999996</v>
      </c>
      <c r="F106" s="29">
        <v>1.9</v>
      </c>
      <c r="G106" s="29" t="s">
        <v>7</v>
      </c>
      <c r="H106" s="29">
        <f t="shared" si="1"/>
        <v>1.0999999999999994</v>
      </c>
    </row>
    <row r="107" spans="2:8" ht="20.100000000000001" customHeight="1" x14ac:dyDescent="0.25">
      <c r="B107" s="29">
        <v>103</v>
      </c>
      <c r="C107" s="29">
        <v>7.1</v>
      </c>
      <c r="D107" s="29">
        <v>3</v>
      </c>
      <c r="E107" s="29">
        <v>5.9</v>
      </c>
      <c r="F107" s="29">
        <v>2.1</v>
      </c>
      <c r="G107" s="29" t="s">
        <v>7</v>
      </c>
      <c r="H107" s="29">
        <f t="shared" si="1"/>
        <v>2.4228082879171438</v>
      </c>
    </row>
    <row r="108" spans="2:8" ht="20.100000000000001" customHeight="1" x14ac:dyDescent="0.25">
      <c r="B108" s="29">
        <v>104</v>
      </c>
      <c r="C108" s="29">
        <v>6.3</v>
      </c>
      <c r="D108" s="29">
        <v>2.9</v>
      </c>
      <c r="E108" s="29">
        <v>5.6</v>
      </c>
      <c r="F108" s="29">
        <v>1.8</v>
      </c>
      <c r="G108" s="29" t="s">
        <v>7</v>
      </c>
      <c r="H108" s="29">
        <f t="shared" si="1"/>
        <v>1.6552945357246844</v>
      </c>
    </row>
    <row r="109" spans="2:8" ht="20.100000000000001" customHeight="1" x14ac:dyDescent="0.25">
      <c r="B109" s="29">
        <v>105</v>
      </c>
      <c r="C109" s="29">
        <v>6.5</v>
      </c>
      <c r="D109" s="29">
        <v>3</v>
      </c>
      <c r="E109" s="29">
        <v>5.8</v>
      </c>
      <c r="F109" s="29">
        <v>2.2000000000000002</v>
      </c>
      <c r="G109" s="29" t="s">
        <v>7</v>
      </c>
      <c r="H109" s="29">
        <f t="shared" si="1"/>
        <v>2.0663978319771825</v>
      </c>
    </row>
    <row r="110" spans="2:8" ht="20.100000000000001" customHeight="1" x14ac:dyDescent="0.25">
      <c r="B110" s="29">
        <v>106</v>
      </c>
      <c r="C110" s="29">
        <v>7.6</v>
      </c>
      <c r="D110" s="29">
        <v>3</v>
      </c>
      <c r="E110" s="29">
        <v>6.6</v>
      </c>
      <c r="F110" s="29">
        <v>2.1</v>
      </c>
      <c r="G110" s="29" t="s">
        <v>7</v>
      </c>
      <c r="H110" s="29">
        <f t="shared" si="1"/>
        <v>3.2388269481403293</v>
      </c>
    </row>
    <row r="111" spans="2:8" ht="20.100000000000001" customHeight="1" x14ac:dyDescent="0.25">
      <c r="B111" s="29">
        <v>107</v>
      </c>
      <c r="C111" s="29">
        <v>4.9000000000000004</v>
      </c>
      <c r="D111" s="29">
        <v>2.5</v>
      </c>
      <c r="E111" s="29">
        <v>4.5</v>
      </c>
      <c r="F111" s="29">
        <v>1.7</v>
      </c>
      <c r="G111" s="29" t="s">
        <v>7</v>
      </c>
      <c r="H111" s="29">
        <f t="shared" si="1"/>
        <v>0.88317608663278402</v>
      </c>
    </row>
    <row r="112" spans="2:8" ht="20.100000000000001" customHeight="1" x14ac:dyDescent="0.25">
      <c r="B112" s="29">
        <v>108</v>
      </c>
      <c r="C112" s="29">
        <v>7.3</v>
      </c>
      <c r="D112" s="29">
        <v>2.9</v>
      </c>
      <c r="E112" s="29">
        <v>6.3</v>
      </c>
      <c r="F112" s="29">
        <v>1.8</v>
      </c>
      <c r="G112" s="29" t="s">
        <v>7</v>
      </c>
      <c r="H112" s="29">
        <f t="shared" si="1"/>
        <v>2.7549954627911819</v>
      </c>
    </row>
    <row r="113" spans="2:8" ht="20.100000000000001" customHeight="1" x14ac:dyDescent="0.25">
      <c r="B113" s="29">
        <v>109</v>
      </c>
      <c r="C113" s="29">
        <v>6.7</v>
      </c>
      <c r="D113" s="29">
        <v>2.5</v>
      </c>
      <c r="E113" s="29">
        <v>5.8</v>
      </c>
      <c r="F113" s="29">
        <v>1.8</v>
      </c>
      <c r="G113" s="29" t="s">
        <v>7</v>
      </c>
      <c r="H113" s="29">
        <f t="shared" si="1"/>
        <v>2.0149441679609885</v>
      </c>
    </row>
    <row r="114" spans="2:8" ht="20.100000000000001" customHeight="1" x14ac:dyDescent="0.25">
      <c r="B114" s="29">
        <v>110</v>
      </c>
      <c r="C114" s="29">
        <v>7.2</v>
      </c>
      <c r="D114" s="29">
        <v>3.6</v>
      </c>
      <c r="E114" s="29">
        <v>6.1</v>
      </c>
      <c r="F114" s="29">
        <v>2.5</v>
      </c>
      <c r="G114" s="29" t="s">
        <v>7</v>
      </c>
      <c r="H114" s="29">
        <f t="shared" si="1"/>
        <v>2.9017236257093817</v>
      </c>
    </row>
    <row r="115" spans="2:8" ht="20.100000000000001" customHeight="1" x14ac:dyDescent="0.25">
      <c r="B115" s="29">
        <v>111</v>
      </c>
      <c r="C115" s="29">
        <v>6.5</v>
      </c>
      <c r="D115" s="29">
        <v>3.2</v>
      </c>
      <c r="E115" s="29">
        <v>5.0999999999999996</v>
      </c>
      <c r="F115" s="29">
        <v>2</v>
      </c>
      <c r="G115" s="29" t="s">
        <v>7</v>
      </c>
      <c r="H115" s="29">
        <f t="shared" si="1"/>
        <v>1.5362291495737215</v>
      </c>
    </row>
    <row r="116" spans="2:8" ht="20.100000000000001" customHeight="1" x14ac:dyDescent="0.25">
      <c r="B116" s="29">
        <v>112</v>
      </c>
      <c r="C116" s="29">
        <v>6.4</v>
      </c>
      <c r="D116" s="29">
        <v>2.7</v>
      </c>
      <c r="E116" s="29">
        <v>5.3</v>
      </c>
      <c r="F116" s="29">
        <v>1.9</v>
      </c>
      <c r="G116" s="29" t="s">
        <v>7</v>
      </c>
      <c r="H116" s="29">
        <f t="shared" si="1"/>
        <v>1.4866068747318506</v>
      </c>
    </row>
    <row r="117" spans="2:8" ht="20.100000000000001" customHeight="1" x14ac:dyDescent="0.25">
      <c r="B117" s="29">
        <v>113</v>
      </c>
      <c r="C117" s="29">
        <v>6.8</v>
      </c>
      <c r="D117" s="29">
        <v>3</v>
      </c>
      <c r="E117" s="29">
        <v>5.5</v>
      </c>
      <c r="F117" s="29">
        <v>2.1</v>
      </c>
      <c r="G117" s="29" t="s">
        <v>7</v>
      </c>
      <c r="H117" s="29">
        <f t="shared" si="1"/>
        <v>1.96468827043885</v>
      </c>
    </row>
    <row r="118" spans="2:8" ht="20.100000000000001" customHeight="1" x14ac:dyDescent="0.25">
      <c r="B118" s="29">
        <v>114</v>
      </c>
      <c r="C118" s="29">
        <v>5.7</v>
      </c>
      <c r="D118" s="29">
        <v>2.5</v>
      </c>
      <c r="E118" s="29">
        <v>5</v>
      </c>
      <c r="F118" s="29">
        <v>2</v>
      </c>
      <c r="G118" s="29" t="s">
        <v>7</v>
      </c>
      <c r="H118" s="29">
        <f t="shared" si="1"/>
        <v>1.0862780491200215</v>
      </c>
    </row>
    <row r="119" spans="2:8" ht="20.100000000000001" customHeight="1" x14ac:dyDescent="0.25">
      <c r="B119" s="29">
        <v>115</v>
      </c>
      <c r="C119" s="29">
        <v>5.8</v>
      </c>
      <c r="D119" s="29">
        <v>2.8</v>
      </c>
      <c r="E119" s="29">
        <v>5.0999999999999996</v>
      </c>
      <c r="F119" s="29">
        <v>2.4</v>
      </c>
      <c r="G119" s="29" t="s">
        <v>7</v>
      </c>
      <c r="H119" s="29">
        <f t="shared" si="1"/>
        <v>1.4387494569938155</v>
      </c>
    </row>
    <row r="120" spans="2:8" ht="20.100000000000001" customHeight="1" x14ac:dyDescent="0.25">
      <c r="B120" s="29">
        <v>116</v>
      </c>
      <c r="C120" s="29">
        <v>6.4</v>
      </c>
      <c r="D120" s="29">
        <v>3.2</v>
      </c>
      <c r="E120" s="29">
        <v>5.3</v>
      </c>
      <c r="F120" s="29">
        <v>2.2999999999999998</v>
      </c>
      <c r="G120" s="29" t="s">
        <v>7</v>
      </c>
      <c r="H120" s="29">
        <f t="shared" si="1"/>
        <v>1.7606816861659009</v>
      </c>
    </row>
    <row r="121" spans="2:8" ht="20.100000000000001" customHeight="1" x14ac:dyDescent="0.25">
      <c r="B121" s="29">
        <v>117</v>
      </c>
      <c r="C121" s="29">
        <v>6.5</v>
      </c>
      <c r="D121" s="29">
        <v>3</v>
      </c>
      <c r="E121" s="29">
        <v>5.5</v>
      </c>
      <c r="F121" s="29">
        <v>1.8</v>
      </c>
      <c r="G121" s="29" t="s">
        <v>7</v>
      </c>
      <c r="H121" s="29">
        <f t="shared" si="1"/>
        <v>1.6852299546352716</v>
      </c>
    </row>
    <row r="122" spans="2:8" ht="20.100000000000001" customHeight="1" x14ac:dyDescent="0.25">
      <c r="B122" s="29">
        <v>118</v>
      </c>
      <c r="C122" s="29">
        <v>7.7</v>
      </c>
      <c r="D122" s="29">
        <v>3.8</v>
      </c>
      <c r="E122" s="29">
        <v>6.7</v>
      </c>
      <c r="F122" s="29">
        <v>2.2000000000000002</v>
      </c>
      <c r="G122" s="29" t="s">
        <v>7</v>
      </c>
      <c r="H122" s="29">
        <f t="shared" si="1"/>
        <v>3.5608987629529714</v>
      </c>
    </row>
    <row r="123" spans="2:8" ht="20.100000000000001" customHeight="1" x14ac:dyDescent="0.25">
      <c r="B123" s="29">
        <v>119</v>
      </c>
      <c r="C123" s="29">
        <v>7.7</v>
      </c>
      <c r="D123" s="29">
        <v>2.6</v>
      </c>
      <c r="E123" s="29">
        <v>6.9</v>
      </c>
      <c r="F123" s="29">
        <v>2.2999999999999998</v>
      </c>
      <c r="G123" s="29" t="s">
        <v>7</v>
      </c>
      <c r="H123" s="29">
        <f t="shared" si="1"/>
        <v>3.5651086939951777</v>
      </c>
    </row>
    <row r="124" spans="2:8" ht="20.100000000000001" customHeight="1" x14ac:dyDescent="0.25">
      <c r="B124" s="29">
        <v>120</v>
      </c>
      <c r="C124" s="29">
        <v>6</v>
      </c>
      <c r="D124" s="29">
        <v>2.2000000000000002</v>
      </c>
      <c r="E124" s="29">
        <v>5</v>
      </c>
      <c r="F124" s="29">
        <v>1.5</v>
      </c>
      <c r="G124" s="29" t="s">
        <v>7</v>
      </c>
      <c r="H124" s="29">
        <f t="shared" si="1"/>
        <v>1.0440306508910548</v>
      </c>
    </row>
    <row r="125" spans="2:8" ht="20.100000000000001" customHeight="1" x14ac:dyDescent="0.25">
      <c r="B125" s="29">
        <v>121</v>
      </c>
      <c r="C125" s="29">
        <v>6.9</v>
      </c>
      <c r="D125" s="29">
        <v>3.2</v>
      </c>
      <c r="E125" s="29">
        <v>5.7</v>
      </c>
      <c r="F125" s="29">
        <v>2.2999999999999998</v>
      </c>
      <c r="G125" s="29" t="s">
        <v>7</v>
      </c>
      <c r="H125" s="29">
        <f t="shared" si="1"/>
        <v>2.2781571499789037</v>
      </c>
    </row>
    <row r="126" spans="2:8" ht="20.100000000000001" customHeight="1" x14ac:dyDescent="0.25">
      <c r="B126" s="29">
        <v>122</v>
      </c>
      <c r="C126" s="29">
        <v>5.6</v>
      </c>
      <c r="D126" s="29">
        <v>2.8</v>
      </c>
      <c r="E126" s="29">
        <v>4.9000000000000004</v>
      </c>
      <c r="F126" s="29">
        <v>2</v>
      </c>
      <c r="G126" s="29" t="s">
        <v>7</v>
      </c>
      <c r="H126" s="29">
        <f t="shared" si="1"/>
        <v>0.99498743710662008</v>
      </c>
    </row>
    <row r="127" spans="2:8" ht="20.100000000000001" customHeight="1" x14ac:dyDescent="0.25">
      <c r="B127" s="29">
        <v>123</v>
      </c>
      <c r="C127" s="29">
        <v>7.7</v>
      </c>
      <c r="D127" s="29">
        <v>2.8</v>
      </c>
      <c r="E127" s="29">
        <v>6.7</v>
      </c>
      <c r="F127" s="29">
        <v>2</v>
      </c>
      <c r="G127" s="29" t="s">
        <v>7</v>
      </c>
      <c r="H127" s="29">
        <f t="shared" si="1"/>
        <v>3.3406586176980135</v>
      </c>
    </row>
    <row r="128" spans="2:8" ht="20.100000000000001" customHeight="1" x14ac:dyDescent="0.25">
      <c r="B128" s="29">
        <v>124</v>
      </c>
      <c r="C128" s="29">
        <v>6.3</v>
      </c>
      <c r="D128" s="29">
        <v>2.7</v>
      </c>
      <c r="E128" s="29">
        <v>4.9000000000000004</v>
      </c>
      <c r="F128" s="29">
        <v>1.8</v>
      </c>
      <c r="G128" s="29" t="s">
        <v>7</v>
      </c>
      <c r="H128" s="29">
        <f t="shared" si="1"/>
        <v>1.1090536506409419</v>
      </c>
    </row>
    <row r="129" spans="2:8" ht="20.100000000000001" customHeight="1" x14ac:dyDescent="0.25">
      <c r="B129" s="29">
        <v>125</v>
      </c>
      <c r="C129" s="29">
        <v>6.7</v>
      </c>
      <c r="D129" s="29">
        <v>3.3</v>
      </c>
      <c r="E129" s="29">
        <v>5.7</v>
      </c>
      <c r="F129" s="29">
        <v>2.1</v>
      </c>
      <c r="G129" s="29" t="s">
        <v>7</v>
      </c>
      <c r="H129" s="29">
        <f t="shared" si="1"/>
        <v>2.1118712081942879</v>
      </c>
    </row>
    <row r="130" spans="2:8" ht="20.100000000000001" customHeight="1" x14ac:dyDescent="0.25">
      <c r="B130" s="29">
        <v>126</v>
      </c>
      <c r="C130" s="29">
        <v>7.2</v>
      </c>
      <c r="D130" s="29">
        <v>3.2</v>
      </c>
      <c r="E130" s="29">
        <v>6</v>
      </c>
      <c r="F130" s="29">
        <v>1.8</v>
      </c>
      <c r="G130" s="29" t="s">
        <v>7</v>
      </c>
      <c r="H130" s="29">
        <f t="shared" si="1"/>
        <v>2.5099800796022267</v>
      </c>
    </row>
    <row r="131" spans="2:8" ht="20.100000000000001" customHeight="1" x14ac:dyDescent="0.25">
      <c r="B131" s="29">
        <v>127</v>
      </c>
      <c r="C131" s="29">
        <v>6.2</v>
      </c>
      <c r="D131" s="29">
        <v>2.8</v>
      </c>
      <c r="E131" s="29">
        <v>4.8</v>
      </c>
      <c r="F131" s="29">
        <v>1.8</v>
      </c>
      <c r="G131" s="29" t="s">
        <v>7</v>
      </c>
      <c r="H131" s="29">
        <f t="shared" si="1"/>
        <v>0.98994949366116669</v>
      </c>
    </row>
    <row r="132" spans="2:8" ht="20.100000000000001" customHeight="1" x14ac:dyDescent="0.25">
      <c r="B132" s="29">
        <v>128</v>
      </c>
      <c r="C132" s="29">
        <v>6.1</v>
      </c>
      <c r="D132" s="29">
        <v>3</v>
      </c>
      <c r="E132" s="29">
        <v>4.9000000000000004</v>
      </c>
      <c r="F132" s="29">
        <v>1.8</v>
      </c>
      <c r="G132" s="29" t="s">
        <v>7</v>
      </c>
      <c r="H132" s="29">
        <f t="shared" si="1"/>
        <v>1.0392304845413265</v>
      </c>
    </row>
    <row r="133" spans="2:8" ht="20.100000000000001" customHeight="1" x14ac:dyDescent="0.25">
      <c r="B133" s="29">
        <v>129</v>
      </c>
      <c r="C133" s="29">
        <v>6.4</v>
      </c>
      <c r="D133" s="29">
        <v>2.8</v>
      </c>
      <c r="E133" s="29">
        <v>5.6</v>
      </c>
      <c r="F133" s="29">
        <v>2.1</v>
      </c>
      <c r="G133" s="29" t="s">
        <v>7</v>
      </c>
      <c r="H133" s="29">
        <f t="shared" si="1"/>
        <v>1.8027756377319946</v>
      </c>
    </row>
    <row r="134" spans="2:8" ht="20.100000000000001" customHeight="1" x14ac:dyDescent="0.25">
      <c r="B134" s="29">
        <v>130</v>
      </c>
      <c r="C134" s="29">
        <v>7.2</v>
      </c>
      <c r="D134" s="29">
        <v>3</v>
      </c>
      <c r="E134" s="29">
        <v>5.8</v>
      </c>
      <c r="F134" s="29">
        <v>1.6</v>
      </c>
      <c r="G134" s="29" t="s">
        <v>7</v>
      </c>
      <c r="H134" s="29">
        <f t="shared" ref="H134:I154" si="2">SQRT(POWER(5.6-C134,2)+POWER(2.7-D134,2)+POWER(4.2-E134,2)+POWER(1.3-F134,2))</f>
        <v>2.3021728866442679</v>
      </c>
    </row>
    <row r="135" spans="2:8" ht="20.100000000000001" customHeight="1" x14ac:dyDescent="0.25">
      <c r="B135" s="29">
        <v>131</v>
      </c>
      <c r="C135" s="29">
        <v>7.4</v>
      </c>
      <c r="D135" s="29">
        <v>2.8</v>
      </c>
      <c r="E135" s="29">
        <v>6.1</v>
      </c>
      <c r="F135" s="29">
        <v>1.9</v>
      </c>
      <c r="G135" s="29" t="s">
        <v>7</v>
      </c>
      <c r="H135" s="29">
        <f t="shared" si="2"/>
        <v>2.6870057685088806</v>
      </c>
    </row>
    <row r="136" spans="2:8" ht="20.100000000000001" customHeight="1" x14ac:dyDescent="0.25">
      <c r="B136" s="29">
        <v>132</v>
      </c>
      <c r="C136" s="29">
        <v>7.9</v>
      </c>
      <c r="D136" s="29">
        <v>3.8</v>
      </c>
      <c r="E136" s="29">
        <v>6.4</v>
      </c>
      <c r="F136" s="29">
        <v>2</v>
      </c>
      <c r="G136" s="29" t="s">
        <v>7</v>
      </c>
      <c r="H136" s="29">
        <f t="shared" si="2"/>
        <v>3.4394767043839685</v>
      </c>
    </row>
    <row r="137" spans="2:8" ht="20.100000000000001" customHeight="1" x14ac:dyDescent="0.25">
      <c r="B137" s="29">
        <v>133</v>
      </c>
      <c r="C137" s="29">
        <v>6.4</v>
      </c>
      <c r="D137" s="29">
        <v>2.8</v>
      </c>
      <c r="E137" s="29">
        <v>5.6</v>
      </c>
      <c r="F137" s="29">
        <v>2.2000000000000002</v>
      </c>
      <c r="G137" s="29" t="s">
        <v>7</v>
      </c>
      <c r="H137" s="29">
        <f t="shared" si="2"/>
        <v>1.8493242008906929</v>
      </c>
    </row>
    <row r="138" spans="2:8" ht="20.100000000000001" customHeight="1" x14ac:dyDescent="0.25">
      <c r="B138" s="29">
        <v>134</v>
      </c>
      <c r="C138" s="29">
        <v>6.3</v>
      </c>
      <c r="D138" s="29">
        <v>2.8</v>
      </c>
      <c r="E138" s="29">
        <v>5.0999999999999996</v>
      </c>
      <c r="F138" s="29">
        <v>1.5</v>
      </c>
      <c r="G138" s="29" t="s">
        <v>7</v>
      </c>
      <c r="H138" s="29">
        <f t="shared" si="2"/>
        <v>1.1618950038622247</v>
      </c>
    </row>
    <row r="139" spans="2:8" ht="20.100000000000001" customHeight="1" x14ac:dyDescent="0.25">
      <c r="B139" s="29">
        <v>135</v>
      </c>
      <c r="C139" s="29">
        <v>6.1</v>
      </c>
      <c r="D139" s="29">
        <v>2.6</v>
      </c>
      <c r="E139" s="29">
        <v>5.6</v>
      </c>
      <c r="F139" s="29">
        <v>1.4</v>
      </c>
      <c r="G139" s="29" t="s">
        <v>7</v>
      </c>
      <c r="H139" s="29">
        <f t="shared" si="2"/>
        <v>1.4933184523068073</v>
      </c>
    </row>
    <row r="140" spans="2:8" ht="20.100000000000001" customHeight="1" x14ac:dyDescent="0.25">
      <c r="B140" s="29">
        <v>136</v>
      </c>
      <c r="C140" s="29">
        <v>7.7</v>
      </c>
      <c r="D140" s="29">
        <v>3</v>
      </c>
      <c r="E140" s="29">
        <v>6.1</v>
      </c>
      <c r="F140" s="29">
        <v>2.2999999999999998</v>
      </c>
      <c r="G140" s="29" t="s">
        <v>7</v>
      </c>
      <c r="H140" s="29">
        <f t="shared" si="2"/>
        <v>3.018277654557314</v>
      </c>
    </row>
    <row r="141" spans="2:8" ht="20.100000000000001" customHeight="1" x14ac:dyDescent="0.25">
      <c r="B141" s="29">
        <v>137</v>
      </c>
      <c r="C141" s="29">
        <v>6.3</v>
      </c>
      <c r="D141" s="29">
        <v>3.4</v>
      </c>
      <c r="E141" s="29">
        <v>5.6</v>
      </c>
      <c r="F141" s="29">
        <v>2.4</v>
      </c>
      <c r="G141" s="29" t="s">
        <v>7</v>
      </c>
      <c r="H141" s="29">
        <f t="shared" si="2"/>
        <v>2.0371548787463358</v>
      </c>
    </row>
    <row r="142" spans="2:8" ht="20.100000000000001" customHeight="1" x14ac:dyDescent="0.25">
      <c r="B142" s="29">
        <v>138</v>
      </c>
      <c r="C142" s="29">
        <v>6.4</v>
      </c>
      <c r="D142" s="29">
        <v>3.1</v>
      </c>
      <c r="E142" s="29">
        <v>5.5</v>
      </c>
      <c r="F142" s="29">
        <v>1.8</v>
      </c>
      <c r="G142" s="29" t="s">
        <v>7</v>
      </c>
      <c r="H142" s="29">
        <f t="shared" si="2"/>
        <v>1.6552945357246851</v>
      </c>
    </row>
    <row r="143" spans="2:8" ht="20.100000000000001" customHeight="1" x14ac:dyDescent="0.25">
      <c r="B143" s="29">
        <v>139</v>
      </c>
      <c r="C143" s="29">
        <v>6</v>
      </c>
      <c r="D143" s="29">
        <v>3</v>
      </c>
      <c r="E143" s="29">
        <v>4.8</v>
      </c>
      <c r="F143" s="29">
        <v>1.8</v>
      </c>
      <c r="G143" s="29" t="s">
        <v>7</v>
      </c>
      <c r="H143" s="29">
        <f t="shared" si="2"/>
        <v>0.92736184954957024</v>
      </c>
    </row>
    <row r="144" spans="2:8" ht="20.100000000000001" customHeight="1" x14ac:dyDescent="0.25">
      <c r="B144" s="29">
        <v>140</v>
      </c>
      <c r="C144" s="29">
        <v>6.9</v>
      </c>
      <c r="D144" s="29">
        <v>3.1</v>
      </c>
      <c r="E144" s="29">
        <v>5.4</v>
      </c>
      <c r="F144" s="29">
        <v>2.1</v>
      </c>
      <c r="G144" s="29" t="s">
        <v>7</v>
      </c>
      <c r="H144" s="29">
        <f t="shared" si="2"/>
        <v>1.9824227601599016</v>
      </c>
    </row>
    <row r="145" spans="2:8" ht="20.100000000000001" customHeight="1" x14ac:dyDescent="0.25">
      <c r="B145" s="29">
        <v>141</v>
      </c>
      <c r="C145" s="29">
        <v>6.7</v>
      </c>
      <c r="D145" s="29">
        <v>3.1</v>
      </c>
      <c r="E145" s="29">
        <v>5.6</v>
      </c>
      <c r="F145" s="29">
        <v>2.4</v>
      </c>
      <c r="G145" s="29" t="s">
        <v>7</v>
      </c>
      <c r="H145" s="29">
        <f t="shared" si="2"/>
        <v>2.1307275752662513</v>
      </c>
    </row>
    <row r="146" spans="2:8" ht="20.100000000000001" customHeight="1" x14ac:dyDescent="0.25">
      <c r="B146" s="29">
        <v>142</v>
      </c>
      <c r="C146" s="29">
        <v>6.9</v>
      </c>
      <c r="D146" s="29">
        <v>3.1</v>
      </c>
      <c r="E146" s="29">
        <v>5.0999999999999996</v>
      </c>
      <c r="F146" s="29">
        <v>2.2999999999999998</v>
      </c>
      <c r="G146" s="29" t="s">
        <v>7</v>
      </c>
      <c r="H146" s="29">
        <f t="shared" si="2"/>
        <v>1.9131126469708992</v>
      </c>
    </row>
    <row r="147" spans="2:8" ht="20.100000000000001" customHeight="1" x14ac:dyDescent="0.25">
      <c r="B147" s="29">
        <v>143</v>
      </c>
      <c r="C147" s="29">
        <v>5.8</v>
      </c>
      <c r="D147" s="29">
        <v>2.7</v>
      </c>
      <c r="E147" s="29">
        <v>5.0999999999999996</v>
      </c>
      <c r="F147" s="29">
        <v>1.9</v>
      </c>
      <c r="G147" s="29" t="s">
        <v>7</v>
      </c>
      <c r="H147" s="29">
        <f t="shared" si="2"/>
        <v>1.0999999999999994</v>
      </c>
    </row>
    <row r="148" spans="2:8" ht="20.100000000000001" customHeight="1" x14ac:dyDescent="0.25">
      <c r="B148" s="29">
        <v>144</v>
      </c>
      <c r="C148" s="29">
        <v>6.8</v>
      </c>
      <c r="D148" s="29">
        <v>3.2</v>
      </c>
      <c r="E148" s="29">
        <v>5.9</v>
      </c>
      <c r="F148" s="29">
        <v>2.2999999999999998</v>
      </c>
      <c r="G148" s="29" t="s">
        <v>7</v>
      </c>
      <c r="H148" s="29">
        <f t="shared" si="2"/>
        <v>2.3622023622035435</v>
      </c>
    </row>
    <row r="149" spans="2:8" ht="20.100000000000001" customHeight="1" x14ac:dyDescent="0.25">
      <c r="B149" s="29">
        <v>145</v>
      </c>
      <c r="C149" s="29">
        <v>6.7</v>
      </c>
      <c r="D149" s="29">
        <v>3.3</v>
      </c>
      <c r="E149" s="29">
        <v>5.7</v>
      </c>
      <c r="F149" s="29">
        <v>2.5</v>
      </c>
      <c r="G149" s="29" t="s">
        <v>7</v>
      </c>
      <c r="H149" s="29">
        <f t="shared" si="2"/>
        <v>2.2934689882359431</v>
      </c>
    </row>
    <row r="150" spans="2:8" ht="20.100000000000001" customHeight="1" x14ac:dyDescent="0.25">
      <c r="B150" s="29">
        <v>146</v>
      </c>
      <c r="C150" s="29">
        <v>6.7</v>
      </c>
      <c r="D150" s="29">
        <v>3</v>
      </c>
      <c r="E150" s="29">
        <v>5.2</v>
      </c>
      <c r="F150" s="29">
        <v>2.2999999999999998</v>
      </c>
      <c r="G150" s="29" t="s">
        <v>7</v>
      </c>
      <c r="H150" s="29">
        <f t="shared" si="2"/>
        <v>1.8165902124584952</v>
      </c>
    </row>
    <row r="151" spans="2:8" ht="20.100000000000001" customHeight="1" x14ac:dyDescent="0.25">
      <c r="B151" s="29">
        <v>147</v>
      </c>
      <c r="C151" s="29">
        <v>6.3</v>
      </c>
      <c r="D151" s="29">
        <v>2.5</v>
      </c>
      <c r="E151" s="29">
        <v>5</v>
      </c>
      <c r="F151" s="29">
        <v>1.9</v>
      </c>
      <c r="G151" s="29" t="s">
        <v>7</v>
      </c>
      <c r="H151" s="29">
        <f t="shared" si="2"/>
        <v>1.236931687685298</v>
      </c>
    </row>
    <row r="152" spans="2:8" ht="20.100000000000001" customHeight="1" x14ac:dyDescent="0.25">
      <c r="B152" s="29">
        <v>148</v>
      </c>
      <c r="C152" s="29">
        <v>6.5</v>
      </c>
      <c r="D152" s="29">
        <v>3</v>
      </c>
      <c r="E152" s="29">
        <v>5.2</v>
      </c>
      <c r="F152" s="29">
        <v>2</v>
      </c>
      <c r="G152" s="29" t="s">
        <v>7</v>
      </c>
      <c r="H152" s="29">
        <f t="shared" si="2"/>
        <v>1.5459624833740306</v>
      </c>
    </row>
    <row r="153" spans="2:8" ht="20.100000000000001" customHeight="1" x14ac:dyDescent="0.25">
      <c r="B153" s="29">
        <v>149</v>
      </c>
      <c r="C153" s="29">
        <v>6.2</v>
      </c>
      <c r="D153" s="29">
        <v>3.4</v>
      </c>
      <c r="E153" s="29">
        <v>5.4</v>
      </c>
      <c r="F153" s="29">
        <v>2.2999999999999998</v>
      </c>
      <c r="G153" s="29" t="s">
        <v>7</v>
      </c>
      <c r="H153" s="29">
        <f t="shared" si="2"/>
        <v>1.8138357147217055</v>
      </c>
    </row>
    <row r="154" spans="2:8" ht="20.100000000000001" customHeight="1" x14ac:dyDescent="0.25">
      <c r="B154" s="29">
        <v>150</v>
      </c>
      <c r="C154" s="29">
        <v>5.9</v>
      </c>
      <c r="D154" s="29">
        <v>3</v>
      </c>
      <c r="E154" s="29">
        <v>5.0999999999999996</v>
      </c>
      <c r="F154" s="29">
        <v>1.8</v>
      </c>
      <c r="G154" s="29" t="s">
        <v>7</v>
      </c>
      <c r="H154" s="29">
        <f t="shared" si="2"/>
        <v>1.113552872566004</v>
      </c>
    </row>
  </sheetData>
  <conditionalFormatting sqref="H1:H1048576 J4">
    <cfRule type="top10" dxfId="2" priority="1" bottom="1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20"/>
  <sheetViews>
    <sheetView workbookViewId="0">
      <selection activeCell="H5" sqref="H5"/>
    </sheetView>
  </sheetViews>
  <sheetFormatPr defaultRowHeight="15" x14ac:dyDescent="0.25"/>
  <cols>
    <col min="3" max="3" width="11.85546875" bestFit="1" customWidth="1"/>
    <col min="4" max="4" width="11.28515625" bestFit="1" customWidth="1"/>
    <col min="5" max="5" width="11.5703125" bestFit="1" customWidth="1"/>
    <col min="6" max="6" width="11" bestFit="1" customWidth="1"/>
    <col min="7" max="7" width="13.28515625" bestFit="1" customWidth="1"/>
    <col min="8" max="8" width="19.42578125" bestFit="1" customWidth="1"/>
  </cols>
  <sheetData>
    <row r="5" spans="3:8" ht="21" customHeight="1" x14ac:dyDescent="0.25">
      <c r="C5" s="28" t="s">
        <v>8</v>
      </c>
      <c r="D5" s="28" t="s">
        <v>9</v>
      </c>
      <c r="E5" s="28" t="s">
        <v>10</v>
      </c>
      <c r="F5" s="28" t="s">
        <v>11</v>
      </c>
      <c r="G5" s="28" t="s">
        <v>4</v>
      </c>
      <c r="H5" s="28" t="s">
        <v>12</v>
      </c>
    </row>
    <row r="6" spans="3:8" ht="15" customHeight="1" x14ac:dyDescent="0.25">
      <c r="C6" s="29">
        <v>5.0999999999999996</v>
      </c>
      <c r="D6" s="29">
        <v>3.5</v>
      </c>
      <c r="E6" s="29">
        <v>1.4</v>
      </c>
      <c r="F6" s="29">
        <v>0.2</v>
      </c>
      <c r="G6" s="29" t="s">
        <v>5</v>
      </c>
      <c r="H6" s="29">
        <v>3.1527765540868895</v>
      </c>
    </row>
    <row r="7" spans="3:8" ht="15" customHeight="1" x14ac:dyDescent="0.25">
      <c r="C7" s="29">
        <v>4.9000000000000004</v>
      </c>
      <c r="D7" s="29">
        <v>3</v>
      </c>
      <c r="E7" s="29">
        <v>1.4</v>
      </c>
      <c r="F7" s="29">
        <v>0.2</v>
      </c>
      <c r="G7" s="29" t="s">
        <v>5</v>
      </c>
      <c r="H7" s="29">
        <v>3.1032241298365801</v>
      </c>
    </row>
    <row r="8" spans="3:8" ht="15" customHeight="1" x14ac:dyDescent="0.25">
      <c r="C8" s="29">
        <v>4.7</v>
      </c>
      <c r="D8" s="29">
        <v>3.2</v>
      </c>
      <c r="E8" s="29">
        <v>1.3</v>
      </c>
      <c r="F8" s="29">
        <v>0.2</v>
      </c>
      <c r="G8" s="29" t="s">
        <v>5</v>
      </c>
      <c r="H8" s="29">
        <v>3.2680269276736387</v>
      </c>
    </row>
    <row r="9" spans="3:8" ht="15" customHeight="1" x14ac:dyDescent="0.25">
      <c r="C9" s="29">
        <v>4.5999999999999996</v>
      </c>
      <c r="D9" s="29">
        <v>3.1</v>
      </c>
      <c r="E9" s="29">
        <v>1.5</v>
      </c>
      <c r="F9" s="29">
        <v>0.2</v>
      </c>
      <c r="G9" s="29" t="s">
        <v>5</v>
      </c>
      <c r="H9" s="29">
        <v>3.1080540535840111</v>
      </c>
    </row>
    <row r="10" spans="3:8" ht="15" customHeight="1" x14ac:dyDescent="0.25">
      <c r="C10" s="29">
        <v>5</v>
      </c>
      <c r="D10" s="29">
        <v>3.6</v>
      </c>
      <c r="E10" s="29">
        <v>1.4</v>
      </c>
      <c r="F10" s="29">
        <v>0.2</v>
      </c>
      <c r="G10" s="29" t="s">
        <v>5</v>
      </c>
      <c r="H10" s="29">
        <v>3.1968734726291563</v>
      </c>
    </row>
    <row r="11" spans="3:8" ht="15" customHeight="1" x14ac:dyDescent="0.25">
      <c r="C11" s="29">
        <v>7</v>
      </c>
      <c r="D11" s="29">
        <v>3.2</v>
      </c>
      <c r="E11" s="29">
        <v>4.7</v>
      </c>
      <c r="F11" s="29">
        <v>1.4</v>
      </c>
      <c r="G11" s="29" t="s">
        <v>6</v>
      </c>
      <c r="H11" s="29">
        <v>1.5716233645501714</v>
      </c>
    </row>
    <row r="12" spans="3:8" ht="15" customHeight="1" x14ac:dyDescent="0.25">
      <c r="C12" s="29">
        <v>6.4</v>
      </c>
      <c r="D12" s="29">
        <v>3.2</v>
      </c>
      <c r="E12" s="29">
        <v>4.5</v>
      </c>
      <c r="F12" s="29">
        <v>1.5</v>
      </c>
      <c r="G12" s="29" t="s">
        <v>6</v>
      </c>
      <c r="H12" s="29">
        <v>1.0099504938362083</v>
      </c>
    </row>
    <row r="13" spans="3:8" ht="15" customHeight="1" x14ac:dyDescent="0.25">
      <c r="C13" s="29">
        <v>6.9</v>
      </c>
      <c r="D13" s="29">
        <v>3.1</v>
      </c>
      <c r="E13" s="29">
        <v>4.9000000000000004</v>
      </c>
      <c r="F13" s="29">
        <v>1.5</v>
      </c>
      <c r="G13" s="29" t="s">
        <v>6</v>
      </c>
      <c r="H13" s="29">
        <v>1.5427248620541518</v>
      </c>
    </row>
    <row r="14" spans="3:8" ht="15" customHeight="1" x14ac:dyDescent="0.25">
      <c r="C14" s="29">
        <v>5.5</v>
      </c>
      <c r="D14" s="29">
        <v>2.2999999999999998</v>
      </c>
      <c r="E14" s="29">
        <v>4</v>
      </c>
      <c r="F14" s="29">
        <v>1.3</v>
      </c>
      <c r="G14" s="29" t="s">
        <v>6</v>
      </c>
      <c r="H14" s="29">
        <v>0.45825756949558427</v>
      </c>
    </row>
    <row r="15" spans="3:8" ht="15" customHeight="1" x14ac:dyDescent="0.25">
      <c r="C15" s="29">
        <v>6.5</v>
      </c>
      <c r="D15" s="29">
        <v>2.8</v>
      </c>
      <c r="E15" s="29">
        <v>4.5999999999999996</v>
      </c>
      <c r="F15" s="29">
        <v>1.5</v>
      </c>
      <c r="G15" s="29" t="s">
        <v>6</v>
      </c>
      <c r="H15" s="29">
        <v>1.0099504938362078</v>
      </c>
    </row>
    <row r="16" spans="3:8" ht="15" customHeight="1" x14ac:dyDescent="0.25">
      <c r="C16" s="29">
        <v>6.3</v>
      </c>
      <c r="D16" s="29">
        <v>3.3</v>
      </c>
      <c r="E16" s="29">
        <v>6</v>
      </c>
      <c r="F16" s="29">
        <v>2.5</v>
      </c>
      <c r="G16" s="29" t="s">
        <v>7</v>
      </c>
      <c r="H16" s="29">
        <v>2.351595203260969</v>
      </c>
    </row>
    <row r="17" spans="3:8" ht="15" customHeight="1" x14ac:dyDescent="0.25">
      <c r="C17" s="29">
        <v>5.8</v>
      </c>
      <c r="D17" s="29">
        <v>2.7</v>
      </c>
      <c r="E17" s="29">
        <v>5.0999999999999996</v>
      </c>
      <c r="F17" s="29">
        <v>1.9</v>
      </c>
      <c r="G17" s="29" t="s">
        <v>7</v>
      </c>
      <c r="H17" s="29">
        <v>1.0999999999999994</v>
      </c>
    </row>
    <row r="18" spans="3:8" ht="15" customHeight="1" x14ac:dyDescent="0.25">
      <c r="C18" s="29">
        <v>7.1</v>
      </c>
      <c r="D18" s="29">
        <v>3</v>
      </c>
      <c r="E18" s="29">
        <v>5.9</v>
      </c>
      <c r="F18" s="29">
        <v>2.1</v>
      </c>
      <c r="G18" s="29" t="s">
        <v>7</v>
      </c>
      <c r="H18" s="29">
        <v>2.4228082879171438</v>
      </c>
    </row>
    <row r="19" spans="3:8" ht="15" customHeight="1" x14ac:dyDescent="0.25">
      <c r="C19" s="29">
        <v>6.3</v>
      </c>
      <c r="D19" s="29">
        <v>2.9</v>
      </c>
      <c r="E19" s="29">
        <v>5.6</v>
      </c>
      <c r="F19" s="29">
        <v>1.8</v>
      </c>
      <c r="G19" s="29" t="s">
        <v>7</v>
      </c>
      <c r="H19" s="29">
        <v>1.6552945357246844</v>
      </c>
    </row>
    <row r="20" spans="3:8" ht="15" customHeight="1" x14ac:dyDescent="0.25">
      <c r="C20" s="29">
        <v>6.5</v>
      </c>
      <c r="D20" s="29">
        <v>3</v>
      </c>
      <c r="E20" s="29">
        <v>5.8</v>
      </c>
      <c r="F20" s="29">
        <v>2.2000000000000002</v>
      </c>
      <c r="G20" s="29" t="s">
        <v>7</v>
      </c>
      <c r="H20" s="29">
        <v>2.0663978319771825</v>
      </c>
    </row>
  </sheetData>
  <conditionalFormatting sqref="H6:H20">
    <cfRule type="top10" dxfId="1" priority="1" bottom="1" rank="5"/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N42"/>
  <sheetViews>
    <sheetView topLeftCell="A22" workbookViewId="0">
      <selection activeCell="H28" sqref="H28"/>
    </sheetView>
  </sheetViews>
  <sheetFormatPr defaultRowHeight="15" x14ac:dyDescent="0.25"/>
  <cols>
    <col min="4" max="4" width="11.85546875" bestFit="1" customWidth="1"/>
    <col min="5" max="5" width="11.42578125" bestFit="1" customWidth="1"/>
    <col min="6" max="6" width="11.5703125" bestFit="1" customWidth="1"/>
    <col min="7" max="7" width="11.140625" bestFit="1" customWidth="1"/>
    <col min="8" max="8" width="13.28515625" bestFit="1" customWidth="1"/>
    <col min="9" max="9" width="19.42578125" bestFit="1" customWidth="1"/>
  </cols>
  <sheetData>
    <row r="5" spans="4:14" x14ac:dyDescent="0.25">
      <c r="D5" s="10" t="s">
        <v>8</v>
      </c>
      <c r="E5" s="11" t="s">
        <v>9</v>
      </c>
      <c r="F5" s="11" t="s">
        <v>10</v>
      </c>
      <c r="G5" s="11" t="s">
        <v>11</v>
      </c>
      <c r="H5" s="12" t="s">
        <v>4</v>
      </c>
      <c r="I5" s="2" t="s">
        <v>12</v>
      </c>
    </row>
    <row r="6" spans="4:14" x14ac:dyDescent="0.25">
      <c r="D6" s="7" t="s">
        <v>8</v>
      </c>
      <c r="E6" s="7" t="s">
        <v>9</v>
      </c>
      <c r="F6" s="7" t="s">
        <v>10</v>
      </c>
      <c r="G6" s="7" t="s">
        <v>11</v>
      </c>
      <c r="H6" s="16" t="s">
        <v>4</v>
      </c>
      <c r="I6" t="s">
        <v>12</v>
      </c>
      <c r="N6">
        <v>3.1527765540868895</v>
      </c>
    </row>
    <row r="7" spans="4:14" x14ac:dyDescent="0.25">
      <c r="D7" s="8">
        <v>4.9000000000000004</v>
      </c>
      <c r="E7" s="8">
        <v>3</v>
      </c>
      <c r="F7" s="8">
        <v>1.4</v>
      </c>
      <c r="G7" s="8">
        <v>0.2</v>
      </c>
      <c r="H7" s="17" t="s">
        <v>5</v>
      </c>
      <c r="N7">
        <v>3.1032241298365801</v>
      </c>
    </row>
    <row r="8" spans="4:14" x14ac:dyDescent="0.25">
      <c r="D8" s="7">
        <v>4.7</v>
      </c>
      <c r="E8" s="7">
        <v>3.2</v>
      </c>
      <c r="F8" s="7">
        <v>1.3</v>
      </c>
      <c r="G8" s="7">
        <v>0.2</v>
      </c>
      <c r="H8" s="16" t="s">
        <v>5</v>
      </c>
      <c r="N8">
        <v>3.2680269276736387</v>
      </c>
    </row>
    <row r="9" spans="4:14" x14ac:dyDescent="0.25">
      <c r="D9" s="8">
        <v>4.5999999999999996</v>
      </c>
      <c r="E9" s="8">
        <v>3.1</v>
      </c>
      <c r="F9" s="8">
        <v>1.5</v>
      </c>
      <c r="G9" s="8">
        <v>0.2</v>
      </c>
      <c r="H9" s="17" t="s">
        <v>5</v>
      </c>
      <c r="N9">
        <v>3.1080540535840111</v>
      </c>
    </row>
    <row r="10" spans="4:14" x14ac:dyDescent="0.25">
      <c r="D10" s="7">
        <v>5</v>
      </c>
      <c r="E10" s="7">
        <v>3.6</v>
      </c>
      <c r="F10" s="7">
        <v>1.4</v>
      </c>
      <c r="G10" s="7">
        <v>0.2</v>
      </c>
      <c r="H10" s="16" t="s">
        <v>5</v>
      </c>
      <c r="N10">
        <v>3.1968734726291563</v>
      </c>
    </row>
    <row r="11" spans="4:14" x14ac:dyDescent="0.25">
      <c r="D11" s="8">
        <v>7</v>
      </c>
      <c r="E11" s="8">
        <v>3.2</v>
      </c>
      <c r="F11" s="8">
        <v>4.7</v>
      </c>
      <c r="G11" s="8">
        <v>1.4</v>
      </c>
      <c r="H11" s="17" t="s">
        <v>6</v>
      </c>
      <c r="N11">
        <v>1.5716233645501714</v>
      </c>
    </row>
    <row r="12" spans="4:14" x14ac:dyDescent="0.25">
      <c r="D12" s="7">
        <v>6.4</v>
      </c>
      <c r="E12" s="7">
        <v>3.2</v>
      </c>
      <c r="F12" s="7">
        <v>4.5</v>
      </c>
      <c r="G12" s="7">
        <v>1.5</v>
      </c>
      <c r="H12" s="16" t="s">
        <v>6</v>
      </c>
      <c r="N12">
        <v>1.0099504938362083</v>
      </c>
    </row>
    <row r="13" spans="4:14" x14ac:dyDescent="0.25">
      <c r="D13" s="8">
        <v>6.9</v>
      </c>
      <c r="E13" s="8">
        <v>3.1</v>
      </c>
      <c r="F13" s="8">
        <v>4.9000000000000004</v>
      </c>
      <c r="G13" s="8">
        <v>1.5</v>
      </c>
      <c r="H13" s="17" t="s">
        <v>6</v>
      </c>
      <c r="N13">
        <v>1.5427248620541518</v>
      </c>
    </row>
    <row r="14" spans="4:14" x14ac:dyDescent="0.25">
      <c r="D14" s="7">
        <v>5.5</v>
      </c>
      <c r="E14" s="7">
        <v>2.2999999999999998</v>
      </c>
      <c r="F14" s="7">
        <v>4</v>
      </c>
      <c r="G14" s="7">
        <v>1.3</v>
      </c>
      <c r="H14" s="16" t="s">
        <v>6</v>
      </c>
      <c r="N14">
        <v>0.45825756949558427</v>
      </c>
    </row>
    <row r="15" spans="4:14" x14ac:dyDescent="0.25">
      <c r="D15" s="8">
        <v>6.5</v>
      </c>
      <c r="E15" s="8">
        <v>2.8</v>
      </c>
      <c r="F15" s="8">
        <v>4.5999999999999996</v>
      </c>
      <c r="G15" s="8">
        <v>1.5</v>
      </c>
      <c r="H15" s="17" t="s">
        <v>6</v>
      </c>
      <c r="N15">
        <v>1.0099504938362078</v>
      </c>
    </row>
    <row r="16" spans="4:14" x14ac:dyDescent="0.25">
      <c r="D16" s="7">
        <v>6.3</v>
      </c>
      <c r="E16" s="7">
        <v>3.3</v>
      </c>
      <c r="F16" s="7">
        <v>6</v>
      </c>
      <c r="G16" s="7">
        <v>2.5</v>
      </c>
      <c r="H16" s="16" t="s">
        <v>7</v>
      </c>
      <c r="N16">
        <v>2.351595203260969</v>
      </c>
    </row>
    <row r="17" spans="4:14" x14ac:dyDescent="0.25">
      <c r="D17" s="8">
        <v>5.8</v>
      </c>
      <c r="E17" s="8">
        <v>2.7</v>
      </c>
      <c r="F17" s="8">
        <v>5.0999999999999996</v>
      </c>
      <c r="G17" s="8">
        <v>1.9</v>
      </c>
      <c r="H17" s="17" t="s">
        <v>7</v>
      </c>
      <c r="N17">
        <v>1.0999999999999994</v>
      </c>
    </row>
    <row r="18" spans="4:14" x14ac:dyDescent="0.25">
      <c r="D18" s="7">
        <v>7.1</v>
      </c>
      <c r="E18" s="7">
        <v>3</v>
      </c>
      <c r="F18" s="7">
        <v>5.9</v>
      </c>
      <c r="G18" s="7">
        <v>2.1</v>
      </c>
      <c r="H18" s="16" t="s">
        <v>7</v>
      </c>
      <c r="N18">
        <v>2.4228082879171438</v>
      </c>
    </row>
    <row r="19" spans="4:14" x14ac:dyDescent="0.25">
      <c r="D19" s="8">
        <v>6.3</v>
      </c>
      <c r="E19" s="8">
        <v>2.9</v>
      </c>
      <c r="F19" s="8">
        <v>5.6</v>
      </c>
      <c r="G19" s="8">
        <v>1.8</v>
      </c>
      <c r="H19" s="17" t="s">
        <v>7</v>
      </c>
      <c r="N19">
        <v>1.6552945357246844</v>
      </c>
    </row>
    <row r="20" spans="4:14" x14ac:dyDescent="0.25">
      <c r="D20" s="7">
        <v>6.5</v>
      </c>
      <c r="E20" s="7">
        <v>3</v>
      </c>
      <c r="F20" s="7">
        <v>5.8</v>
      </c>
      <c r="G20" s="7">
        <v>2.2000000000000002</v>
      </c>
      <c r="H20" s="16" t="s">
        <v>7</v>
      </c>
      <c r="N20">
        <v>2.0663978319771825</v>
      </c>
    </row>
    <row r="27" spans="4:14" x14ac:dyDescent="0.25">
      <c r="D27" t="s">
        <v>8</v>
      </c>
      <c r="E27" t="s">
        <v>9</v>
      </c>
      <c r="F27" t="s">
        <v>10</v>
      </c>
      <c r="G27" t="s">
        <v>11</v>
      </c>
      <c r="H27" t="s">
        <v>4</v>
      </c>
      <c r="I27" t="s">
        <v>12</v>
      </c>
    </row>
    <row r="28" spans="4:14" x14ac:dyDescent="0.25">
      <c r="D28">
        <v>4.9000000000000004</v>
      </c>
      <c r="E28">
        <v>3</v>
      </c>
      <c r="F28">
        <v>1.4</v>
      </c>
      <c r="G28">
        <v>0.2</v>
      </c>
      <c r="H28" t="s">
        <v>5</v>
      </c>
      <c r="I28">
        <v>3.1527765540868895</v>
      </c>
    </row>
    <row r="29" spans="4:14" x14ac:dyDescent="0.25">
      <c r="D29">
        <v>4.7</v>
      </c>
      <c r="E29">
        <v>3.2</v>
      </c>
      <c r="F29">
        <v>1.3</v>
      </c>
      <c r="G29">
        <v>0.2</v>
      </c>
      <c r="H29" t="s">
        <v>5</v>
      </c>
      <c r="I29">
        <v>3.1032241298365801</v>
      </c>
    </row>
    <row r="30" spans="4:14" x14ac:dyDescent="0.25">
      <c r="D30">
        <v>4.5999999999999996</v>
      </c>
      <c r="E30">
        <v>3.1</v>
      </c>
      <c r="F30">
        <v>1.5</v>
      </c>
      <c r="G30">
        <v>0.2</v>
      </c>
      <c r="H30" t="s">
        <v>5</v>
      </c>
      <c r="I30">
        <v>3.2680269276736387</v>
      </c>
    </row>
    <row r="31" spans="4:14" x14ac:dyDescent="0.25">
      <c r="D31">
        <v>5</v>
      </c>
      <c r="E31">
        <v>3.6</v>
      </c>
      <c r="F31">
        <v>1.4</v>
      </c>
      <c r="G31">
        <v>0.2</v>
      </c>
      <c r="H31" t="s">
        <v>5</v>
      </c>
      <c r="I31">
        <v>3.1080540535840111</v>
      </c>
    </row>
    <row r="32" spans="4:14" x14ac:dyDescent="0.25">
      <c r="D32">
        <v>7</v>
      </c>
      <c r="E32">
        <v>3.2</v>
      </c>
      <c r="F32">
        <v>4.7</v>
      </c>
      <c r="G32">
        <v>1.4</v>
      </c>
      <c r="H32" t="s">
        <v>6</v>
      </c>
      <c r="I32">
        <v>3.1968734726291563</v>
      </c>
    </row>
    <row r="33" spans="4:9" x14ac:dyDescent="0.25">
      <c r="D33">
        <v>6.4</v>
      </c>
      <c r="E33">
        <v>3.2</v>
      </c>
      <c r="F33">
        <v>4.5</v>
      </c>
      <c r="G33">
        <v>1.5</v>
      </c>
      <c r="H33" t="s">
        <v>6</v>
      </c>
      <c r="I33">
        <v>1.5716233645501714</v>
      </c>
    </row>
    <row r="34" spans="4:9" x14ac:dyDescent="0.25">
      <c r="D34">
        <v>6.9</v>
      </c>
      <c r="E34">
        <v>3.1</v>
      </c>
      <c r="F34">
        <v>4.9000000000000004</v>
      </c>
      <c r="G34">
        <v>1.5</v>
      </c>
      <c r="H34" t="s">
        <v>6</v>
      </c>
      <c r="I34">
        <v>1.0099504938362083</v>
      </c>
    </row>
    <row r="35" spans="4:9" x14ac:dyDescent="0.25">
      <c r="D35">
        <v>5.5</v>
      </c>
      <c r="E35">
        <v>2.2999999999999998</v>
      </c>
      <c r="F35">
        <v>4</v>
      </c>
      <c r="G35">
        <v>1.3</v>
      </c>
      <c r="H35" t="s">
        <v>6</v>
      </c>
      <c r="I35">
        <v>1.5427248620541518</v>
      </c>
    </row>
    <row r="36" spans="4:9" x14ac:dyDescent="0.25">
      <c r="D36">
        <v>6.5</v>
      </c>
      <c r="E36">
        <v>2.8</v>
      </c>
      <c r="F36">
        <v>4.5999999999999996</v>
      </c>
      <c r="G36">
        <v>1.5</v>
      </c>
      <c r="H36" t="s">
        <v>6</v>
      </c>
      <c r="I36">
        <v>0.45825756949558427</v>
      </c>
    </row>
    <row r="37" spans="4:9" x14ac:dyDescent="0.25">
      <c r="D37">
        <v>6.3</v>
      </c>
      <c r="E37">
        <v>3.3</v>
      </c>
      <c r="F37">
        <v>6</v>
      </c>
      <c r="G37">
        <v>2.5</v>
      </c>
      <c r="H37" t="s">
        <v>7</v>
      </c>
      <c r="I37">
        <v>1.0099504938362078</v>
      </c>
    </row>
    <row r="38" spans="4:9" x14ac:dyDescent="0.25">
      <c r="D38">
        <v>5.8</v>
      </c>
      <c r="E38">
        <v>2.7</v>
      </c>
      <c r="F38">
        <v>5.0999999999999996</v>
      </c>
      <c r="G38">
        <v>1.9</v>
      </c>
      <c r="H38" t="s">
        <v>7</v>
      </c>
      <c r="I38">
        <v>2.351595203260969</v>
      </c>
    </row>
    <row r="39" spans="4:9" x14ac:dyDescent="0.25">
      <c r="D39">
        <v>7.1</v>
      </c>
      <c r="E39">
        <v>3</v>
      </c>
      <c r="F39">
        <v>5.9</v>
      </c>
      <c r="G39">
        <v>2.1</v>
      </c>
      <c r="H39" t="s">
        <v>7</v>
      </c>
      <c r="I39">
        <v>1.0999999999999994</v>
      </c>
    </row>
    <row r="40" spans="4:9" x14ac:dyDescent="0.25">
      <c r="D40">
        <v>6.3</v>
      </c>
      <c r="E40">
        <v>2.9</v>
      </c>
      <c r="F40">
        <v>5.6</v>
      </c>
      <c r="G40">
        <v>1.8</v>
      </c>
      <c r="H40" t="s">
        <v>7</v>
      </c>
      <c r="I40">
        <v>2.4228082879171438</v>
      </c>
    </row>
    <row r="41" spans="4:9" x14ac:dyDescent="0.25">
      <c r="D41">
        <v>6.5</v>
      </c>
      <c r="E41">
        <v>3</v>
      </c>
      <c r="F41">
        <v>5.8</v>
      </c>
      <c r="G41">
        <v>2.2000000000000002</v>
      </c>
      <c r="H41" t="s">
        <v>7</v>
      </c>
      <c r="I41">
        <v>1.6552945357246844</v>
      </c>
    </row>
    <row r="42" spans="4:9" x14ac:dyDescent="0.25">
      <c r="I42">
        <v>2.0663978319771825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21"/>
  <sheetViews>
    <sheetView topLeftCell="A4" workbookViewId="0">
      <selection activeCell="N7" sqref="N7:N21"/>
    </sheetView>
  </sheetViews>
  <sheetFormatPr defaultRowHeight="15" x14ac:dyDescent="0.25"/>
  <cols>
    <col min="2" max="2" width="6.28515625" customWidth="1"/>
    <col min="3" max="3" width="11.28515625" customWidth="1"/>
    <col min="4" max="4" width="11.7109375" customWidth="1"/>
    <col min="5" max="5" width="11.5703125" customWidth="1"/>
    <col min="6" max="6" width="10.85546875" customWidth="1"/>
    <col min="7" max="7" width="13.28515625" bestFit="1" customWidth="1"/>
    <col min="10" max="10" width="9.5703125" customWidth="1"/>
  </cols>
  <sheetData>
    <row r="6" spans="3:14" x14ac:dyDescent="0.25">
      <c r="C6" s="10" t="s">
        <v>8</v>
      </c>
      <c r="D6" s="11" t="s">
        <v>9</v>
      </c>
      <c r="E6" s="11" t="s">
        <v>10</v>
      </c>
      <c r="F6" s="11" t="s">
        <v>11</v>
      </c>
      <c r="G6" s="12" t="s">
        <v>4</v>
      </c>
    </row>
    <row r="7" spans="3:14" x14ac:dyDescent="0.25">
      <c r="C7" s="6">
        <v>5.0999999999999996</v>
      </c>
      <c r="D7" s="1">
        <v>3.5</v>
      </c>
      <c r="E7" s="1">
        <v>1.4</v>
      </c>
      <c r="F7" s="1">
        <v>0.2</v>
      </c>
      <c r="G7" s="9" t="s">
        <v>5</v>
      </c>
      <c r="J7">
        <f>POWER(5.6-Table27[[#This Row],[SepalLength]],2)</f>
        <v>0.25</v>
      </c>
      <c r="K7">
        <f>POWER(2.7-Table27[[#This Row],[SepalWidth]],2)</f>
        <v>0.63999999999999968</v>
      </c>
      <c r="L7">
        <f>POWER(4.2-Table27[[#This Row],[PetalLength]],2)</f>
        <v>7.8400000000000016</v>
      </c>
      <c r="M7">
        <f>POWER(1.3-Table27[[#This Row],[PetalWidth]],2)</f>
        <v>1.2100000000000002</v>
      </c>
      <c r="N7">
        <f>SQRT(SUM(J7:M7))</f>
        <v>3.1527765540868895</v>
      </c>
    </row>
    <row r="8" spans="3:14" x14ac:dyDescent="0.25">
      <c r="C8" s="6">
        <v>4.9000000000000004</v>
      </c>
      <c r="D8" s="1">
        <v>3</v>
      </c>
      <c r="E8" s="1">
        <v>1.4</v>
      </c>
      <c r="F8" s="1">
        <v>0.2</v>
      </c>
      <c r="G8" s="9" t="s">
        <v>5</v>
      </c>
      <c r="J8">
        <f>POWER(5.6-Table27[[#This Row],[SepalLength]],2)</f>
        <v>0.48999999999999899</v>
      </c>
      <c r="K8">
        <f>POWER(2.7-Table27[[#This Row],[SepalWidth]],2)</f>
        <v>8.99999999999999E-2</v>
      </c>
      <c r="L8">
        <f>POWER(4.2-Table27[[#This Row],[PetalLength]],2)</f>
        <v>7.8400000000000016</v>
      </c>
      <c r="M8">
        <f>POWER(1.3-Table27[[#This Row],[PetalWidth]],2)</f>
        <v>1.2100000000000002</v>
      </c>
      <c r="N8">
        <f t="shared" ref="N8:N21" si="0">SQRT(SUM(J8:M8))</f>
        <v>3.1032241298365801</v>
      </c>
    </row>
    <row r="9" spans="3:14" x14ac:dyDescent="0.25">
      <c r="C9" s="6">
        <v>4.7</v>
      </c>
      <c r="D9" s="1">
        <v>3.2</v>
      </c>
      <c r="E9" s="1">
        <v>1.3</v>
      </c>
      <c r="F9" s="1">
        <v>0.2</v>
      </c>
      <c r="G9" s="9" t="s">
        <v>5</v>
      </c>
      <c r="J9">
        <f>POWER(5.6-Table27[[#This Row],[SepalLength]],2)</f>
        <v>0.80999999999999905</v>
      </c>
      <c r="K9">
        <f>POWER(2.7-Table27[[#This Row],[SepalWidth]],2)</f>
        <v>0.25</v>
      </c>
      <c r="L9">
        <f>POWER(4.2-Table27[[#This Row],[PetalLength]],2)</f>
        <v>8.4100000000000019</v>
      </c>
      <c r="M9">
        <f>POWER(1.3-Table27[[#This Row],[PetalWidth]],2)</f>
        <v>1.2100000000000002</v>
      </c>
      <c r="N9">
        <f t="shared" si="0"/>
        <v>3.2680269276736387</v>
      </c>
    </row>
    <row r="10" spans="3:14" x14ac:dyDescent="0.25">
      <c r="C10" s="6">
        <v>4.5999999999999996</v>
      </c>
      <c r="D10" s="1">
        <v>3.1</v>
      </c>
      <c r="E10" s="1">
        <v>1.5</v>
      </c>
      <c r="F10" s="1">
        <v>0.2</v>
      </c>
      <c r="G10" s="9" t="s">
        <v>5</v>
      </c>
      <c r="J10">
        <f>POWER(5.6-Table27[[#This Row],[SepalLength]],2)</f>
        <v>1</v>
      </c>
      <c r="K10">
        <f>POWER(2.7-Table27[[#This Row],[SepalWidth]],2)</f>
        <v>0.15999999999999992</v>
      </c>
      <c r="L10">
        <f>POWER(4.2-Table27[[#This Row],[PetalLength]],2)</f>
        <v>7.2900000000000009</v>
      </c>
      <c r="M10">
        <f>POWER(1.3-Table27[[#This Row],[PetalWidth]],2)</f>
        <v>1.2100000000000002</v>
      </c>
      <c r="N10">
        <f t="shared" si="0"/>
        <v>3.1080540535840111</v>
      </c>
    </row>
    <row r="11" spans="3:14" x14ac:dyDescent="0.25">
      <c r="C11" s="6">
        <v>5</v>
      </c>
      <c r="D11" s="1">
        <v>3.6</v>
      </c>
      <c r="E11" s="1">
        <v>1.4</v>
      </c>
      <c r="F11" s="1">
        <v>0.2</v>
      </c>
      <c r="G11" s="9" t="s">
        <v>5</v>
      </c>
      <c r="J11">
        <f>POWER(5.6-Table27[[#This Row],[SepalLength]],2)</f>
        <v>0.3599999999999996</v>
      </c>
      <c r="K11">
        <f>POWER(2.7-Table27[[#This Row],[SepalWidth]],2)</f>
        <v>0.80999999999999983</v>
      </c>
      <c r="L11">
        <f>POWER(4.2-Table27[[#This Row],[PetalLength]],2)</f>
        <v>7.8400000000000016</v>
      </c>
      <c r="M11">
        <f>POWER(1.3-Table27[[#This Row],[PetalWidth]],2)</f>
        <v>1.2100000000000002</v>
      </c>
      <c r="N11">
        <f t="shared" si="0"/>
        <v>3.1968734726291563</v>
      </c>
    </row>
    <row r="12" spans="3:14" x14ac:dyDescent="0.25">
      <c r="C12" s="6">
        <v>7</v>
      </c>
      <c r="D12" s="1">
        <v>3.2</v>
      </c>
      <c r="E12" s="1">
        <v>4.7</v>
      </c>
      <c r="F12" s="1">
        <v>1.4</v>
      </c>
      <c r="G12" s="9" t="s">
        <v>6</v>
      </c>
      <c r="J12">
        <f>POWER(5.6-Table27[[#This Row],[SepalLength]],2)</f>
        <v>1.9600000000000011</v>
      </c>
      <c r="K12">
        <f>POWER(2.7-Table27[[#This Row],[SepalWidth]],2)</f>
        <v>0.25</v>
      </c>
      <c r="L12">
        <f>POWER(4.2-Table27[[#This Row],[PetalLength]],2)</f>
        <v>0.25</v>
      </c>
      <c r="M12">
        <f>POWER(1.3-Table27[[#This Row],[PetalWidth]],2)</f>
        <v>9.9999999999999742E-3</v>
      </c>
      <c r="N12">
        <f t="shared" si="0"/>
        <v>1.5716233645501714</v>
      </c>
    </row>
    <row r="13" spans="3:14" x14ac:dyDescent="0.25">
      <c r="C13" s="6">
        <v>6.4</v>
      </c>
      <c r="D13" s="1">
        <v>3.2</v>
      </c>
      <c r="E13" s="1">
        <v>4.5</v>
      </c>
      <c r="F13" s="1">
        <v>1.5</v>
      </c>
      <c r="G13" s="9" t="s">
        <v>6</v>
      </c>
      <c r="J13">
        <f>POWER(5.6-Table27[[#This Row],[SepalLength]],2)</f>
        <v>0.64000000000000112</v>
      </c>
      <c r="K13">
        <f>POWER(2.7-Table27[[#This Row],[SepalWidth]],2)</f>
        <v>0.25</v>
      </c>
      <c r="L13">
        <f>POWER(4.2-Table27[[#This Row],[PetalLength]],2)</f>
        <v>8.99999999999999E-2</v>
      </c>
      <c r="M13">
        <f>POWER(1.3-Table27[[#This Row],[PetalWidth]],2)</f>
        <v>3.999999999999998E-2</v>
      </c>
      <c r="N13">
        <f t="shared" si="0"/>
        <v>1.0099504938362083</v>
      </c>
    </row>
    <row r="14" spans="3:14" x14ac:dyDescent="0.25">
      <c r="C14" s="6">
        <v>6.9</v>
      </c>
      <c r="D14" s="1">
        <v>3.1</v>
      </c>
      <c r="E14" s="1">
        <v>4.9000000000000004</v>
      </c>
      <c r="F14" s="1">
        <v>1.5</v>
      </c>
      <c r="G14" s="9" t="s">
        <v>6</v>
      </c>
      <c r="J14">
        <f>POWER(5.6-Table27[[#This Row],[SepalLength]],2)</f>
        <v>1.6900000000000019</v>
      </c>
      <c r="K14">
        <f>POWER(2.7-Table27[[#This Row],[SepalWidth]],2)</f>
        <v>0.15999999999999992</v>
      </c>
      <c r="L14">
        <f>POWER(4.2-Table27[[#This Row],[PetalLength]],2)</f>
        <v>0.49000000000000027</v>
      </c>
      <c r="M14">
        <f>POWER(1.3-Table27[[#This Row],[PetalWidth]],2)</f>
        <v>3.999999999999998E-2</v>
      </c>
      <c r="N14">
        <f t="shared" si="0"/>
        <v>1.5427248620541518</v>
      </c>
    </row>
    <row r="15" spans="3:14" x14ac:dyDescent="0.25">
      <c r="C15" s="6">
        <v>5.5</v>
      </c>
      <c r="D15" s="1">
        <v>2.2999999999999998</v>
      </c>
      <c r="E15" s="1">
        <v>4</v>
      </c>
      <c r="F15" s="1">
        <v>1.3</v>
      </c>
      <c r="G15" s="9" t="s">
        <v>6</v>
      </c>
      <c r="J15">
        <f>POWER(5.6-Table27[[#This Row],[SepalLength]],2)</f>
        <v>9.9999999999999291E-3</v>
      </c>
      <c r="K15">
        <f>POWER(2.7-Table27[[#This Row],[SepalWidth]],2)</f>
        <v>0.16000000000000028</v>
      </c>
      <c r="L15">
        <f>POWER(4.2-Table27[[#This Row],[PetalLength]],2)</f>
        <v>4.000000000000007E-2</v>
      </c>
      <c r="M15">
        <f>POWER(1.3-Table27[[#This Row],[PetalWidth]],2)</f>
        <v>0</v>
      </c>
      <c r="N15">
        <f t="shared" si="0"/>
        <v>0.45825756949558427</v>
      </c>
    </row>
    <row r="16" spans="3:14" x14ac:dyDescent="0.25">
      <c r="C16" s="6">
        <v>6.5</v>
      </c>
      <c r="D16" s="1">
        <v>2.8</v>
      </c>
      <c r="E16" s="1">
        <v>4.5999999999999996</v>
      </c>
      <c r="F16" s="1">
        <v>1.5</v>
      </c>
      <c r="G16" s="9" t="s">
        <v>6</v>
      </c>
      <c r="J16">
        <f>POWER(5.6-Table27[[#This Row],[SepalLength]],2)</f>
        <v>0.81000000000000061</v>
      </c>
      <c r="K16">
        <f>POWER(2.7-Table27[[#This Row],[SepalWidth]],2)</f>
        <v>9.9999999999999291E-3</v>
      </c>
      <c r="L16">
        <f>POWER(4.2-Table27[[#This Row],[PetalLength]],2)</f>
        <v>0.15999999999999959</v>
      </c>
      <c r="M16">
        <f>POWER(1.3-Table27[[#This Row],[PetalWidth]],2)</f>
        <v>3.999999999999998E-2</v>
      </c>
      <c r="N16">
        <f t="shared" si="0"/>
        <v>1.0099504938362078</v>
      </c>
    </row>
    <row r="17" spans="3:14" x14ac:dyDescent="0.25">
      <c r="C17" s="6">
        <v>6.3</v>
      </c>
      <c r="D17" s="1">
        <v>3.3</v>
      </c>
      <c r="E17" s="1">
        <v>6</v>
      </c>
      <c r="F17" s="1">
        <v>2.5</v>
      </c>
      <c r="G17" s="9" t="s">
        <v>7</v>
      </c>
      <c r="J17">
        <f>POWER(5.6-Table27[[#This Row],[SepalLength]],2)</f>
        <v>0.49000000000000027</v>
      </c>
      <c r="K17">
        <f>POWER(2.7-Table27[[#This Row],[SepalWidth]],2)</f>
        <v>0.3599999999999996</v>
      </c>
      <c r="L17">
        <f>POWER(4.2-Table27[[#This Row],[PetalLength]],2)</f>
        <v>3.2399999999999993</v>
      </c>
      <c r="M17">
        <f>POWER(1.3-Table27[[#This Row],[PetalWidth]],2)</f>
        <v>1.44</v>
      </c>
      <c r="N17">
        <f t="shared" si="0"/>
        <v>2.351595203260969</v>
      </c>
    </row>
    <row r="18" spans="3:14" x14ac:dyDescent="0.25">
      <c r="C18" s="6">
        <v>5.8</v>
      </c>
      <c r="D18" s="1">
        <v>2.7</v>
      </c>
      <c r="E18" s="1">
        <v>5.0999999999999996</v>
      </c>
      <c r="F18" s="1">
        <v>1.9</v>
      </c>
      <c r="G18" s="9" t="s">
        <v>7</v>
      </c>
      <c r="J18">
        <f>POWER(5.6-Table27[[#This Row],[SepalLength]],2)</f>
        <v>4.000000000000007E-2</v>
      </c>
      <c r="K18">
        <f>POWER(2.7-Table27[[#This Row],[SepalWidth]],2)</f>
        <v>0</v>
      </c>
      <c r="L18">
        <f>POWER(4.2-Table27[[#This Row],[PetalLength]],2)</f>
        <v>0.80999999999999905</v>
      </c>
      <c r="M18">
        <f>POWER(1.3-Table27[[#This Row],[PetalWidth]],2)</f>
        <v>0.35999999999999982</v>
      </c>
      <c r="N18">
        <f t="shared" si="0"/>
        <v>1.0999999999999994</v>
      </c>
    </row>
    <row r="19" spans="3:14" x14ac:dyDescent="0.25">
      <c r="C19" s="6">
        <v>7.1</v>
      </c>
      <c r="D19" s="1">
        <v>3</v>
      </c>
      <c r="E19" s="1">
        <v>5.9</v>
      </c>
      <c r="F19" s="1">
        <v>2.1</v>
      </c>
      <c r="G19" s="9" t="s">
        <v>7</v>
      </c>
      <c r="J19">
        <f>POWER(5.6-Table27[[#This Row],[SepalLength]],2)</f>
        <v>2.25</v>
      </c>
      <c r="K19">
        <f>POWER(2.7-Table27[[#This Row],[SepalWidth]],2)</f>
        <v>8.99999999999999E-2</v>
      </c>
      <c r="L19">
        <f>POWER(4.2-Table27[[#This Row],[PetalLength]],2)</f>
        <v>2.8900000000000006</v>
      </c>
      <c r="M19">
        <f>POWER(1.3-Table27[[#This Row],[PetalWidth]],2)</f>
        <v>0.64000000000000012</v>
      </c>
      <c r="N19">
        <f t="shared" si="0"/>
        <v>2.4228082879171438</v>
      </c>
    </row>
    <row r="20" spans="3:14" x14ac:dyDescent="0.25">
      <c r="C20" s="6">
        <v>6.3</v>
      </c>
      <c r="D20" s="1">
        <v>2.9</v>
      </c>
      <c r="E20" s="1">
        <v>5.6</v>
      </c>
      <c r="F20" s="1">
        <v>1.8</v>
      </c>
      <c r="G20" s="9" t="s">
        <v>7</v>
      </c>
      <c r="J20">
        <f>POWER(5.6-Table27[[#This Row],[SepalLength]],2)</f>
        <v>0.49000000000000027</v>
      </c>
      <c r="K20">
        <f>POWER(2.7-Table27[[#This Row],[SepalWidth]],2)</f>
        <v>3.9999999999999897E-2</v>
      </c>
      <c r="L20">
        <f>POWER(4.2-Table27[[#This Row],[PetalLength]],2)</f>
        <v>1.9599999999999984</v>
      </c>
      <c r="M20">
        <f>POWER(1.3-Table27[[#This Row],[PetalWidth]],2)</f>
        <v>0.25</v>
      </c>
      <c r="N20">
        <f t="shared" si="0"/>
        <v>1.6552945357246844</v>
      </c>
    </row>
    <row r="21" spans="3:14" x14ac:dyDescent="0.25">
      <c r="C21" s="13">
        <v>6.5</v>
      </c>
      <c r="D21" s="14">
        <v>3</v>
      </c>
      <c r="E21" s="14">
        <v>5.8</v>
      </c>
      <c r="F21" s="14">
        <v>2.2000000000000002</v>
      </c>
      <c r="G21" s="15" t="s">
        <v>7</v>
      </c>
      <c r="J21">
        <f>POWER(5.6-Table27[[#This Row],[SepalLength]],2)</f>
        <v>0.81000000000000061</v>
      </c>
      <c r="K21">
        <f>POWER(2.7-Table27[[#This Row],[SepalWidth]],2)</f>
        <v>8.99999999999999E-2</v>
      </c>
      <c r="L21">
        <f>POWER(4.2-Table27[[#This Row],[PetalLength]],2)</f>
        <v>2.5599999999999987</v>
      </c>
      <c r="M21">
        <f>POWER(1.3-Table27[[#This Row],[PetalWidth]],2)</f>
        <v>0.81000000000000028</v>
      </c>
      <c r="N21">
        <f t="shared" si="0"/>
        <v>2.0663978319771825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K24"/>
  <sheetViews>
    <sheetView topLeftCell="A4" workbookViewId="0">
      <selection activeCell="K15" sqref="K15:K19"/>
    </sheetView>
  </sheetViews>
  <sheetFormatPr defaultRowHeight="15" x14ac:dyDescent="0.25"/>
  <cols>
    <col min="8" max="9" width="13.28515625" bestFit="1" customWidth="1"/>
  </cols>
  <sheetData>
    <row r="10" spans="5:11" x14ac:dyDescent="0.25">
      <c r="E10" s="22" t="s">
        <v>14</v>
      </c>
      <c r="F10" s="23" t="s">
        <v>15</v>
      </c>
      <c r="G10" s="23" t="s">
        <v>16</v>
      </c>
      <c r="H10" s="23" t="s">
        <v>17</v>
      </c>
      <c r="I10" s="24" t="s">
        <v>5</v>
      </c>
      <c r="J10" s="23" t="s">
        <v>18</v>
      </c>
      <c r="K10" s="23" t="s">
        <v>19</v>
      </c>
    </row>
    <row r="11" spans="5:11" x14ac:dyDescent="0.25">
      <c r="E11" s="19">
        <v>4.9000000000000004</v>
      </c>
      <c r="F11" s="8">
        <v>3</v>
      </c>
      <c r="G11" s="8">
        <v>1.4</v>
      </c>
      <c r="H11" s="8">
        <v>0.2</v>
      </c>
      <c r="I11" s="21" t="s">
        <v>5</v>
      </c>
      <c r="J11" s="23"/>
      <c r="K11" s="23">
        <f>SQRT(Table4[[#This Row],[Column1]])</f>
        <v>0</v>
      </c>
    </row>
    <row r="12" spans="5:11" x14ac:dyDescent="0.25">
      <c r="E12" s="18">
        <v>4.7</v>
      </c>
      <c r="F12" s="7">
        <v>3.2</v>
      </c>
      <c r="G12" s="7">
        <v>1.3</v>
      </c>
      <c r="H12" s="7">
        <v>0.2</v>
      </c>
      <c r="I12" s="20" t="s">
        <v>5</v>
      </c>
      <c r="J12" s="7"/>
      <c r="K12" s="7">
        <f>SQRT(Table4[[#This Row],[Column1]])</f>
        <v>0</v>
      </c>
    </row>
    <row r="13" spans="5:11" x14ac:dyDescent="0.25">
      <c r="E13" s="19">
        <v>4.5999999999999996</v>
      </c>
      <c r="F13" s="8">
        <v>3.1</v>
      </c>
      <c r="G13" s="8">
        <v>1.5</v>
      </c>
      <c r="H13" s="8">
        <v>0.2</v>
      </c>
      <c r="I13" s="21" t="s">
        <v>5</v>
      </c>
      <c r="J13" s="7"/>
      <c r="K13" s="7">
        <f>SQRT(Table4[[#This Row],[Column1]])</f>
        <v>0</v>
      </c>
    </row>
    <row r="14" spans="5:11" x14ac:dyDescent="0.25">
      <c r="E14" s="18">
        <v>5</v>
      </c>
      <c r="F14" s="7">
        <v>3.6</v>
      </c>
      <c r="G14" s="7">
        <v>1.4</v>
      </c>
      <c r="H14" s="7">
        <v>0.2</v>
      </c>
      <c r="I14" s="20" t="s">
        <v>5</v>
      </c>
      <c r="J14" s="7"/>
      <c r="K14" s="7">
        <f>SQRT(Table4[[#This Row],[Column1]])</f>
        <v>0</v>
      </c>
    </row>
    <row r="15" spans="5:11" x14ac:dyDescent="0.25">
      <c r="E15" s="19">
        <v>7</v>
      </c>
      <c r="F15" s="8">
        <v>3.2</v>
      </c>
      <c r="G15" s="8">
        <v>4.7</v>
      </c>
      <c r="H15" s="8">
        <v>1.4</v>
      </c>
      <c r="I15" s="21" t="s">
        <v>6</v>
      </c>
      <c r="J15" s="7">
        <f>POWER(2.7-Table4[[#This Row],[3.5]],2)</f>
        <v>0.25</v>
      </c>
      <c r="K15" s="7">
        <f>SQRT(Table4[[#This Row],[Column1]])</f>
        <v>0.5</v>
      </c>
    </row>
    <row r="16" spans="5:11" x14ac:dyDescent="0.25">
      <c r="E16" s="18">
        <v>6.4</v>
      </c>
      <c r="F16" s="7">
        <v>3.2</v>
      </c>
      <c r="G16" s="7">
        <v>4.5</v>
      </c>
      <c r="H16" s="7">
        <v>1.5</v>
      </c>
      <c r="I16" s="20" t="s">
        <v>6</v>
      </c>
      <c r="J16" s="7">
        <f>POWER(2.7-Table4[[#This Row],[3.5]],2)</f>
        <v>0.25</v>
      </c>
      <c r="K16" s="7">
        <f>SQRT(Table4[[#This Row],[Column1]])</f>
        <v>0.5</v>
      </c>
    </row>
    <row r="17" spans="5:11" x14ac:dyDescent="0.25">
      <c r="E17" s="19">
        <v>6.9</v>
      </c>
      <c r="F17" s="8">
        <v>3.1</v>
      </c>
      <c r="G17" s="8">
        <v>4.9000000000000004</v>
      </c>
      <c r="H17" s="8">
        <v>1.5</v>
      </c>
      <c r="I17" s="21" t="s">
        <v>6</v>
      </c>
      <c r="J17" s="7">
        <f>POWER(2.7-Table4[[#This Row],[3.5]],2)</f>
        <v>0.15999999999999992</v>
      </c>
      <c r="K17" s="7">
        <f>SQRT(Table4[[#This Row],[Column1]])</f>
        <v>0.39999999999999991</v>
      </c>
    </row>
    <row r="18" spans="5:11" x14ac:dyDescent="0.25">
      <c r="E18" s="18">
        <v>5.5</v>
      </c>
      <c r="F18" s="7">
        <v>2.2999999999999998</v>
      </c>
      <c r="G18" s="7">
        <v>4</v>
      </c>
      <c r="H18" s="7">
        <v>1.3</v>
      </c>
      <c r="I18" s="20" t="s">
        <v>6</v>
      </c>
      <c r="J18" s="7">
        <f>POWER(2.7-Table4[[#This Row],[3.5]],2)</f>
        <v>0.16000000000000028</v>
      </c>
      <c r="K18" s="7">
        <f>SQRT(Table4[[#This Row],[Column1]])</f>
        <v>0.40000000000000036</v>
      </c>
    </row>
    <row r="19" spans="5:11" x14ac:dyDescent="0.25">
      <c r="E19" s="19">
        <v>6.5</v>
      </c>
      <c r="F19" s="8">
        <v>2.8</v>
      </c>
      <c r="G19" s="8">
        <v>4.5999999999999996</v>
      </c>
      <c r="H19" s="8">
        <v>1.5</v>
      </c>
      <c r="I19" s="21" t="s">
        <v>6</v>
      </c>
      <c r="J19" s="7">
        <f>POWER(2.7-Table4[[#This Row],[3.5]],2)</f>
        <v>9.9999999999999291E-3</v>
      </c>
      <c r="K19" s="7">
        <f>SQRT(Table4[[#This Row],[Column1]])</f>
        <v>9.9999999999999645E-2</v>
      </c>
    </row>
    <row r="20" spans="5:11" x14ac:dyDescent="0.25">
      <c r="E20" s="18">
        <v>6.3</v>
      </c>
      <c r="F20" s="7">
        <v>3.3</v>
      </c>
      <c r="G20" s="7">
        <v>6</v>
      </c>
      <c r="H20" s="7">
        <v>2.5</v>
      </c>
      <c r="I20" s="20" t="s">
        <v>7</v>
      </c>
      <c r="J20" s="7"/>
      <c r="K20" s="7">
        <f>SQRT(Table4[[#This Row],[Column1]])</f>
        <v>0</v>
      </c>
    </row>
    <row r="21" spans="5:11" x14ac:dyDescent="0.25">
      <c r="E21" s="19">
        <v>5.8</v>
      </c>
      <c r="F21" s="8">
        <v>2.7</v>
      </c>
      <c r="G21" s="8">
        <v>5.0999999999999996</v>
      </c>
      <c r="H21" s="8">
        <v>1.9</v>
      </c>
      <c r="I21" s="21" t="s">
        <v>7</v>
      </c>
      <c r="J21" s="7"/>
      <c r="K21" s="7">
        <f>SQRT(Table4[[#This Row],[Column1]])</f>
        <v>0</v>
      </c>
    </row>
    <row r="22" spans="5:11" x14ac:dyDescent="0.25">
      <c r="E22" s="18">
        <v>7.1</v>
      </c>
      <c r="F22" s="7">
        <v>3</v>
      </c>
      <c r="G22" s="7">
        <v>5.9</v>
      </c>
      <c r="H22" s="7">
        <v>2.1</v>
      </c>
      <c r="I22" s="20" t="s">
        <v>7</v>
      </c>
      <c r="J22" s="7"/>
      <c r="K22" s="7">
        <f>SQRT(Table4[[#This Row],[Column1]])</f>
        <v>0</v>
      </c>
    </row>
    <row r="23" spans="5:11" x14ac:dyDescent="0.25">
      <c r="E23" s="19">
        <v>6.3</v>
      </c>
      <c r="F23" s="8">
        <v>2.9</v>
      </c>
      <c r="G23" s="8">
        <v>5.6</v>
      </c>
      <c r="H23" s="8">
        <v>1.8</v>
      </c>
      <c r="I23" s="21" t="s">
        <v>7</v>
      </c>
      <c r="J23" s="7"/>
      <c r="K23" s="7">
        <f>SQRT(Table4[[#This Row],[Column1]])</f>
        <v>0</v>
      </c>
    </row>
    <row r="24" spans="5:11" x14ac:dyDescent="0.25">
      <c r="E24" s="25">
        <v>6.5</v>
      </c>
      <c r="F24" s="26">
        <v>3</v>
      </c>
      <c r="G24" s="26">
        <v>5.8</v>
      </c>
      <c r="H24" s="26">
        <v>2.2000000000000002</v>
      </c>
      <c r="I24" s="27" t="s">
        <v>7</v>
      </c>
      <c r="J24" s="26"/>
      <c r="K24" s="26">
        <f>SQRT(Table4[[#This Row],[Column1]])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H9"/>
  <sheetViews>
    <sheetView workbookViewId="0">
      <selection activeCell="G12" sqref="G12"/>
    </sheetView>
  </sheetViews>
  <sheetFormatPr defaultRowHeight="15" x14ac:dyDescent="0.25"/>
  <cols>
    <col min="4" max="4" width="11.85546875" bestFit="1" customWidth="1"/>
    <col min="5" max="5" width="11.42578125" bestFit="1" customWidth="1"/>
    <col min="6" max="6" width="11.5703125" bestFit="1" customWidth="1"/>
    <col min="7" max="7" width="11.140625" bestFit="1" customWidth="1"/>
    <col min="8" max="8" width="14.5703125" customWidth="1"/>
  </cols>
  <sheetData>
    <row r="8" spans="4:8" ht="27.75" customHeight="1" x14ac:dyDescent="0.25">
      <c r="D8" s="3" t="s">
        <v>8</v>
      </c>
      <c r="E8" s="3" t="s">
        <v>9</v>
      </c>
      <c r="F8" s="3" t="s">
        <v>10</v>
      </c>
      <c r="G8" s="3" t="s">
        <v>11</v>
      </c>
      <c r="H8" s="3" t="s">
        <v>4</v>
      </c>
    </row>
    <row r="9" spans="4:8" ht="26.25" customHeight="1" x14ac:dyDescent="0.25">
      <c r="D9" s="5">
        <v>5.6</v>
      </c>
      <c r="E9" s="5">
        <v>2.7</v>
      </c>
      <c r="F9" s="5">
        <v>4.2</v>
      </c>
      <c r="G9" s="5">
        <v>1.3</v>
      </c>
      <c r="H9" s="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Sheet7</vt:lpstr>
      <vt:lpstr>Sheet6</vt:lpstr>
      <vt:lpstr>Sheet5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2022-08-07T07:28:53Z</dcterms:created>
  <dcterms:modified xsi:type="dcterms:W3CDTF">2022-08-07T15:45:39Z</dcterms:modified>
</cp:coreProperties>
</file>