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35" windowWidth="15135" windowHeight="7875" activeTab="2"/>
  </bookViews>
  <sheets>
    <sheet name="Data" sheetId="2" r:id="rId1"/>
    <sheet name="LL" sheetId="5" r:id="rId2"/>
    <sheet name="LL-COMPLETE" sheetId="4" r:id="rId3"/>
  </sheets>
  <definedNames>
    <definedName name="solver_adj" localSheetId="1" hidden="1">LL!$K$1:$K$5</definedName>
    <definedName name="solver_adj" localSheetId="2" hidden="1">'LL-COMPLETE'!$K$1:$K$5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LL!$K$1:$K$5</definedName>
    <definedName name="solver_lhs1" localSheetId="2" hidden="1">'LL-COMPLETE'!$K$1:$K$5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opt" localSheetId="1" hidden="1">LL!$K$7</definedName>
    <definedName name="solver_opt" localSheetId="2" hidden="1">'LL-COMPLETE'!$K$7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el1" localSheetId="2" hidden="1">1</definedName>
    <definedName name="solver_rhs1" localSheetId="1" hidden="1">100</definedName>
    <definedName name="solver_rhs1" localSheetId="2" hidden="1">100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4" l="1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2" i="4"/>
  <c r="G2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K7" i="4"/>
</calcChain>
</file>

<file path=xl/comments1.xml><?xml version="1.0" encoding="utf-8"?>
<comments xmlns="http://schemas.openxmlformats.org/spreadsheetml/2006/main">
  <authors>
    <author>David A. Schweidel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David A. Schweidel:</t>
        </r>
        <r>
          <rPr>
            <sz val="9"/>
            <color indexed="81"/>
            <rFont val="Tahoma"/>
            <family val="2"/>
          </rPr>
          <t xml:space="preserve">
This column contains the regression equation based on the values for the intercept and marketing activity coefficients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David A. Schweidel:</t>
        </r>
        <r>
          <rPr>
            <sz val="9"/>
            <color indexed="81"/>
            <rFont val="Tahoma"/>
            <family val="2"/>
          </rPr>
          <t xml:space="preserve">
This column calculates the likelihood of the observed event happening. If Acquisition=1, it takes on a value equal to the acquisition probability (p). If Acquisition=1, it takes on a value equal to 1-p.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David A. Schweidel:</t>
        </r>
        <r>
          <rPr>
            <sz val="9"/>
            <color indexed="81"/>
            <rFont val="Tahoma"/>
            <family val="2"/>
          </rPr>
          <t xml:space="preserve">
We calculate the ln(likelihood) for each observation. This will be used to construct the Sample log-likelihood, which is the objective function that we will maximize.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David A. Schweidel:</t>
        </r>
        <r>
          <rPr>
            <sz val="9"/>
            <color indexed="81"/>
            <rFont val="Tahoma"/>
            <family val="2"/>
          </rPr>
          <t xml:space="preserve">
The Sample LL is the function that we use Solver to maximize, by changing the values of the Intercept (K1) and the coefficients for marketing activity (K2:K5)</t>
        </r>
      </text>
    </comment>
  </commentList>
</comments>
</file>

<file path=xl/sharedStrings.xml><?xml version="1.0" encoding="utf-8"?>
<sst xmlns="http://schemas.openxmlformats.org/spreadsheetml/2006/main" count="33" uniqueCount="10">
  <si>
    <t>Price</t>
  </si>
  <si>
    <t>Email</t>
  </si>
  <si>
    <t>Coupon</t>
  </si>
  <si>
    <t>Acquisition</t>
  </si>
  <si>
    <t>Advertising</t>
  </si>
  <si>
    <t>Likelihood</t>
  </si>
  <si>
    <t>LL</t>
  </si>
  <si>
    <t>Intercept</t>
  </si>
  <si>
    <t>Linear Combination</t>
  </si>
  <si>
    <t>Sample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</si>
</sst>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A2" sqref="A2"/>
    </sheetView>
  </sheetViews>
  <sheetFormatPr defaultColWidth="8.85546875" defaultRowHeight="15" x14ac:dyDescent="0.25"/>
  <cols>
    <col min="1" max="1" width="5.42578125" bestFit="1" customWidth="1"/>
    <col min="2" max="2" width="5.85546875" bestFit="1" customWidth="1"/>
    <col min="3" max="3" width="7.85546875" bestFit="1" customWidth="1"/>
    <col min="4" max="4" width="11.140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2.17</v>
      </c>
      <c r="B2">
        <v>0</v>
      </c>
      <c r="C2">
        <v>0</v>
      </c>
      <c r="D2">
        <v>40.270000000000003</v>
      </c>
      <c r="E2">
        <v>0</v>
      </c>
    </row>
    <row r="3" spans="1:5" x14ac:dyDescent="0.25">
      <c r="A3">
        <v>1.66</v>
      </c>
      <c r="B3">
        <v>1</v>
      </c>
      <c r="C3">
        <v>1</v>
      </c>
      <c r="D3">
        <v>47.55</v>
      </c>
      <c r="E3">
        <v>0</v>
      </c>
    </row>
    <row r="4" spans="1:5" x14ac:dyDescent="0.25">
      <c r="A4">
        <v>2.14</v>
      </c>
      <c r="B4">
        <v>1</v>
      </c>
      <c r="C4">
        <v>0</v>
      </c>
      <c r="D4">
        <v>50.87</v>
      </c>
      <c r="E4">
        <v>0</v>
      </c>
    </row>
    <row r="5" spans="1:5" x14ac:dyDescent="0.25">
      <c r="A5">
        <v>1.93</v>
      </c>
      <c r="B5">
        <v>1</v>
      </c>
      <c r="C5">
        <v>1</v>
      </c>
      <c r="D5">
        <v>49.71</v>
      </c>
      <c r="E5">
        <v>0</v>
      </c>
    </row>
    <row r="6" spans="1:5" x14ac:dyDescent="0.25">
      <c r="A6">
        <v>1.84</v>
      </c>
      <c r="B6">
        <v>0</v>
      </c>
      <c r="C6">
        <v>1</v>
      </c>
      <c r="D6">
        <v>54.2</v>
      </c>
      <c r="E6">
        <v>0</v>
      </c>
    </row>
    <row r="7" spans="1:5" x14ac:dyDescent="0.25">
      <c r="A7">
        <v>1.78</v>
      </c>
      <c r="B7">
        <v>0</v>
      </c>
      <c r="C7">
        <v>0</v>
      </c>
      <c r="D7">
        <v>49.49</v>
      </c>
      <c r="E7">
        <v>0</v>
      </c>
    </row>
    <row r="8" spans="1:5" x14ac:dyDescent="0.25">
      <c r="A8">
        <v>2.13</v>
      </c>
      <c r="B8">
        <v>0</v>
      </c>
      <c r="C8">
        <v>1</v>
      </c>
      <c r="D8">
        <v>66.42</v>
      </c>
      <c r="E8">
        <v>0</v>
      </c>
    </row>
    <row r="9" spans="1:5" x14ac:dyDescent="0.25">
      <c r="A9">
        <v>2.2799999999999998</v>
      </c>
      <c r="B9">
        <v>1</v>
      </c>
      <c r="C9">
        <v>1</v>
      </c>
      <c r="D9">
        <v>36.1</v>
      </c>
      <c r="E9">
        <v>0</v>
      </c>
    </row>
    <row r="10" spans="1:5" x14ac:dyDescent="0.25">
      <c r="A10">
        <v>2.23</v>
      </c>
      <c r="B10">
        <v>1</v>
      </c>
      <c r="C10">
        <v>1</v>
      </c>
      <c r="D10">
        <v>44.68</v>
      </c>
      <c r="E10">
        <v>0</v>
      </c>
    </row>
    <row r="11" spans="1:5" x14ac:dyDescent="0.25">
      <c r="A11">
        <v>2.0099999999999998</v>
      </c>
      <c r="B11">
        <v>1</v>
      </c>
      <c r="C11">
        <v>0</v>
      </c>
      <c r="D11">
        <v>49.46</v>
      </c>
      <c r="E11">
        <v>1</v>
      </c>
    </row>
    <row r="12" spans="1:5" x14ac:dyDescent="0.25">
      <c r="A12">
        <v>2.15</v>
      </c>
      <c r="B12">
        <v>1</v>
      </c>
      <c r="C12">
        <v>1</v>
      </c>
      <c r="D12">
        <v>42.43</v>
      </c>
      <c r="E12">
        <v>1</v>
      </c>
    </row>
    <row r="13" spans="1:5" x14ac:dyDescent="0.25">
      <c r="A13">
        <v>2.08</v>
      </c>
      <c r="B13">
        <v>1</v>
      </c>
      <c r="C13">
        <v>1</v>
      </c>
      <c r="D13">
        <v>45.4</v>
      </c>
      <c r="E13">
        <v>0</v>
      </c>
    </row>
    <row r="14" spans="1:5" x14ac:dyDescent="0.25">
      <c r="A14">
        <v>2.0699999999999998</v>
      </c>
      <c r="B14">
        <v>0</v>
      </c>
      <c r="C14">
        <v>1</v>
      </c>
      <c r="D14">
        <v>58.79</v>
      </c>
      <c r="E14">
        <v>0</v>
      </c>
    </row>
    <row r="15" spans="1:5" x14ac:dyDescent="0.25">
      <c r="A15">
        <v>1.76</v>
      </c>
      <c r="B15">
        <v>0</v>
      </c>
      <c r="C15">
        <v>1</v>
      </c>
      <c r="D15">
        <v>46.53</v>
      </c>
      <c r="E15">
        <v>0</v>
      </c>
    </row>
    <row r="16" spans="1:5" x14ac:dyDescent="0.25">
      <c r="A16">
        <v>2.27</v>
      </c>
      <c r="B16">
        <v>0</v>
      </c>
      <c r="C16">
        <v>0</v>
      </c>
      <c r="D16">
        <v>51.68</v>
      </c>
      <c r="E16">
        <v>0</v>
      </c>
    </row>
    <row r="17" spans="1:5" x14ac:dyDescent="0.25">
      <c r="A17">
        <v>2.25</v>
      </c>
      <c r="B17">
        <v>0</v>
      </c>
      <c r="C17">
        <v>0</v>
      </c>
      <c r="D17">
        <v>34.14</v>
      </c>
      <c r="E17">
        <v>0</v>
      </c>
    </row>
    <row r="18" spans="1:5" x14ac:dyDescent="0.25">
      <c r="A18">
        <v>1.94</v>
      </c>
      <c r="B18">
        <v>1</v>
      </c>
      <c r="C18">
        <v>0</v>
      </c>
      <c r="D18">
        <v>47.36</v>
      </c>
      <c r="E18">
        <v>0</v>
      </c>
    </row>
    <row r="19" spans="1:5" x14ac:dyDescent="0.25">
      <c r="A19">
        <v>2.23</v>
      </c>
      <c r="B19">
        <v>0</v>
      </c>
      <c r="C19">
        <v>1</v>
      </c>
      <c r="D19">
        <v>44.96</v>
      </c>
      <c r="E19">
        <v>0</v>
      </c>
    </row>
    <row r="20" spans="1:5" x14ac:dyDescent="0.25">
      <c r="A20">
        <v>1.99</v>
      </c>
      <c r="B20">
        <v>1</v>
      </c>
      <c r="C20">
        <v>1</v>
      </c>
      <c r="D20">
        <v>45.83</v>
      </c>
      <c r="E20">
        <v>0</v>
      </c>
    </row>
    <row r="21" spans="1:5" x14ac:dyDescent="0.25">
      <c r="A21">
        <v>1.78</v>
      </c>
      <c r="B21">
        <v>0</v>
      </c>
      <c r="C21">
        <v>0</v>
      </c>
      <c r="D21">
        <v>43</v>
      </c>
      <c r="E21">
        <v>0</v>
      </c>
    </row>
    <row r="22" spans="1:5" x14ac:dyDescent="0.25">
      <c r="A22">
        <v>1.68</v>
      </c>
      <c r="B22">
        <v>0</v>
      </c>
      <c r="C22">
        <v>1</v>
      </c>
      <c r="D22">
        <v>60.16</v>
      </c>
      <c r="E22">
        <v>1</v>
      </c>
    </row>
    <row r="23" spans="1:5" x14ac:dyDescent="0.25">
      <c r="A23">
        <v>2.2599999999999998</v>
      </c>
      <c r="B23">
        <v>1</v>
      </c>
      <c r="C23">
        <v>0</v>
      </c>
      <c r="D23">
        <v>58.19</v>
      </c>
      <c r="E23">
        <v>0</v>
      </c>
    </row>
    <row r="24" spans="1:5" x14ac:dyDescent="0.25">
      <c r="A24">
        <v>2.21</v>
      </c>
      <c r="B24">
        <v>1</v>
      </c>
      <c r="C24">
        <v>1</v>
      </c>
      <c r="D24">
        <v>48.9</v>
      </c>
      <c r="E24">
        <v>0</v>
      </c>
    </row>
    <row r="25" spans="1:5" x14ac:dyDescent="0.25">
      <c r="A25">
        <v>2.33</v>
      </c>
      <c r="B25">
        <v>0</v>
      </c>
      <c r="C25">
        <v>0</v>
      </c>
      <c r="D25">
        <v>58.06</v>
      </c>
      <c r="E25">
        <v>0</v>
      </c>
    </row>
    <row r="26" spans="1:5" x14ac:dyDescent="0.25">
      <c r="A26">
        <v>1.96</v>
      </c>
      <c r="B26">
        <v>1</v>
      </c>
      <c r="C26">
        <v>1</v>
      </c>
      <c r="D26">
        <v>36.83</v>
      </c>
      <c r="E26">
        <v>1</v>
      </c>
    </row>
    <row r="27" spans="1:5" x14ac:dyDescent="0.25">
      <c r="A27">
        <v>2.16</v>
      </c>
      <c r="B27">
        <v>0</v>
      </c>
      <c r="C27">
        <v>0</v>
      </c>
      <c r="D27">
        <v>54.11</v>
      </c>
      <c r="E27">
        <v>0</v>
      </c>
    </row>
    <row r="28" spans="1:5" x14ac:dyDescent="0.25">
      <c r="A28">
        <v>1.88</v>
      </c>
      <c r="B28">
        <v>0</v>
      </c>
      <c r="C28">
        <v>1</v>
      </c>
      <c r="D28">
        <v>61.49</v>
      </c>
      <c r="E28">
        <v>1</v>
      </c>
    </row>
    <row r="29" spans="1:5" x14ac:dyDescent="0.25">
      <c r="A29">
        <v>2.27</v>
      </c>
      <c r="B29">
        <v>0</v>
      </c>
      <c r="C29">
        <v>1</v>
      </c>
      <c r="D29">
        <v>58.12</v>
      </c>
      <c r="E29">
        <v>0</v>
      </c>
    </row>
    <row r="30" spans="1:5" x14ac:dyDescent="0.25">
      <c r="A30">
        <v>2.09</v>
      </c>
      <c r="B30">
        <v>0</v>
      </c>
      <c r="C30">
        <v>0</v>
      </c>
      <c r="D30">
        <v>56.05</v>
      </c>
      <c r="E30">
        <v>0</v>
      </c>
    </row>
    <row r="31" spans="1:5" x14ac:dyDescent="0.25">
      <c r="A31">
        <v>1.95</v>
      </c>
      <c r="B31">
        <v>1</v>
      </c>
      <c r="C31">
        <v>0</v>
      </c>
      <c r="D31">
        <v>54.68</v>
      </c>
      <c r="E31">
        <v>1</v>
      </c>
    </row>
    <row r="32" spans="1:5" x14ac:dyDescent="0.25">
      <c r="A32">
        <v>2.2599999999999998</v>
      </c>
      <c r="B32">
        <v>0</v>
      </c>
      <c r="C32">
        <v>0</v>
      </c>
      <c r="D32">
        <v>35.729999999999997</v>
      </c>
      <c r="E32">
        <v>0</v>
      </c>
    </row>
    <row r="33" spans="1:5" x14ac:dyDescent="0.25">
      <c r="A33">
        <v>2.2200000000000002</v>
      </c>
      <c r="B33">
        <v>1</v>
      </c>
      <c r="C33">
        <v>0</v>
      </c>
      <c r="D33">
        <v>60.24</v>
      </c>
      <c r="E33">
        <v>0</v>
      </c>
    </row>
    <row r="34" spans="1:5" x14ac:dyDescent="0.25">
      <c r="A34">
        <v>1.97</v>
      </c>
      <c r="B34">
        <v>1</v>
      </c>
      <c r="C34">
        <v>1</v>
      </c>
      <c r="D34">
        <v>43.3</v>
      </c>
      <c r="E34">
        <v>0</v>
      </c>
    </row>
    <row r="35" spans="1:5" x14ac:dyDescent="0.25">
      <c r="A35">
        <v>2.13</v>
      </c>
      <c r="B35">
        <v>0</v>
      </c>
      <c r="C35">
        <v>0</v>
      </c>
      <c r="D35">
        <v>65.47</v>
      </c>
      <c r="E35">
        <v>0</v>
      </c>
    </row>
    <row r="36" spans="1:5" x14ac:dyDescent="0.25">
      <c r="A36">
        <v>2.2599999999999998</v>
      </c>
      <c r="B36">
        <v>1</v>
      </c>
      <c r="C36">
        <v>0</v>
      </c>
      <c r="D36">
        <v>57.25</v>
      </c>
      <c r="E36">
        <v>1</v>
      </c>
    </row>
    <row r="37" spans="1:5" x14ac:dyDescent="0.25">
      <c r="A37">
        <v>1.75</v>
      </c>
      <c r="B37">
        <v>0</v>
      </c>
      <c r="C37">
        <v>0</v>
      </c>
      <c r="D37">
        <v>40.25</v>
      </c>
      <c r="E37">
        <v>0</v>
      </c>
    </row>
    <row r="38" spans="1:5" x14ac:dyDescent="0.25">
      <c r="A38">
        <v>1.91</v>
      </c>
      <c r="B38">
        <v>1</v>
      </c>
      <c r="C38">
        <v>0</v>
      </c>
      <c r="D38">
        <v>47.55</v>
      </c>
      <c r="E38">
        <v>0</v>
      </c>
    </row>
    <row r="39" spans="1:5" x14ac:dyDescent="0.25">
      <c r="A39">
        <v>2.2000000000000002</v>
      </c>
      <c r="B39">
        <v>1</v>
      </c>
      <c r="C39">
        <v>1</v>
      </c>
      <c r="D39">
        <v>48.9</v>
      </c>
      <c r="E39">
        <v>0</v>
      </c>
    </row>
    <row r="40" spans="1:5" x14ac:dyDescent="0.25">
      <c r="A40">
        <v>2.13</v>
      </c>
      <c r="B40">
        <v>0</v>
      </c>
      <c r="C40">
        <v>0</v>
      </c>
      <c r="D40">
        <v>46.26</v>
      </c>
      <c r="E40">
        <v>0</v>
      </c>
    </row>
    <row r="41" spans="1:5" x14ac:dyDescent="0.25">
      <c r="A41">
        <v>1.98</v>
      </c>
      <c r="B41">
        <v>1</v>
      </c>
      <c r="C41">
        <v>1</v>
      </c>
      <c r="D41">
        <v>54.8</v>
      </c>
      <c r="E41">
        <v>0</v>
      </c>
    </row>
    <row r="42" spans="1:5" x14ac:dyDescent="0.25">
      <c r="A42">
        <v>2.09</v>
      </c>
      <c r="B42">
        <v>1</v>
      </c>
      <c r="C42">
        <v>0</v>
      </c>
      <c r="D42">
        <v>52.79</v>
      </c>
      <c r="E42">
        <v>1</v>
      </c>
    </row>
    <row r="43" spans="1:5" x14ac:dyDescent="0.25">
      <c r="A43">
        <v>2.2200000000000002</v>
      </c>
      <c r="B43">
        <v>0</v>
      </c>
      <c r="C43">
        <v>1</v>
      </c>
      <c r="D43">
        <v>62.36</v>
      </c>
      <c r="E43">
        <v>0</v>
      </c>
    </row>
    <row r="44" spans="1:5" x14ac:dyDescent="0.25">
      <c r="A44">
        <v>1.95</v>
      </c>
      <c r="B44">
        <v>0</v>
      </c>
      <c r="C44">
        <v>0</v>
      </c>
      <c r="D44">
        <v>44.87</v>
      </c>
      <c r="E44">
        <v>0</v>
      </c>
    </row>
    <row r="45" spans="1:5" x14ac:dyDescent="0.25">
      <c r="A45">
        <v>1.94</v>
      </c>
      <c r="B45">
        <v>0</v>
      </c>
      <c r="C45">
        <v>0</v>
      </c>
      <c r="D45">
        <v>49.26</v>
      </c>
      <c r="E45">
        <v>0</v>
      </c>
    </row>
    <row r="46" spans="1:5" x14ac:dyDescent="0.25">
      <c r="A46">
        <v>2.11</v>
      </c>
      <c r="B46">
        <v>0</v>
      </c>
      <c r="C46">
        <v>1</v>
      </c>
      <c r="D46">
        <v>58.87</v>
      </c>
      <c r="E46">
        <v>1</v>
      </c>
    </row>
    <row r="47" spans="1:5" x14ac:dyDescent="0.25">
      <c r="A47">
        <v>2.2000000000000002</v>
      </c>
      <c r="B47">
        <v>1</v>
      </c>
      <c r="C47">
        <v>0</v>
      </c>
      <c r="D47">
        <v>65.930000000000007</v>
      </c>
      <c r="E47">
        <v>1</v>
      </c>
    </row>
    <row r="48" spans="1:5" x14ac:dyDescent="0.25">
      <c r="A48">
        <v>1.73</v>
      </c>
      <c r="B48">
        <v>1</v>
      </c>
      <c r="C48">
        <v>1</v>
      </c>
      <c r="D48">
        <v>45.79</v>
      </c>
      <c r="E48">
        <v>1</v>
      </c>
    </row>
    <row r="49" spans="1:5" x14ac:dyDescent="0.25">
      <c r="A49">
        <v>2.2599999999999998</v>
      </c>
      <c r="B49">
        <v>0</v>
      </c>
      <c r="C49">
        <v>1</v>
      </c>
      <c r="D49">
        <v>60.22</v>
      </c>
      <c r="E49">
        <v>1</v>
      </c>
    </row>
    <row r="50" spans="1:5" x14ac:dyDescent="0.25">
      <c r="A50">
        <v>2.2000000000000002</v>
      </c>
      <c r="B50">
        <v>0</v>
      </c>
      <c r="C50">
        <v>1</v>
      </c>
      <c r="D50">
        <v>42.69</v>
      </c>
      <c r="E50">
        <v>0</v>
      </c>
    </row>
    <row r="51" spans="1:5" x14ac:dyDescent="0.25">
      <c r="A51">
        <v>2.2200000000000002</v>
      </c>
      <c r="B51">
        <v>0</v>
      </c>
      <c r="C51">
        <v>0</v>
      </c>
      <c r="D51">
        <v>50.33</v>
      </c>
      <c r="E51">
        <v>0</v>
      </c>
    </row>
    <row r="52" spans="1:5" x14ac:dyDescent="0.25">
      <c r="A52">
        <v>2.0299999999999998</v>
      </c>
      <c r="B52">
        <v>0</v>
      </c>
      <c r="C52">
        <v>1</v>
      </c>
      <c r="D52">
        <v>37.159999999999997</v>
      </c>
      <c r="E52">
        <v>0</v>
      </c>
    </row>
    <row r="53" spans="1:5" x14ac:dyDescent="0.25">
      <c r="A53">
        <v>2.2000000000000002</v>
      </c>
      <c r="B53">
        <v>0</v>
      </c>
      <c r="C53">
        <v>1</v>
      </c>
      <c r="D53">
        <v>32.92</v>
      </c>
      <c r="E53">
        <v>0</v>
      </c>
    </row>
    <row r="54" spans="1:5" x14ac:dyDescent="0.25">
      <c r="A54">
        <v>1.89</v>
      </c>
      <c r="B54">
        <v>0</v>
      </c>
      <c r="C54">
        <v>0</v>
      </c>
      <c r="D54">
        <v>65.099999999999994</v>
      </c>
      <c r="E54">
        <v>0</v>
      </c>
    </row>
    <row r="55" spans="1:5" x14ac:dyDescent="0.25">
      <c r="A55">
        <v>1.86</v>
      </c>
      <c r="B55">
        <v>0</v>
      </c>
      <c r="C55">
        <v>1</v>
      </c>
      <c r="D55">
        <v>56.01</v>
      </c>
      <c r="E55">
        <v>0</v>
      </c>
    </row>
    <row r="56" spans="1:5" x14ac:dyDescent="0.25">
      <c r="A56">
        <v>1.88</v>
      </c>
      <c r="B56">
        <v>0</v>
      </c>
      <c r="C56">
        <v>1</v>
      </c>
      <c r="D56">
        <v>58.1</v>
      </c>
      <c r="E56">
        <v>0</v>
      </c>
    </row>
    <row r="57" spans="1:5" x14ac:dyDescent="0.25">
      <c r="A57">
        <v>1.95</v>
      </c>
      <c r="B57">
        <v>0</v>
      </c>
      <c r="C57">
        <v>0</v>
      </c>
      <c r="D57">
        <v>74.87</v>
      </c>
      <c r="E57">
        <v>0</v>
      </c>
    </row>
    <row r="58" spans="1:5" x14ac:dyDescent="0.25">
      <c r="A58">
        <v>2.2799999999999998</v>
      </c>
      <c r="B58">
        <v>0</v>
      </c>
      <c r="C58">
        <v>0</v>
      </c>
      <c r="D58">
        <v>53.29</v>
      </c>
      <c r="E58">
        <v>0</v>
      </c>
    </row>
    <row r="59" spans="1:5" x14ac:dyDescent="0.25">
      <c r="A59">
        <v>2.0499999999999998</v>
      </c>
      <c r="B59">
        <v>0</v>
      </c>
      <c r="C59">
        <v>1</v>
      </c>
      <c r="D59">
        <v>46.94</v>
      </c>
      <c r="E59">
        <v>0</v>
      </c>
    </row>
    <row r="60" spans="1:5" x14ac:dyDescent="0.25">
      <c r="A60">
        <v>2.38</v>
      </c>
      <c r="B60">
        <v>0</v>
      </c>
      <c r="C60">
        <v>0</v>
      </c>
      <c r="D60">
        <v>51</v>
      </c>
      <c r="E60">
        <v>0</v>
      </c>
    </row>
    <row r="61" spans="1:5" x14ac:dyDescent="0.25">
      <c r="A61">
        <v>1.88</v>
      </c>
      <c r="B61">
        <v>1</v>
      </c>
      <c r="C61">
        <v>0</v>
      </c>
      <c r="D61">
        <v>63.22</v>
      </c>
      <c r="E61">
        <v>0</v>
      </c>
    </row>
    <row r="62" spans="1:5" x14ac:dyDescent="0.25">
      <c r="A62">
        <v>2.0299999999999998</v>
      </c>
      <c r="B62">
        <v>0</v>
      </c>
      <c r="C62">
        <v>1</v>
      </c>
      <c r="D62">
        <v>52.4</v>
      </c>
      <c r="E62">
        <v>0</v>
      </c>
    </row>
    <row r="63" spans="1:5" x14ac:dyDescent="0.25">
      <c r="A63">
        <v>1.8</v>
      </c>
      <c r="B63">
        <v>0</v>
      </c>
      <c r="C63">
        <v>1</v>
      </c>
      <c r="D63">
        <v>40.659999999999997</v>
      </c>
      <c r="E63">
        <v>0</v>
      </c>
    </row>
    <row r="64" spans="1:5" x14ac:dyDescent="0.25">
      <c r="A64">
        <v>1.96</v>
      </c>
      <c r="B64">
        <v>0</v>
      </c>
      <c r="C64">
        <v>1</v>
      </c>
      <c r="D64">
        <v>41.68</v>
      </c>
      <c r="E64">
        <v>0</v>
      </c>
    </row>
    <row r="65" spans="1:5" x14ac:dyDescent="0.25">
      <c r="A65">
        <v>2.16</v>
      </c>
      <c r="B65">
        <v>0</v>
      </c>
      <c r="C65">
        <v>0</v>
      </c>
      <c r="D65">
        <v>58.56</v>
      </c>
      <c r="E65">
        <v>0</v>
      </c>
    </row>
    <row r="66" spans="1:5" x14ac:dyDescent="0.25">
      <c r="A66">
        <v>2.06</v>
      </c>
      <c r="B66">
        <v>1</v>
      </c>
      <c r="C66">
        <v>0</v>
      </c>
      <c r="D66">
        <v>37.22</v>
      </c>
      <c r="E66">
        <v>0</v>
      </c>
    </row>
    <row r="67" spans="1:5" x14ac:dyDescent="0.25">
      <c r="A67">
        <v>2.0299999999999998</v>
      </c>
      <c r="B67">
        <v>1</v>
      </c>
      <c r="C67">
        <v>1</v>
      </c>
      <c r="D67">
        <v>37.26</v>
      </c>
      <c r="E67">
        <v>0</v>
      </c>
    </row>
    <row r="68" spans="1:5" x14ac:dyDescent="0.25">
      <c r="A68">
        <v>2.0099999999999998</v>
      </c>
      <c r="B68">
        <v>1</v>
      </c>
      <c r="C68">
        <v>1</v>
      </c>
      <c r="D68">
        <v>52.17</v>
      </c>
      <c r="E68">
        <v>0</v>
      </c>
    </row>
    <row r="69" spans="1:5" x14ac:dyDescent="0.25">
      <c r="A69">
        <v>1.77</v>
      </c>
      <c r="B69">
        <v>0</v>
      </c>
      <c r="C69">
        <v>0</v>
      </c>
      <c r="D69">
        <v>39.9</v>
      </c>
      <c r="E69">
        <v>0</v>
      </c>
    </row>
    <row r="70" spans="1:5" x14ac:dyDescent="0.25">
      <c r="A70">
        <v>2.04</v>
      </c>
      <c r="B70">
        <v>0</v>
      </c>
      <c r="C70">
        <v>0</v>
      </c>
      <c r="D70">
        <v>39.409999999999997</v>
      </c>
      <c r="E70">
        <v>0</v>
      </c>
    </row>
    <row r="71" spans="1:5" x14ac:dyDescent="0.25">
      <c r="A71">
        <v>1.78</v>
      </c>
      <c r="B71">
        <v>0</v>
      </c>
      <c r="C71">
        <v>0</v>
      </c>
      <c r="D71">
        <v>51.22</v>
      </c>
      <c r="E71">
        <v>0</v>
      </c>
    </row>
    <row r="72" spans="1:5" x14ac:dyDescent="0.25">
      <c r="A72">
        <v>1.86</v>
      </c>
      <c r="B72">
        <v>1</v>
      </c>
      <c r="C72">
        <v>1</v>
      </c>
      <c r="D72">
        <v>49.99</v>
      </c>
      <c r="E72">
        <v>0</v>
      </c>
    </row>
    <row r="73" spans="1:5" x14ac:dyDescent="0.25">
      <c r="A73">
        <v>2.21</v>
      </c>
      <c r="B73">
        <v>0</v>
      </c>
      <c r="C73">
        <v>0</v>
      </c>
      <c r="D73">
        <v>46.29</v>
      </c>
      <c r="E73">
        <v>0</v>
      </c>
    </row>
    <row r="74" spans="1:5" x14ac:dyDescent="0.25">
      <c r="A74">
        <v>1.88</v>
      </c>
      <c r="B74">
        <v>1</v>
      </c>
      <c r="C74">
        <v>0</v>
      </c>
      <c r="D74">
        <v>46.8</v>
      </c>
      <c r="E74">
        <v>0</v>
      </c>
    </row>
    <row r="75" spans="1:5" x14ac:dyDescent="0.25">
      <c r="A75">
        <v>1.86</v>
      </c>
      <c r="B75">
        <v>0</v>
      </c>
      <c r="C75">
        <v>0</v>
      </c>
      <c r="D75">
        <v>66.72</v>
      </c>
      <c r="E75">
        <v>0</v>
      </c>
    </row>
    <row r="76" spans="1:5" x14ac:dyDescent="0.25">
      <c r="A76">
        <v>1.93</v>
      </c>
      <c r="B76">
        <v>1</v>
      </c>
      <c r="C76">
        <v>0</v>
      </c>
      <c r="D76">
        <v>52.47</v>
      </c>
      <c r="E76">
        <v>0</v>
      </c>
    </row>
    <row r="77" spans="1:5" x14ac:dyDescent="0.25">
      <c r="A77">
        <v>2.0699999999999998</v>
      </c>
      <c r="B77">
        <v>0</v>
      </c>
      <c r="C77">
        <v>1</v>
      </c>
      <c r="D77">
        <v>60.81</v>
      </c>
      <c r="E77">
        <v>0</v>
      </c>
    </row>
    <row r="78" spans="1:5" x14ac:dyDescent="0.25">
      <c r="A78">
        <v>1.98</v>
      </c>
      <c r="B78">
        <v>1</v>
      </c>
      <c r="C78">
        <v>1</v>
      </c>
      <c r="D78">
        <v>50.89</v>
      </c>
      <c r="E78">
        <v>0</v>
      </c>
    </row>
    <row r="79" spans="1:5" x14ac:dyDescent="0.25">
      <c r="A79">
        <v>1.91</v>
      </c>
      <c r="B79">
        <v>0</v>
      </c>
      <c r="C79">
        <v>1</v>
      </c>
      <c r="D79">
        <v>37.72</v>
      </c>
      <c r="E79">
        <v>1</v>
      </c>
    </row>
    <row r="80" spans="1:5" x14ac:dyDescent="0.25">
      <c r="A80">
        <v>2.0299999999999998</v>
      </c>
      <c r="B80">
        <v>0</v>
      </c>
      <c r="C80">
        <v>1</v>
      </c>
      <c r="D80">
        <v>58.33</v>
      </c>
      <c r="E80">
        <v>0</v>
      </c>
    </row>
    <row r="81" spans="1:5" x14ac:dyDescent="0.25">
      <c r="A81">
        <v>2.11</v>
      </c>
      <c r="B81">
        <v>0</v>
      </c>
      <c r="C81">
        <v>1</v>
      </c>
      <c r="D81">
        <v>41.75</v>
      </c>
      <c r="E81">
        <v>0</v>
      </c>
    </row>
    <row r="82" spans="1:5" x14ac:dyDescent="0.25">
      <c r="A82">
        <v>2.09</v>
      </c>
      <c r="B82">
        <v>0</v>
      </c>
      <c r="C82">
        <v>0</v>
      </c>
      <c r="D82">
        <v>48.85</v>
      </c>
      <c r="E82">
        <v>0</v>
      </c>
    </row>
    <row r="83" spans="1:5" x14ac:dyDescent="0.25">
      <c r="A83">
        <v>2.15</v>
      </c>
      <c r="B83">
        <v>1</v>
      </c>
      <c r="C83">
        <v>0</v>
      </c>
      <c r="D83">
        <v>42.35</v>
      </c>
      <c r="E83">
        <v>0</v>
      </c>
    </row>
    <row r="84" spans="1:5" x14ac:dyDescent="0.25">
      <c r="A84">
        <v>1.91</v>
      </c>
      <c r="B84">
        <v>1</v>
      </c>
      <c r="C84">
        <v>1</v>
      </c>
      <c r="D84">
        <v>63.32</v>
      </c>
      <c r="E84">
        <v>1</v>
      </c>
    </row>
    <row r="85" spans="1:5" x14ac:dyDescent="0.25">
      <c r="A85">
        <v>1.82</v>
      </c>
      <c r="B85">
        <v>1</v>
      </c>
      <c r="C85">
        <v>0</v>
      </c>
      <c r="D85">
        <v>59.87</v>
      </c>
      <c r="E85">
        <v>1</v>
      </c>
    </row>
    <row r="86" spans="1:5" x14ac:dyDescent="0.25">
      <c r="A86">
        <v>2.2799999999999998</v>
      </c>
      <c r="B86">
        <v>0</v>
      </c>
      <c r="C86">
        <v>0</v>
      </c>
      <c r="D86">
        <v>49.66</v>
      </c>
      <c r="E86">
        <v>0</v>
      </c>
    </row>
    <row r="87" spans="1:5" x14ac:dyDescent="0.25">
      <c r="A87">
        <v>1.73</v>
      </c>
      <c r="B87">
        <v>0</v>
      </c>
      <c r="C87">
        <v>1</v>
      </c>
      <c r="D87">
        <v>45.08</v>
      </c>
      <c r="E87">
        <v>0</v>
      </c>
    </row>
    <row r="88" spans="1:5" x14ac:dyDescent="0.25">
      <c r="A88">
        <v>2.16</v>
      </c>
      <c r="B88">
        <v>1</v>
      </c>
      <c r="C88">
        <v>1</v>
      </c>
      <c r="D88">
        <v>46.99</v>
      </c>
      <c r="E88">
        <v>0</v>
      </c>
    </row>
    <row r="89" spans="1:5" x14ac:dyDescent="0.25">
      <c r="A89">
        <v>1.93</v>
      </c>
      <c r="B89">
        <v>1</v>
      </c>
      <c r="C89">
        <v>1</v>
      </c>
      <c r="D89">
        <v>52.63</v>
      </c>
      <c r="E89">
        <v>0</v>
      </c>
    </row>
    <row r="90" spans="1:5" x14ac:dyDescent="0.25">
      <c r="A90">
        <v>2.15</v>
      </c>
      <c r="B90">
        <v>0</v>
      </c>
      <c r="C90">
        <v>0</v>
      </c>
      <c r="D90">
        <v>54.57</v>
      </c>
      <c r="E90">
        <v>1</v>
      </c>
    </row>
    <row r="91" spans="1:5" x14ac:dyDescent="0.25">
      <c r="A91">
        <v>2.1800000000000002</v>
      </c>
      <c r="B91">
        <v>0</v>
      </c>
      <c r="C91">
        <v>1</v>
      </c>
      <c r="D91">
        <v>58.64</v>
      </c>
      <c r="E91">
        <v>0</v>
      </c>
    </row>
    <row r="92" spans="1:5" x14ac:dyDescent="0.25">
      <c r="A92">
        <v>1.75</v>
      </c>
      <c r="B92">
        <v>1</v>
      </c>
      <c r="C92">
        <v>0</v>
      </c>
      <c r="D92">
        <v>37.880000000000003</v>
      </c>
      <c r="E92">
        <v>0</v>
      </c>
    </row>
    <row r="93" spans="1:5" x14ac:dyDescent="0.25">
      <c r="A93">
        <v>2.08</v>
      </c>
      <c r="B93">
        <v>0</v>
      </c>
      <c r="C93">
        <v>0</v>
      </c>
      <c r="D93">
        <v>49.28</v>
      </c>
      <c r="E93">
        <v>0</v>
      </c>
    </row>
    <row r="94" spans="1:5" x14ac:dyDescent="0.25">
      <c r="A94">
        <v>1.98</v>
      </c>
      <c r="B94">
        <v>1</v>
      </c>
      <c r="C94">
        <v>1</v>
      </c>
      <c r="D94">
        <v>45.23</v>
      </c>
      <c r="E94">
        <v>1</v>
      </c>
    </row>
    <row r="95" spans="1:5" x14ac:dyDescent="0.25">
      <c r="A95">
        <v>1.93</v>
      </c>
      <c r="B95">
        <v>0</v>
      </c>
      <c r="C95">
        <v>0</v>
      </c>
      <c r="D95">
        <v>37.85</v>
      </c>
      <c r="E95">
        <v>0</v>
      </c>
    </row>
    <row r="96" spans="1:5" x14ac:dyDescent="0.25">
      <c r="A96">
        <v>1.96</v>
      </c>
      <c r="B96">
        <v>1</v>
      </c>
      <c r="C96">
        <v>1</v>
      </c>
      <c r="D96">
        <v>57.07</v>
      </c>
      <c r="E96">
        <v>0</v>
      </c>
    </row>
    <row r="97" spans="1:5" x14ac:dyDescent="0.25">
      <c r="A97">
        <v>2.13</v>
      </c>
      <c r="B97">
        <v>0</v>
      </c>
      <c r="C97">
        <v>1</v>
      </c>
      <c r="D97">
        <v>23.47</v>
      </c>
      <c r="E97">
        <v>0</v>
      </c>
    </row>
    <row r="98" spans="1:5" x14ac:dyDescent="0.25">
      <c r="A98">
        <v>1.74</v>
      </c>
      <c r="B98">
        <v>0</v>
      </c>
      <c r="C98">
        <v>1</v>
      </c>
      <c r="D98">
        <v>42.11</v>
      </c>
      <c r="E98">
        <v>0</v>
      </c>
    </row>
    <row r="99" spans="1:5" x14ac:dyDescent="0.25">
      <c r="A99">
        <v>1.86</v>
      </c>
      <c r="B99">
        <v>0</v>
      </c>
      <c r="C99">
        <v>1</v>
      </c>
      <c r="D99">
        <v>51.19</v>
      </c>
      <c r="E99">
        <v>0</v>
      </c>
    </row>
    <row r="100" spans="1:5" x14ac:dyDescent="0.25">
      <c r="A100">
        <v>2.35</v>
      </c>
      <c r="B100">
        <v>0</v>
      </c>
      <c r="C100">
        <v>1</v>
      </c>
      <c r="D100">
        <v>33.67</v>
      </c>
      <c r="E100">
        <v>0</v>
      </c>
    </row>
    <row r="101" spans="1:5" x14ac:dyDescent="0.25">
      <c r="A101">
        <v>2.06</v>
      </c>
      <c r="B101">
        <v>0</v>
      </c>
      <c r="C101">
        <v>0</v>
      </c>
      <c r="D101">
        <v>57.6</v>
      </c>
      <c r="E10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ColWidth="8.85546875" defaultRowHeight="15" x14ac:dyDescent="0.25"/>
  <cols>
    <col min="1" max="1" width="5.42578125" bestFit="1" customWidth="1"/>
    <col min="2" max="2" width="5.85546875" bestFit="1" customWidth="1"/>
    <col min="3" max="3" width="7.85546875" bestFit="1" customWidth="1"/>
    <col min="4" max="4" width="11.140625" bestFit="1" customWidth="1"/>
    <col min="5" max="5" width="11" bestFit="1" customWidth="1"/>
    <col min="6" max="6" width="18.5703125" bestFit="1" customWidth="1"/>
    <col min="7" max="7" width="10.28515625" bestFit="1" customWidth="1"/>
    <col min="10" max="10" width="11.140625" bestFit="1" customWidth="1"/>
    <col min="11" max="11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  <c r="G1" t="s">
        <v>5</v>
      </c>
      <c r="H1" t="s">
        <v>6</v>
      </c>
      <c r="J1" t="s">
        <v>7</v>
      </c>
    </row>
    <row r="2" spans="1:10" x14ac:dyDescent="0.25">
      <c r="A2">
        <v>2.17</v>
      </c>
      <c r="B2">
        <v>0</v>
      </c>
      <c r="C2">
        <v>0</v>
      </c>
      <c r="D2">
        <v>40.270000000000003</v>
      </c>
      <c r="E2">
        <v>0</v>
      </c>
      <c r="J2" t="s">
        <v>0</v>
      </c>
    </row>
    <row r="3" spans="1:10" x14ac:dyDescent="0.25">
      <c r="A3">
        <v>1.66</v>
      </c>
      <c r="B3">
        <v>1</v>
      </c>
      <c r="C3">
        <v>1</v>
      </c>
      <c r="D3">
        <v>47.55</v>
      </c>
      <c r="E3">
        <v>0</v>
      </c>
      <c r="J3" t="s">
        <v>1</v>
      </c>
    </row>
    <row r="4" spans="1:10" x14ac:dyDescent="0.25">
      <c r="A4">
        <v>2.14</v>
      </c>
      <c r="B4">
        <v>1</v>
      </c>
      <c r="C4">
        <v>0</v>
      </c>
      <c r="D4">
        <v>50.87</v>
      </c>
      <c r="E4">
        <v>0</v>
      </c>
      <c r="J4" t="s">
        <v>2</v>
      </c>
    </row>
    <row r="5" spans="1:10" x14ac:dyDescent="0.25">
      <c r="A5">
        <v>1.93</v>
      </c>
      <c r="B5">
        <v>1</v>
      </c>
      <c r="C5">
        <v>1</v>
      </c>
      <c r="D5">
        <v>49.71</v>
      </c>
      <c r="E5">
        <v>0</v>
      </c>
      <c r="J5" t="s">
        <v>4</v>
      </c>
    </row>
    <row r="6" spans="1:10" x14ac:dyDescent="0.25">
      <c r="A6">
        <v>1.84</v>
      </c>
      <c r="B6">
        <v>0</v>
      </c>
      <c r="C6">
        <v>1</v>
      </c>
      <c r="D6">
        <v>54.2</v>
      </c>
      <c r="E6">
        <v>0</v>
      </c>
    </row>
    <row r="7" spans="1:10" x14ac:dyDescent="0.25">
      <c r="A7">
        <v>1.78</v>
      </c>
      <c r="B7">
        <v>0</v>
      </c>
      <c r="C7">
        <v>0</v>
      </c>
      <c r="D7">
        <v>49.49</v>
      </c>
      <c r="E7">
        <v>0</v>
      </c>
      <c r="J7" t="s">
        <v>9</v>
      </c>
    </row>
    <row r="8" spans="1:10" x14ac:dyDescent="0.25">
      <c r="A8">
        <v>2.13</v>
      </c>
      <c r="B8">
        <v>0</v>
      </c>
      <c r="C8">
        <v>1</v>
      </c>
      <c r="D8">
        <v>66.42</v>
      </c>
      <c r="E8">
        <v>0</v>
      </c>
    </row>
    <row r="9" spans="1:10" x14ac:dyDescent="0.25">
      <c r="A9">
        <v>2.2799999999999998</v>
      </c>
      <c r="B9">
        <v>1</v>
      </c>
      <c r="C9">
        <v>1</v>
      </c>
      <c r="D9">
        <v>36.1</v>
      </c>
      <c r="E9">
        <v>0</v>
      </c>
    </row>
    <row r="10" spans="1:10" x14ac:dyDescent="0.25">
      <c r="A10">
        <v>2.23</v>
      </c>
      <c r="B10">
        <v>1</v>
      </c>
      <c r="C10">
        <v>1</v>
      </c>
      <c r="D10">
        <v>44.68</v>
      </c>
      <c r="E10">
        <v>0</v>
      </c>
    </row>
    <row r="11" spans="1:10" x14ac:dyDescent="0.25">
      <c r="A11">
        <v>2.0099999999999998</v>
      </c>
      <c r="B11">
        <v>1</v>
      </c>
      <c r="C11">
        <v>0</v>
      </c>
      <c r="D11">
        <v>49.46</v>
      </c>
      <c r="E11">
        <v>1</v>
      </c>
    </row>
    <row r="12" spans="1:10" x14ac:dyDescent="0.25">
      <c r="A12">
        <v>2.15</v>
      </c>
      <c r="B12">
        <v>1</v>
      </c>
      <c r="C12">
        <v>1</v>
      </c>
      <c r="D12">
        <v>42.43</v>
      </c>
      <c r="E12">
        <v>1</v>
      </c>
    </row>
    <row r="13" spans="1:10" x14ac:dyDescent="0.25">
      <c r="A13">
        <v>2.08</v>
      </c>
      <c r="B13">
        <v>1</v>
      </c>
      <c r="C13">
        <v>1</v>
      </c>
      <c r="D13">
        <v>45.4</v>
      </c>
      <c r="E13">
        <v>0</v>
      </c>
    </row>
    <row r="14" spans="1:10" x14ac:dyDescent="0.25">
      <c r="A14">
        <v>2.0699999999999998</v>
      </c>
      <c r="B14">
        <v>0</v>
      </c>
      <c r="C14">
        <v>1</v>
      </c>
      <c r="D14">
        <v>58.79</v>
      </c>
      <c r="E14">
        <v>0</v>
      </c>
    </row>
    <row r="15" spans="1:10" x14ac:dyDescent="0.25">
      <c r="A15">
        <v>1.76</v>
      </c>
      <c r="B15">
        <v>0</v>
      </c>
      <c r="C15">
        <v>1</v>
      </c>
      <c r="D15">
        <v>46.53</v>
      </c>
      <c r="E15">
        <v>0</v>
      </c>
    </row>
    <row r="16" spans="1:10" x14ac:dyDescent="0.25">
      <c r="A16">
        <v>2.27</v>
      </c>
      <c r="B16">
        <v>0</v>
      </c>
      <c r="C16">
        <v>0</v>
      </c>
      <c r="D16">
        <v>51.68</v>
      </c>
      <c r="E16">
        <v>0</v>
      </c>
    </row>
    <row r="17" spans="1:5" x14ac:dyDescent="0.25">
      <c r="A17">
        <v>2.25</v>
      </c>
      <c r="B17">
        <v>0</v>
      </c>
      <c r="C17">
        <v>0</v>
      </c>
      <c r="D17">
        <v>34.14</v>
      </c>
      <c r="E17">
        <v>0</v>
      </c>
    </row>
    <row r="18" spans="1:5" x14ac:dyDescent="0.25">
      <c r="A18">
        <v>1.94</v>
      </c>
      <c r="B18">
        <v>1</v>
      </c>
      <c r="C18">
        <v>0</v>
      </c>
      <c r="D18">
        <v>47.36</v>
      </c>
      <c r="E18">
        <v>0</v>
      </c>
    </row>
    <row r="19" spans="1:5" x14ac:dyDescent="0.25">
      <c r="A19">
        <v>2.23</v>
      </c>
      <c r="B19">
        <v>0</v>
      </c>
      <c r="C19">
        <v>1</v>
      </c>
      <c r="D19">
        <v>44.96</v>
      </c>
      <c r="E19">
        <v>0</v>
      </c>
    </row>
    <row r="20" spans="1:5" x14ac:dyDescent="0.25">
      <c r="A20">
        <v>1.99</v>
      </c>
      <c r="B20">
        <v>1</v>
      </c>
      <c r="C20">
        <v>1</v>
      </c>
      <c r="D20">
        <v>45.83</v>
      </c>
      <c r="E20">
        <v>0</v>
      </c>
    </row>
    <row r="21" spans="1:5" x14ac:dyDescent="0.25">
      <c r="A21">
        <v>1.78</v>
      </c>
      <c r="B21">
        <v>0</v>
      </c>
      <c r="C21">
        <v>0</v>
      </c>
      <c r="D21">
        <v>43</v>
      </c>
      <c r="E21">
        <v>0</v>
      </c>
    </row>
    <row r="22" spans="1:5" x14ac:dyDescent="0.25">
      <c r="A22">
        <v>1.68</v>
      </c>
      <c r="B22">
        <v>0</v>
      </c>
      <c r="C22">
        <v>1</v>
      </c>
      <c r="D22">
        <v>60.16</v>
      </c>
      <c r="E22">
        <v>1</v>
      </c>
    </row>
    <row r="23" spans="1:5" x14ac:dyDescent="0.25">
      <c r="A23">
        <v>2.2599999999999998</v>
      </c>
      <c r="B23">
        <v>1</v>
      </c>
      <c r="C23">
        <v>0</v>
      </c>
      <c r="D23">
        <v>58.19</v>
      </c>
      <c r="E23">
        <v>0</v>
      </c>
    </row>
    <row r="24" spans="1:5" x14ac:dyDescent="0.25">
      <c r="A24">
        <v>2.21</v>
      </c>
      <c r="B24">
        <v>1</v>
      </c>
      <c r="C24">
        <v>1</v>
      </c>
      <c r="D24">
        <v>48.9</v>
      </c>
      <c r="E24">
        <v>0</v>
      </c>
    </row>
    <row r="25" spans="1:5" x14ac:dyDescent="0.25">
      <c r="A25">
        <v>2.33</v>
      </c>
      <c r="B25">
        <v>0</v>
      </c>
      <c r="C25">
        <v>0</v>
      </c>
      <c r="D25">
        <v>58.06</v>
      </c>
      <c r="E25">
        <v>0</v>
      </c>
    </row>
    <row r="26" spans="1:5" x14ac:dyDescent="0.25">
      <c r="A26">
        <v>1.96</v>
      </c>
      <c r="B26">
        <v>1</v>
      </c>
      <c r="C26">
        <v>1</v>
      </c>
      <c r="D26">
        <v>36.83</v>
      </c>
      <c r="E26">
        <v>1</v>
      </c>
    </row>
    <row r="27" spans="1:5" x14ac:dyDescent="0.25">
      <c r="A27">
        <v>2.16</v>
      </c>
      <c r="B27">
        <v>0</v>
      </c>
      <c r="C27">
        <v>0</v>
      </c>
      <c r="D27">
        <v>54.11</v>
      </c>
      <c r="E27">
        <v>0</v>
      </c>
    </row>
    <row r="28" spans="1:5" x14ac:dyDescent="0.25">
      <c r="A28">
        <v>1.88</v>
      </c>
      <c r="B28">
        <v>0</v>
      </c>
      <c r="C28">
        <v>1</v>
      </c>
      <c r="D28">
        <v>61.49</v>
      </c>
      <c r="E28">
        <v>1</v>
      </c>
    </row>
    <row r="29" spans="1:5" x14ac:dyDescent="0.25">
      <c r="A29">
        <v>2.27</v>
      </c>
      <c r="B29">
        <v>0</v>
      </c>
      <c r="C29">
        <v>1</v>
      </c>
      <c r="D29">
        <v>58.12</v>
      </c>
      <c r="E29">
        <v>0</v>
      </c>
    </row>
    <row r="30" spans="1:5" x14ac:dyDescent="0.25">
      <c r="A30">
        <v>2.09</v>
      </c>
      <c r="B30">
        <v>0</v>
      </c>
      <c r="C30">
        <v>0</v>
      </c>
      <c r="D30">
        <v>56.05</v>
      </c>
      <c r="E30">
        <v>0</v>
      </c>
    </row>
    <row r="31" spans="1:5" x14ac:dyDescent="0.25">
      <c r="A31">
        <v>1.95</v>
      </c>
      <c r="B31">
        <v>1</v>
      </c>
      <c r="C31">
        <v>0</v>
      </c>
      <c r="D31">
        <v>54.68</v>
      </c>
      <c r="E31">
        <v>1</v>
      </c>
    </row>
    <row r="32" spans="1:5" x14ac:dyDescent="0.25">
      <c r="A32">
        <v>2.2599999999999998</v>
      </c>
      <c r="B32">
        <v>0</v>
      </c>
      <c r="C32">
        <v>0</v>
      </c>
      <c r="D32">
        <v>35.729999999999997</v>
      </c>
      <c r="E32">
        <v>0</v>
      </c>
    </row>
    <row r="33" spans="1:5" x14ac:dyDescent="0.25">
      <c r="A33">
        <v>2.2200000000000002</v>
      </c>
      <c r="B33">
        <v>1</v>
      </c>
      <c r="C33">
        <v>0</v>
      </c>
      <c r="D33">
        <v>60.24</v>
      </c>
      <c r="E33">
        <v>0</v>
      </c>
    </row>
    <row r="34" spans="1:5" x14ac:dyDescent="0.25">
      <c r="A34">
        <v>1.97</v>
      </c>
      <c r="B34">
        <v>1</v>
      </c>
      <c r="C34">
        <v>1</v>
      </c>
      <c r="D34">
        <v>43.3</v>
      </c>
      <c r="E34">
        <v>0</v>
      </c>
    </row>
    <row r="35" spans="1:5" x14ac:dyDescent="0.25">
      <c r="A35">
        <v>2.13</v>
      </c>
      <c r="B35">
        <v>0</v>
      </c>
      <c r="C35">
        <v>0</v>
      </c>
      <c r="D35">
        <v>65.47</v>
      </c>
      <c r="E35">
        <v>0</v>
      </c>
    </row>
    <row r="36" spans="1:5" x14ac:dyDescent="0.25">
      <c r="A36">
        <v>2.2599999999999998</v>
      </c>
      <c r="B36">
        <v>1</v>
      </c>
      <c r="C36">
        <v>0</v>
      </c>
      <c r="D36">
        <v>57.25</v>
      </c>
      <c r="E36">
        <v>1</v>
      </c>
    </row>
    <row r="37" spans="1:5" x14ac:dyDescent="0.25">
      <c r="A37">
        <v>1.75</v>
      </c>
      <c r="B37">
        <v>0</v>
      </c>
      <c r="C37">
        <v>0</v>
      </c>
      <c r="D37">
        <v>40.25</v>
      </c>
      <c r="E37">
        <v>0</v>
      </c>
    </row>
    <row r="38" spans="1:5" x14ac:dyDescent="0.25">
      <c r="A38">
        <v>1.91</v>
      </c>
      <c r="B38">
        <v>1</v>
      </c>
      <c r="C38">
        <v>0</v>
      </c>
      <c r="D38">
        <v>47.55</v>
      </c>
      <c r="E38">
        <v>0</v>
      </c>
    </row>
    <row r="39" spans="1:5" x14ac:dyDescent="0.25">
      <c r="A39">
        <v>2.2000000000000002</v>
      </c>
      <c r="B39">
        <v>1</v>
      </c>
      <c r="C39">
        <v>1</v>
      </c>
      <c r="D39">
        <v>48.9</v>
      </c>
      <c r="E39">
        <v>0</v>
      </c>
    </row>
    <row r="40" spans="1:5" x14ac:dyDescent="0.25">
      <c r="A40">
        <v>2.13</v>
      </c>
      <c r="B40">
        <v>0</v>
      </c>
      <c r="C40">
        <v>0</v>
      </c>
      <c r="D40">
        <v>46.26</v>
      </c>
      <c r="E40">
        <v>0</v>
      </c>
    </row>
    <row r="41" spans="1:5" x14ac:dyDescent="0.25">
      <c r="A41">
        <v>1.98</v>
      </c>
      <c r="B41">
        <v>1</v>
      </c>
      <c r="C41">
        <v>1</v>
      </c>
      <c r="D41">
        <v>54.8</v>
      </c>
      <c r="E41">
        <v>0</v>
      </c>
    </row>
    <row r="42" spans="1:5" x14ac:dyDescent="0.25">
      <c r="A42">
        <v>2.09</v>
      </c>
      <c r="B42">
        <v>1</v>
      </c>
      <c r="C42">
        <v>0</v>
      </c>
      <c r="D42">
        <v>52.79</v>
      </c>
      <c r="E42">
        <v>1</v>
      </c>
    </row>
    <row r="43" spans="1:5" x14ac:dyDescent="0.25">
      <c r="A43">
        <v>2.2200000000000002</v>
      </c>
      <c r="B43">
        <v>0</v>
      </c>
      <c r="C43">
        <v>1</v>
      </c>
      <c r="D43">
        <v>62.36</v>
      </c>
      <c r="E43">
        <v>0</v>
      </c>
    </row>
    <row r="44" spans="1:5" x14ac:dyDescent="0.25">
      <c r="A44">
        <v>1.95</v>
      </c>
      <c r="B44">
        <v>0</v>
      </c>
      <c r="C44">
        <v>0</v>
      </c>
      <c r="D44">
        <v>44.87</v>
      </c>
      <c r="E44">
        <v>0</v>
      </c>
    </row>
    <row r="45" spans="1:5" x14ac:dyDescent="0.25">
      <c r="A45">
        <v>1.94</v>
      </c>
      <c r="B45">
        <v>0</v>
      </c>
      <c r="C45">
        <v>0</v>
      </c>
      <c r="D45">
        <v>49.26</v>
      </c>
      <c r="E45">
        <v>0</v>
      </c>
    </row>
    <row r="46" spans="1:5" x14ac:dyDescent="0.25">
      <c r="A46">
        <v>2.11</v>
      </c>
      <c r="B46">
        <v>0</v>
      </c>
      <c r="C46">
        <v>1</v>
      </c>
      <c r="D46">
        <v>58.87</v>
      </c>
      <c r="E46">
        <v>1</v>
      </c>
    </row>
    <row r="47" spans="1:5" x14ac:dyDescent="0.25">
      <c r="A47">
        <v>2.2000000000000002</v>
      </c>
      <c r="B47">
        <v>1</v>
      </c>
      <c r="C47">
        <v>0</v>
      </c>
      <c r="D47">
        <v>65.930000000000007</v>
      </c>
      <c r="E47">
        <v>1</v>
      </c>
    </row>
    <row r="48" spans="1:5" x14ac:dyDescent="0.25">
      <c r="A48">
        <v>1.73</v>
      </c>
      <c r="B48">
        <v>1</v>
      </c>
      <c r="C48">
        <v>1</v>
      </c>
      <c r="D48">
        <v>45.79</v>
      </c>
      <c r="E48">
        <v>1</v>
      </c>
    </row>
    <row r="49" spans="1:5" x14ac:dyDescent="0.25">
      <c r="A49">
        <v>2.2599999999999998</v>
      </c>
      <c r="B49">
        <v>0</v>
      </c>
      <c r="C49">
        <v>1</v>
      </c>
      <c r="D49">
        <v>60.22</v>
      </c>
      <c r="E49">
        <v>1</v>
      </c>
    </row>
    <row r="50" spans="1:5" x14ac:dyDescent="0.25">
      <c r="A50">
        <v>2.2000000000000002</v>
      </c>
      <c r="B50">
        <v>0</v>
      </c>
      <c r="C50">
        <v>1</v>
      </c>
      <c r="D50">
        <v>42.69</v>
      </c>
      <c r="E50">
        <v>0</v>
      </c>
    </row>
    <row r="51" spans="1:5" x14ac:dyDescent="0.25">
      <c r="A51">
        <v>2.2200000000000002</v>
      </c>
      <c r="B51">
        <v>0</v>
      </c>
      <c r="C51">
        <v>0</v>
      </c>
      <c r="D51">
        <v>50.33</v>
      </c>
      <c r="E51">
        <v>0</v>
      </c>
    </row>
    <row r="52" spans="1:5" x14ac:dyDescent="0.25">
      <c r="A52">
        <v>2.0299999999999998</v>
      </c>
      <c r="B52">
        <v>0</v>
      </c>
      <c r="C52">
        <v>1</v>
      </c>
      <c r="D52">
        <v>37.159999999999997</v>
      </c>
      <c r="E52">
        <v>0</v>
      </c>
    </row>
    <row r="53" spans="1:5" x14ac:dyDescent="0.25">
      <c r="A53">
        <v>2.2000000000000002</v>
      </c>
      <c r="B53">
        <v>0</v>
      </c>
      <c r="C53">
        <v>1</v>
      </c>
      <c r="D53">
        <v>32.92</v>
      </c>
      <c r="E53">
        <v>0</v>
      </c>
    </row>
    <row r="54" spans="1:5" x14ac:dyDescent="0.25">
      <c r="A54">
        <v>1.89</v>
      </c>
      <c r="B54">
        <v>0</v>
      </c>
      <c r="C54">
        <v>0</v>
      </c>
      <c r="D54">
        <v>65.099999999999994</v>
      </c>
      <c r="E54">
        <v>0</v>
      </c>
    </row>
    <row r="55" spans="1:5" x14ac:dyDescent="0.25">
      <c r="A55">
        <v>1.86</v>
      </c>
      <c r="B55">
        <v>0</v>
      </c>
      <c r="C55">
        <v>1</v>
      </c>
      <c r="D55">
        <v>56.01</v>
      </c>
      <c r="E55">
        <v>0</v>
      </c>
    </row>
    <row r="56" spans="1:5" x14ac:dyDescent="0.25">
      <c r="A56">
        <v>1.88</v>
      </c>
      <c r="B56">
        <v>0</v>
      </c>
      <c r="C56">
        <v>1</v>
      </c>
      <c r="D56">
        <v>58.1</v>
      </c>
      <c r="E56">
        <v>0</v>
      </c>
    </row>
    <row r="57" spans="1:5" x14ac:dyDescent="0.25">
      <c r="A57">
        <v>1.95</v>
      </c>
      <c r="B57">
        <v>0</v>
      </c>
      <c r="C57">
        <v>0</v>
      </c>
      <c r="D57">
        <v>74.87</v>
      </c>
      <c r="E57">
        <v>0</v>
      </c>
    </row>
    <row r="58" spans="1:5" x14ac:dyDescent="0.25">
      <c r="A58">
        <v>2.2799999999999998</v>
      </c>
      <c r="B58">
        <v>0</v>
      </c>
      <c r="C58">
        <v>0</v>
      </c>
      <c r="D58">
        <v>53.29</v>
      </c>
      <c r="E58">
        <v>0</v>
      </c>
    </row>
    <row r="59" spans="1:5" x14ac:dyDescent="0.25">
      <c r="A59">
        <v>2.0499999999999998</v>
      </c>
      <c r="B59">
        <v>0</v>
      </c>
      <c r="C59">
        <v>1</v>
      </c>
      <c r="D59">
        <v>46.94</v>
      </c>
      <c r="E59">
        <v>0</v>
      </c>
    </row>
    <row r="60" spans="1:5" x14ac:dyDescent="0.25">
      <c r="A60">
        <v>2.38</v>
      </c>
      <c r="B60">
        <v>0</v>
      </c>
      <c r="C60">
        <v>0</v>
      </c>
      <c r="D60">
        <v>51</v>
      </c>
      <c r="E60">
        <v>0</v>
      </c>
    </row>
    <row r="61" spans="1:5" x14ac:dyDescent="0.25">
      <c r="A61">
        <v>1.88</v>
      </c>
      <c r="B61">
        <v>1</v>
      </c>
      <c r="C61">
        <v>0</v>
      </c>
      <c r="D61">
        <v>63.22</v>
      </c>
      <c r="E61">
        <v>0</v>
      </c>
    </row>
    <row r="62" spans="1:5" x14ac:dyDescent="0.25">
      <c r="A62">
        <v>2.0299999999999998</v>
      </c>
      <c r="B62">
        <v>0</v>
      </c>
      <c r="C62">
        <v>1</v>
      </c>
      <c r="D62">
        <v>52.4</v>
      </c>
      <c r="E62">
        <v>0</v>
      </c>
    </row>
    <row r="63" spans="1:5" x14ac:dyDescent="0.25">
      <c r="A63">
        <v>1.8</v>
      </c>
      <c r="B63">
        <v>0</v>
      </c>
      <c r="C63">
        <v>1</v>
      </c>
      <c r="D63">
        <v>40.659999999999997</v>
      </c>
      <c r="E63">
        <v>0</v>
      </c>
    </row>
    <row r="64" spans="1:5" x14ac:dyDescent="0.25">
      <c r="A64">
        <v>1.96</v>
      </c>
      <c r="B64">
        <v>0</v>
      </c>
      <c r="C64">
        <v>1</v>
      </c>
      <c r="D64">
        <v>41.68</v>
      </c>
      <c r="E64">
        <v>0</v>
      </c>
    </row>
    <row r="65" spans="1:5" x14ac:dyDescent="0.25">
      <c r="A65">
        <v>2.16</v>
      </c>
      <c r="B65">
        <v>0</v>
      </c>
      <c r="C65">
        <v>0</v>
      </c>
      <c r="D65">
        <v>58.56</v>
      </c>
      <c r="E65">
        <v>0</v>
      </c>
    </row>
    <row r="66" spans="1:5" x14ac:dyDescent="0.25">
      <c r="A66">
        <v>2.06</v>
      </c>
      <c r="B66">
        <v>1</v>
      </c>
      <c r="C66">
        <v>0</v>
      </c>
      <c r="D66">
        <v>37.22</v>
      </c>
      <c r="E66">
        <v>0</v>
      </c>
    </row>
    <row r="67" spans="1:5" x14ac:dyDescent="0.25">
      <c r="A67">
        <v>2.0299999999999998</v>
      </c>
      <c r="B67">
        <v>1</v>
      </c>
      <c r="C67">
        <v>1</v>
      </c>
      <c r="D67">
        <v>37.26</v>
      </c>
      <c r="E67">
        <v>0</v>
      </c>
    </row>
    <row r="68" spans="1:5" x14ac:dyDescent="0.25">
      <c r="A68">
        <v>2.0099999999999998</v>
      </c>
      <c r="B68">
        <v>1</v>
      </c>
      <c r="C68">
        <v>1</v>
      </c>
      <c r="D68">
        <v>52.17</v>
      </c>
      <c r="E68">
        <v>0</v>
      </c>
    </row>
    <row r="69" spans="1:5" x14ac:dyDescent="0.25">
      <c r="A69">
        <v>1.77</v>
      </c>
      <c r="B69">
        <v>0</v>
      </c>
      <c r="C69">
        <v>0</v>
      </c>
      <c r="D69">
        <v>39.9</v>
      </c>
      <c r="E69">
        <v>0</v>
      </c>
    </row>
    <row r="70" spans="1:5" x14ac:dyDescent="0.25">
      <c r="A70">
        <v>2.04</v>
      </c>
      <c r="B70">
        <v>0</v>
      </c>
      <c r="C70">
        <v>0</v>
      </c>
      <c r="D70">
        <v>39.409999999999997</v>
      </c>
      <c r="E70">
        <v>0</v>
      </c>
    </row>
    <row r="71" spans="1:5" x14ac:dyDescent="0.25">
      <c r="A71">
        <v>1.78</v>
      </c>
      <c r="B71">
        <v>0</v>
      </c>
      <c r="C71">
        <v>0</v>
      </c>
      <c r="D71">
        <v>51.22</v>
      </c>
      <c r="E71">
        <v>0</v>
      </c>
    </row>
    <row r="72" spans="1:5" x14ac:dyDescent="0.25">
      <c r="A72">
        <v>1.86</v>
      </c>
      <c r="B72">
        <v>1</v>
      </c>
      <c r="C72">
        <v>1</v>
      </c>
      <c r="D72">
        <v>49.99</v>
      </c>
      <c r="E72">
        <v>0</v>
      </c>
    </row>
    <row r="73" spans="1:5" x14ac:dyDescent="0.25">
      <c r="A73">
        <v>2.21</v>
      </c>
      <c r="B73">
        <v>0</v>
      </c>
      <c r="C73">
        <v>0</v>
      </c>
      <c r="D73">
        <v>46.29</v>
      </c>
      <c r="E73">
        <v>0</v>
      </c>
    </row>
    <row r="74" spans="1:5" x14ac:dyDescent="0.25">
      <c r="A74">
        <v>1.88</v>
      </c>
      <c r="B74">
        <v>1</v>
      </c>
      <c r="C74">
        <v>0</v>
      </c>
      <c r="D74">
        <v>46.8</v>
      </c>
      <c r="E74">
        <v>0</v>
      </c>
    </row>
    <row r="75" spans="1:5" x14ac:dyDescent="0.25">
      <c r="A75">
        <v>1.86</v>
      </c>
      <c r="B75">
        <v>0</v>
      </c>
      <c r="C75">
        <v>0</v>
      </c>
      <c r="D75">
        <v>66.72</v>
      </c>
      <c r="E75">
        <v>0</v>
      </c>
    </row>
    <row r="76" spans="1:5" x14ac:dyDescent="0.25">
      <c r="A76">
        <v>1.93</v>
      </c>
      <c r="B76">
        <v>1</v>
      </c>
      <c r="C76">
        <v>0</v>
      </c>
      <c r="D76">
        <v>52.47</v>
      </c>
      <c r="E76">
        <v>0</v>
      </c>
    </row>
    <row r="77" spans="1:5" x14ac:dyDescent="0.25">
      <c r="A77">
        <v>2.0699999999999998</v>
      </c>
      <c r="B77">
        <v>0</v>
      </c>
      <c r="C77">
        <v>1</v>
      </c>
      <c r="D77">
        <v>60.81</v>
      </c>
      <c r="E77">
        <v>0</v>
      </c>
    </row>
    <row r="78" spans="1:5" x14ac:dyDescent="0.25">
      <c r="A78">
        <v>1.98</v>
      </c>
      <c r="B78">
        <v>1</v>
      </c>
      <c r="C78">
        <v>1</v>
      </c>
      <c r="D78">
        <v>50.89</v>
      </c>
      <c r="E78">
        <v>0</v>
      </c>
    </row>
    <row r="79" spans="1:5" x14ac:dyDescent="0.25">
      <c r="A79">
        <v>1.91</v>
      </c>
      <c r="B79">
        <v>0</v>
      </c>
      <c r="C79">
        <v>1</v>
      </c>
      <c r="D79">
        <v>37.72</v>
      </c>
      <c r="E79">
        <v>1</v>
      </c>
    </row>
    <row r="80" spans="1:5" x14ac:dyDescent="0.25">
      <c r="A80">
        <v>2.0299999999999998</v>
      </c>
      <c r="B80">
        <v>0</v>
      </c>
      <c r="C80">
        <v>1</v>
      </c>
      <c r="D80">
        <v>58.33</v>
      </c>
      <c r="E80">
        <v>0</v>
      </c>
    </row>
    <row r="81" spans="1:5" x14ac:dyDescent="0.25">
      <c r="A81">
        <v>2.11</v>
      </c>
      <c r="B81">
        <v>0</v>
      </c>
      <c r="C81">
        <v>1</v>
      </c>
      <c r="D81">
        <v>41.75</v>
      </c>
      <c r="E81">
        <v>0</v>
      </c>
    </row>
    <row r="82" spans="1:5" x14ac:dyDescent="0.25">
      <c r="A82">
        <v>2.09</v>
      </c>
      <c r="B82">
        <v>0</v>
      </c>
      <c r="C82">
        <v>0</v>
      </c>
      <c r="D82">
        <v>48.85</v>
      </c>
      <c r="E82">
        <v>0</v>
      </c>
    </row>
    <row r="83" spans="1:5" x14ac:dyDescent="0.25">
      <c r="A83">
        <v>2.15</v>
      </c>
      <c r="B83">
        <v>1</v>
      </c>
      <c r="C83">
        <v>0</v>
      </c>
      <c r="D83">
        <v>42.35</v>
      </c>
      <c r="E83">
        <v>0</v>
      </c>
    </row>
    <row r="84" spans="1:5" x14ac:dyDescent="0.25">
      <c r="A84">
        <v>1.91</v>
      </c>
      <c r="B84">
        <v>1</v>
      </c>
      <c r="C84">
        <v>1</v>
      </c>
      <c r="D84">
        <v>63.32</v>
      </c>
      <c r="E84">
        <v>1</v>
      </c>
    </row>
    <row r="85" spans="1:5" x14ac:dyDescent="0.25">
      <c r="A85">
        <v>1.82</v>
      </c>
      <c r="B85">
        <v>1</v>
      </c>
      <c r="C85">
        <v>0</v>
      </c>
      <c r="D85">
        <v>59.87</v>
      </c>
      <c r="E85">
        <v>1</v>
      </c>
    </row>
    <row r="86" spans="1:5" x14ac:dyDescent="0.25">
      <c r="A86">
        <v>2.2799999999999998</v>
      </c>
      <c r="B86">
        <v>0</v>
      </c>
      <c r="C86">
        <v>0</v>
      </c>
      <c r="D86">
        <v>49.66</v>
      </c>
      <c r="E86">
        <v>0</v>
      </c>
    </row>
    <row r="87" spans="1:5" x14ac:dyDescent="0.25">
      <c r="A87">
        <v>1.73</v>
      </c>
      <c r="B87">
        <v>0</v>
      </c>
      <c r="C87">
        <v>1</v>
      </c>
      <c r="D87">
        <v>45.08</v>
      </c>
      <c r="E87">
        <v>0</v>
      </c>
    </row>
    <row r="88" spans="1:5" x14ac:dyDescent="0.25">
      <c r="A88">
        <v>2.16</v>
      </c>
      <c r="B88">
        <v>1</v>
      </c>
      <c r="C88">
        <v>1</v>
      </c>
      <c r="D88">
        <v>46.99</v>
      </c>
      <c r="E88">
        <v>0</v>
      </c>
    </row>
    <row r="89" spans="1:5" x14ac:dyDescent="0.25">
      <c r="A89">
        <v>1.93</v>
      </c>
      <c r="B89">
        <v>1</v>
      </c>
      <c r="C89">
        <v>1</v>
      </c>
      <c r="D89">
        <v>52.63</v>
      </c>
      <c r="E89">
        <v>0</v>
      </c>
    </row>
    <row r="90" spans="1:5" x14ac:dyDescent="0.25">
      <c r="A90">
        <v>2.15</v>
      </c>
      <c r="B90">
        <v>0</v>
      </c>
      <c r="C90">
        <v>0</v>
      </c>
      <c r="D90">
        <v>54.57</v>
      </c>
      <c r="E90">
        <v>1</v>
      </c>
    </row>
    <row r="91" spans="1:5" x14ac:dyDescent="0.25">
      <c r="A91">
        <v>2.1800000000000002</v>
      </c>
      <c r="B91">
        <v>0</v>
      </c>
      <c r="C91">
        <v>1</v>
      </c>
      <c r="D91">
        <v>58.64</v>
      </c>
      <c r="E91">
        <v>0</v>
      </c>
    </row>
    <row r="92" spans="1:5" x14ac:dyDescent="0.25">
      <c r="A92">
        <v>1.75</v>
      </c>
      <c r="B92">
        <v>1</v>
      </c>
      <c r="C92">
        <v>0</v>
      </c>
      <c r="D92">
        <v>37.880000000000003</v>
      </c>
      <c r="E92">
        <v>0</v>
      </c>
    </row>
    <row r="93" spans="1:5" x14ac:dyDescent="0.25">
      <c r="A93">
        <v>2.08</v>
      </c>
      <c r="B93">
        <v>0</v>
      </c>
      <c r="C93">
        <v>0</v>
      </c>
      <c r="D93">
        <v>49.28</v>
      </c>
      <c r="E93">
        <v>0</v>
      </c>
    </row>
    <row r="94" spans="1:5" x14ac:dyDescent="0.25">
      <c r="A94">
        <v>1.98</v>
      </c>
      <c r="B94">
        <v>1</v>
      </c>
      <c r="C94">
        <v>1</v>
      </c>
      <c r="D94">
        <v>45.23</v>
      </c>
      <c r="E94">
        <v>1</v>
      </c>
    </row>
    <row r="95" spans="1:5" x14ac:dyDescent="0.25">
      <c r="A95">
        <v>1.93</v>
      </c>
      <c r="B95">
        <v>0</v>
      </c>
      <c r="C95">
        <v>0</v>
      </c>
      <c r="D95">
        <v>37.85</v>
      </c>
      <c r="E95">
        <v>0</v>
      </c>
    </row>
    <row r="96" spans="1:5" x14ac:dyDescent="0.25">
      <c r="A96">
        <v>1.96</v>
      </c>
      <c r="B96">
        <v>1</v>
      </c>
      <c r="C96">
        <v>1</v>
      </c>
      <c r="D96">
        <v>57.07</v>
      </c>
      <c r="E96">
        <v>0</v>
      </c>
    </row>
    <row r="97" spans="1:5" x14ac:dyDescent="0.25">
      <c r="A97">
        <v>2.13</v>
      </c>
      <c r="B97">
        <v>0</v>
      </c>
      <c r="C97">
        <v>1</v>
      </c>
      <c r="D97">
        <v>23.47</v>
      </c>
      <c r="E97">
        <v>0</v>
      </c>
    </row>
    <row r="98" spans="1:5" x14ac:dyDescent="0.25">
      <c r="A98">
        <v>1.74</v>
      </c>
      <c r="B98">
        <v>0</v>
      </c>
      <c r="C98">
        <v>1</v>
      </c>
      <c r="D98">
        <v>42.11</v>
      </c>
      <c r="E98">
        <v>0</v>
      </c>
    </row>
    <row r="99" spans="1:5" x14ac:dyDescent="0.25">
      <c r="A99">
        <v>1.86</v>
      </c>
      <c r="B99">
        <v>0</v>
      </c>
      <c r="C99">
        <v>1</v>
      </c>
      <c r="D99">
        <v>51.19</v>
      </c>
      <c r="E99">
        <v>0</v>
      </c>
    </row>
    <row r="100" spans="1:5" x14ac:dyDescent="0.25">
      <c r="A100">
        <v>2.35</v>
      </c>
      <c r="B100">
        <v>0</v>
      </c>
      <c r="C100">
        <v>1</v>
      </c>
      <c r="D100">
        <v>33.67</v>
      </c>
      <c r="E100">
        <v>0</v>
      </c>
    </row>
    <row r="101" spans="1:5" x14ac:dyDescent="0.25">
      <c r="A101">
        <v>2.06</v>
      </c>
      <c r="B101">
        <v>0</v>
      </c>
      <c r="C101">
        <v>0</v>
      </c>
      <c r="D101">
        <v>57.6</v>
      </c>
      <c r="E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L17" sqref="L17"/>
    </sheetView>
  </sheetViews>
  <sheetFormatPr defaultColWidth="8.85546875" defaultRowHeight="15" x14ac:dyDescent="0.25"/>
  <cols>
    <col min="1" max="1" width="5.42578125" bestFit="1" customWidth="1"/>
    <col min="2" max="2" width="5.85546875" bestFit="1" customWidth="1"/>
    <col min="3" max="3" width="7.85546875" bestFit="1" customWidth="1"/>
    <col min="4" max="4" width="11.140625" bestFit="1" customWidth="1"/>
    <col min="5" max="5" width="11" bestFit="1" customWidth="1"/>
    <col min="6" max="6" width="18.5703125" bestFit="1" customWidth="1"/>
    <col min="7" max="7" width="12" bestFit="1" customWidth="1"/>
    <col min="8" max="8" width="12.7109375" bestFit="1" customWidth="1"/>
    <col min="10" max="10" width="11.140625" bestFit="1" customWidth="1"/>
    <col min="11" max="11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  <c r="G1" t="s">
        <v>5</v>
      </c>
      <c r="H1" t="s">
        <v>6</v>
      </c>
      <c r="J1" t="s">
        <v>7</v>
      </c>
      <c r="K1">
        <v>-4.0704663492100295</v>
      </c>
    </row>
    <row r="2" spans="1:11" x14ac:dyDescent="0.25">
      <c r="A2">
        <v>2.17</v>
      </c>
      <c r="B2">
        <v>0</v>
      </c>
      <c r="C2">
        <v>0</v>
      </c>
      <c r="D2">
        <v>40.270000000000003</v>
      </c>
      <c r="E2">
        <v>0</v>
      </c>
      <c r="F2">
        <f>$K$1+($K$2*A2)+($K$3*B2)+($K$4*C2)+($K$5*D2)</f>
        <v>-3.5142761459156753</v>
      </c>
      <c r="G2">
        <f>((EXP(F2)/(1+EXP(F2)))^E2)*(((1/(1+EXP(F2)))^(1-E2)))</f>
        <v>0.97109125067981605</v>
      </c>
      <c r="H2">
        <f>LN(G2)</f>
        <v>-2.933483912294553E-2</v>
      </c>
      <c r="J2" t="s">
        <v>0</v>
      </c>
      <c r="K2">
        <v>-1.0805910856312189</v>
      </c>
    </row>
    <row r="3" spans="1:11" x14ac:dyDescent="0.25">
      <c r="A3">
        <v>1.66</v>
      </c>
      <c r="B3">
        <v>1</v>
      </c>
      <c r="C3">
        <v>1</v>
      </c>
      <c r="D3">
        <v>47.55</v>
      </c>
      <c r="E3">
        <v>0</v>
      </c>
      <c r="F3">
        <f t="shared" ref="F3:F66" si="0">$K$1+($K$2*A3)+($K$3*B3)+($K$4*C3)+($K$5*D3)</f>
        <v>-0.55531035300780607</v>
      </c>
      <c r="G3">
        <f t="shared" ref="G3:G66" si="1">((EXP(F3)/(1+EXP(F3)))^E3)*(((1/(1+EXP(F3)))^(1-E3)))</f>
        <v>0.63536675363744022</v>
      </c>
      <c r="H3">
        <f t="shared" ref="H3:H66" si="2">LN(G3)</f>
        <v>-0.45355288203242072</v>
      </c>
      <c r="J3" t="s">
        <v>1</v>
      </c>
      <c r="K3">
        <v>1.4372042026126348</v>
      </c>
    </row>
    <row r="4" spans="1:11" x14ac:dyDescent="0.25">
      <c r="A4">
        <v>2.14</v>
      </c>
      <c r="B4">
        <v>1</v>
      </c>
      <c r="C4">
        <v>0</v>
      </c>
      <c r="D4">
        <v>50.87</v>
      </c>
      <c r="E4">
        <v>0</v>
      </c>
      <c r="F4">
        <f t="shared" si="0"/>
        <v>-1.2810244042625509</v>
      </c>
      <c r="G4">
        <f t="shared" si="1"/>
        <v>0.78262410223715595</v>
      </c>
      <c r="H4">
        <f t="shared" si="2"/>
        <v>-0.24510277203483405</v>
      </c>
      <c r="J4" t="s">
        <v>2</v>
      </c>
      <c r="K4">
        <v>0.44620494878247202</v>
      </c>
    </row>
    <row r="5" spans="1:11" x14ac:dyDescent="0.25">
      <c r="A5">
        <v>1.93</v>
      </c>
      <c r="B5">
        <v>1</v>
      </c>
      <c r="C5">
        <v>1</v>
      </c>
      <c r="D5">
        <v>49.71</v>
      </c>
      <c r="E5">
        <v>0</v>
      </c>
      <c r="F5">
        <f t="shared" si="0"/>
        <v>-0.6914623629227119</v>
      </c>
      <c r="G5">
        <f t="shared" si="1"/>
        <v>0.66629215767264549</v>
      </c>
      <c r="H5">
        <f t="shared" si="2"/>
        <v>-0.40602702944742441</v>
      </c>
      <c r="J5" t="s">
        <v>4</v>
      </c>
      <c r="K5">
        <v>7.2040547780335223E-2</v>
      </c>
    </row>
    <row r="6" spans="1:11" x14ac:dyDescent="0.25">
      <c r="A6">
        <v>1.84</v>
      </c>
      <c r="B6">
        <v>0</v>
      </c>
      <c r="C6">
        <v>1</v>
      </c>
      <c r="D6">
        <v>54.2</v>
      </c>
      <c r="E6">
        <v>0</v>
      </c>
      <c r="F6">
        <f t="shared" si="0"/>
        <v>-1.707951308294831</v>
      </c>
      <c r="G6">
        <f t="shared" si="1"/>
        <v>0.84657037065857887</v>
      </c>
      <c r="H6">
        <f t="shared" si="2"/>
        <v>-0.16656194954865378</v>
      </c>
    </row>
    <row r="7" spans="1:11" x14ac:dyDescent="0.25">
      <c r="A7">
        <v>1.78</v>
      </c>
      <c r="B7">
        <v>0</v>
      </c>
      <c r="C7">
        <v>0</v>
      </c>
      <c r="D7">
        <v>49.49</v>
      </c>
      <c r="E7">
        <v>0</v>
      </c>
      <c r="F7">
        <f t="shared" si="0"/>
        <v>-2.4286317719848092</v>
      </c>
      <c r="G7">
        <f t="shared" si="1"/>
        <v>0.9189847241240835</v>
      </c>
      <c r="H7">
        <f t="shared" si="2"/>
        <v>-8.4485779045250717E-2</v>
      </c>
      <c r="J7" t="s">
        <v>9</v>
      </c>
      <c r="K7">
        <f>SUM(H2:H101)</f>
        <v>-40.284518989900491</v>
      </c>
    </row>
    <row r="8" spans="1:11" x14ac:dyDescent="0.25">
      <c r="A8">
        <v>2.13</v>
      </c>
      <c r="B8">
        <v>0</v>
      </c>
      <c r="C8">
        <v>1</v>
      </c>
      <c r="D8">
        <v>66.42</v>
      </c>
      <c r="E8">
        <v>0</v>
      </c>
      <c r="F8">
        <f t="shared" si="0"/>
        <v>-1.1409872292521879</v>
      </c>
      <c r="G8">
        <f t="shared" si="1"/>
        <v>0.75786084937005882</v>
      </c>
      <c r="H8">
        <f t="shared" si="2"/>
        <v>-0.27725548622085322</v>
      </c>
    </row>
    <row r="9" spans="1:11" x14ac:dyDescent="0.25">
      <c r="A9">
        <v>2.2799999999999998</v>
      </c>
      <c r="B9">
        <v>1</v>
      </c>
      <c r="C9">
        <v>1</v>
      </c>
      <c r="D9">
        <v>36.1</v>
      </c>
      <c r="E9">
        <v>0</v>
      </c>
      <c r="F9">
        <f t="shared" si="0"/>
        <v>-2.050141098184</v>
      </c>
      <c r="G9">
        <f t="shared" si="1"/>
        <v>0.8859618751301982</v>
      </c>
      <c r="H9">
        <f t="shared" si="2"/>
        <v>-0.12108135962997726</v>
      </c>
    </row>
    <row r="10" spans="1:11" x14ac:dyDescent="0.25">
      <c r="A10">
        <v>2.23</v>
      </c>
      <c r="B10">
        <v>1</v>
      </c>
      <c r="C10">
        <v>1</v>
      </c>
      <c r="D10">
        <v>44.68</v>
      </c>
      <c r="E10">
        <v>0</v>
      </c>
      <c r="F10">
        <f t="shared" si="0"/>
        <v>-1.3780036439471632</v>
      </c>
      <c r="G10">
        <f t="shared" si="1"/>
        <v>0.79867018533434675</v>
      </c>
      <c r="H10">
        <f t="shared" si="2"/>
        <v>-0.22480720274721597</v>
      </c>
    </row>
    <row r="11" spans="1:11" x14ac:dyDescent="0.25">
      <c r="A11">
        <v>2.0099999999999998</v>
      </c>
      <c r="B11">
        <v>1</v>
      </c>
      <c r="C11">
        <v>0</v>
      </c>
      <c r="D11">
        <v>49.46</v>
      </c>
      <c r="E11">
        <v>1</v>
      </c>
      <c r="F11">
        <f t="shared" si="0"/>
        <v>-1.2421247355007643</v>
      </c>
      <c r="G11">
        <f t="shared" si="1"/>
        <v>0.22406636131789967</v>
      </c>
      <c r="H11">
        <f t="shared" si="2"/>
        <v>-1.4958130151187254</v>
      </c>
    </row>
    <row r="12" spans="1:11" x14ac:dyDescent="0.25">
      <c r="A12">
        <v>2.15</v>
      </c>
      <c r="B12">
        <v>1</v>
      </c>
      <c r="C12">
        <v>1</v>
      </c>
      <c r="D12">
        <v>42.43</v>
      </c>
      <c r="E12">
        <v>1</v>
      </c>
      <c r="F12">
        <f t="shared" si="0"/>
        <v>-1.4536475896024195</v>
      </c>
      <c r="G12">
        <f t="shared" si="1"/>
        <v>0.18944083310276039</v>
      </c>
      <c r="H12">
        <f t="shared" si="2"/>
        <v>-1.6636785295831151</v>
      </c>
    </row>
    <row r="13" spans="1:11" x14ac:dyDescent="0.25">
      <c r="A13">
        <v>2.08</v>
      </c>
      <c r="B13">
        <v>1</v>
      </c>
      <c r="C13">
        <v>1</v>
      </c>
      <c r="D13">
        <v>45.4</v>
      </c>
      <c r="E13">
        <v>0</v>
      </c>
      <c r="F13">
        <f t="shared" si="0"/>
        <v>-1.16404578670064</v>
      </c>
      <c r="G13">
        <f t="shared" si="1"/>
        <v>0.76206707793251327</v>
      </c>
      <c r="H13">
        <f t="shared" si="2"/>
        <v>-0.27172069838697088</v>
      </c>
    </row>
    <row r="14" spans="1:11" x14ac:dyDescent="0.25">
      <c r="A14">
        <v>2.0699999999999998</v>
      </c>
      <c r="B14">
        <v>0</v>
      </c>
      <c r="C14">
        <v>1</v>
      </c>
      <c r="D14">
        <v>58.79</v>
      </c>
      <c r="E14">
        <v>0</v>
      </c>
      <c r="F14">
        <f t="shared" si="0"/>
        <v>-1.625821143678273</v>
      </c>
      <c r="G14">
        <f t="shared" si="1"/>
        <v>0.8355963728655621</v>
      </c>
      <c r="H14">
        <f t="shared" si="2"/>
        <v>-0.17960959006362076</v>
      </c>
    </row>
    <row r="15" spans="1:11" x14ac:dyDescent="0.25">
      <c r="A15">
        <v>1.76</v>
      </c>
      <c r="B15">
        <v>0</v>
      </c>
      <c r="C15">
        <v>1</v>
      </c>
      <c r="D15">
        <v>46.53</v>
      </c>
      <c r="E15">
        <v>0</v>
      </c>
      <c r="F15">
        <f t="shared" si="0"/>
        <v>-2.1740550229195046</v>
      </c>
      <c r="G15">
        <f t="shared" si="1"/>
        <v>0.89789532853556886</v>
      </c>
      <c r="H15">
        <f t="shared" si="2"/>
        <v>-0.10770177812447222</v>
      </c>
    </row>
    <row r="16" spans="1:11" x14ac:dyDescent="0.25">
      <c r="A16">
        <v>2.27</v>
      </c>
      <c r="B16">
        <v>0</v>
      </c>
      <c r="C16">
        <v>0</v>
      </c>
      <c r="D16">
        <v>51.68</v>
      </c>
      <c r="E16">
        <v>0</v>
      </c>
      <c r="F16">
        <f t="shared" si="0"/>
        <v>-2.8003526043051723</v>
      </c>
      <c r="G16">
        <f t="shared" si="1"/>
        <v>0.94269487519916584</v>
      </c>
      <c r="H16">
        <f t="shared" si="2"/>
        <v>-5.9012616895683399E-2</v>
      </c>
    </row>
    <row r="17" spans="1:8" x14ac:dyDescent="0.25">
      <c r="A17">
        <v>2.25</v>
      </c>
      <c r="B17">
        <v>0</v>
      </c>
      <c r="C17">
        <v>0</v>
      </c>
      <c r="D17">
        <v>34.14</v>
      </c>
      <c r="E17">
        <v>0</v>
      </c>
      <c r="F17">
        <f t="shared" si="0"/>
        <v>-4.0423319906596271</v>
      </c>
      <c r="G17">
        <f t="shared" si="1"/>
        <v>0.98274642894219455</v>
      </c>
      <c r="H17">
        <f t="shared" si="2"/>
        <v>-1.7404148426586694E-2</v>
      </c>
    </row>
    <row r="18" spans="1:8" x14ac:dyDescent="0.25">
      <c r="A18">
        <v>1.94</v>
      </c>
      <c r="B18">
        <v>1</v>
      </c>
      <c r="C18">
        <v>0</v>
      </c>
      <c r="D18">
        <v>47.36</v>
      </c>
      <c r="E18">
        <v>0</v>
      </c>
      <c r="F18">
        <f t="shared" si="0"/>
        <v>-1.3177685098452834</v>
      </c>
      <c r="G18">
        <f t="shared" si="1"/>
        <v>0.78881020513380917</v>
      </c>
      <c r="H18">
        <f t="shared" si="2"/>
        <v>-0.23722953823453916</v>
      </c>
    </row>
    <row r="19" spans="1:8" x14ac:dyDescent="0.25">
      <c r="A19">
        <v>2.23</v>
      </c>
      <c r="B19">
        <v>0</v>
      </c>
      <c r="C19">
        <v>1</v>
      </c>
      <c r="D19">
        <v>44.96</v>
      </c>
      <c r="E19">
        <v>0</v>
      </c>
      <c r="F19">
        <f t="shared" si="0"/>
        <v>-2.7950364931813039</v>
      </c>
      <c r="G19">
        <f t="shared" si="1"/>
        <v>0.94240701546903671</v>
      </c>
      <c r="H19">
        <f t="shared" si="2"/>
        <v>-5.9318021854207446E-2</v>
      </c>
    </row>
    <row r="20" spans="1:8" x14ac:dyDescent="0.25">
      <c r="A20">
        <v>1.99</v>
      </c>
      <c r="B20">
        <v>1</v>
      </c>
      <c r="C20">
        <v>1</v>
      </c>
      <c r="D20">
        <v>45.83</v>
      </c>
      <c r="E20">
        <v>0</v>
      </c>
      <c r="F20">
        <f t="shared" si="0"/>
        <v>-1.0358151534482856</v>
      </c>
      <c r="G20">
        <f t="shared" si="1"/>
        <v>0.73804173038615328</v>
      </c>
      <c r="H20">
        <f t="shared" si="2"/>
        <v>-0.30375491074159622</v>
      </c>
    </row>
    <row r="21" spans="1:8" x14ac:dyDescent="0.25">
      <c r="A21">
        <v>1.78</v>
      </c>
      <c r="B21">
        <v>0</v>
      </c>
      <c r="C21">
        <v>0</v>
      </c>
      <c r="D21">
        <v>43</v>
      </c>
      <c r="E21">
        <v>0</v>
      </c>
      <c r="F21">
        <f t="shared" si="0"/>
        <v>-2.8961749270791848</v>
      </c>
      <c r="G21">
        <f t="shared" si="1"/>
        <v>0.94765702567656707</v>
      </c>
      <c r="H21">
        <f t="shared" si="2"/>
        <v>-5.3762629448920629E-2</v>
      </c>
    </row>
    <row r="22" spans="1:8" x14ac:dyDescent="0.25">
      <c r="A22">
        <v>1.68</v>
      </c>
      <c r="B22">
        <v>0</v>
      </c>
      <c r="C22">
        <v>1</v>
      </c>
      <c r="D22">
        <v>60.16</v>
      </c>
      <c r="E22">
        <v>1</v>
      </c>
      <c r="F22">
        <f t="shared" si="0"/>
        <v>-1.1056950698230388</v>
      </c>
      <c r="G22">
        <f t="shared" si="1"/>
        <v>0.24867433143047077</v>
      </c>
      <c r="H22">
        <f t="shared" si="2"/>
        <v>-1.3916111444745851</v>
      </c>
    </row>
    <row r="23" spans="1:8" x14ac:dyDescent="0.25">
      <c r="A23">
        <v>2.2599999999999998</v>
      </c>
      <c r="B23">
        <v>1</v>
      </c>
      <c r="C23">
        <v>0</v>
      </c>
      <c r="D23">
        <v>58.19</v>
      </c>
      <c r="E23">
        <v>0</v>
      </c>
      <c r="F23">
        <f t="shared" si="0"/>
        <v>-0.88335852478624322</v>
      </c>
      <c r="G23">
        <f t="shared" si="1"/>
        <v>0.70751770619451004</v>
      </c>
      <c r="H23">
        <f t="shared" si="2"/>
        <v>-0.34599262335456432</v>
      </c>
    </row>
    <row r="24" spans="1:8" x14ac:dyDescent="0.25">
      <c r="A24">
        <v>2.21</v>
      </c>
      <c r="B24">
        <v>1</v>
      </c>
      <c r="C24">
        <v>1</v>
      </c>
      <c r="D24">
        <v>48.9</v>
      </c>
      <c r="E24">
        <v>0</v>
      </c>
      <c r="F24">
        <f t="shared" si="0"/>
        <v>-1.0523807106015242</v>
      </c>
      <c r="G24">
        <f t="shared" si="1"/>
        <v>0.7412317988455065</v>
      </c>
      <c r="H24">
        <f t="shared" si="2"/>
        <v>-0.29944188364889851</v>
      </c>
    </row>
    <row r="25" spans="1:8" x14ac:dyDescent="0.25">
      <c r="A25">
        <v>2.33</v>
      </c>
      <c r="B25">
        <v>0</v>
      </c>
      <c r="C25">
        <v>0</v>
      </c>
      <c r="D25">
        <v>58.06</v>
      </c>
      <c r="E25">
        <v>0</v>
      </c>
      <c r="F25">
        <f t="shared" si="0"/>
        <v>-2.4055693746045064</v>
      </c>
      <c r="G25">
        <f t="shared" si="1"/>
        <v>0.91725101144189269</v>
      </c>
      <c r="H25">
        <f t="shared" si="2"/>
        <v>-8.6374113057909388E-2</v>
      </c>
    </row>
    <row r="26" spans="1:8" x14ac:dyDescent="0.25">
      <c r="A26">
        <v>1.96</v>
      </c>
      <c r="B26">
        <v>1</v>
      </c>
      <c r="C26">
        <v>1</v>
      </c>
      <c r="D26">
        <v>36.83</v>
      </c>
      <c r="E26">
        <v>1</v>
      </c>
      <c r="F26">
        <f t="shared" si="0"/>
        <v>-1.6517623509023656</v>
      </c>
      <c r="G26">
        <f t="shared" si="1"/>
        <v>0.1608709050514586</v>
      </c>
      <c r="H26">
        <f t="shared" si="2"/>
        <v>-1.8271530676153982</v>
      </c>
    </row>
    <row r="27" spans="1:8" x14ac:dyDescent="0.25">
      <c r="A27">
        <v>2.16</v>
      </c>
      <c r="B27">
        <v>0</v>
      </c>
      <c r="C27">
        <v>0</v>
      </c>
      <c r="D27">
        <v>54.11</v>
      </c>
      <c r="E27">
        <v>0</v>
      </c>
      <c r="F27">
        <f t="shared" si="0"/>
        <v>-2.5064290537795233</v>
      </c>
      <c r="G27">
        <f t="shared" si="1"/>
        <v>0.92459129335665935</v>
      </c>
      <c r="H27">
        <f t="shared" si="2"/>
        <v>-7.840348413181325E-2</v>
      </c>
    </row>
    <row r="28" spans="1:8" x14ac:dyDescent="0.25">
      <c r="A28">
        <v>1.88</v>
      </c>
      <c r="B28">
        <v>0</v>
      </c>
      <c r="C28">
        <v>1</v>
      </c>
      <c r="D28">
        <v>61.49</v>
      </c>
      <c r="E28">
        <v>1</v>
      </c>
      <c r="F28">
        <f t="shared" si="0"/>
        <v>-1.2259993584014364</v>
      </c>
      <c r="G28">
        <f t="shared" si="1"/>
        <v>0.22688239852454317</v>
      </c>
      <c r="H28">
        <f t="shared" si="2"/>
        <v>-1.4833234639182362</v>
      </c>
    </row>
    <row r="29" spans="1:8" x14ac:dyDescent="0.25">
      <c r="A29">
        <v>2.27</v>
      </c>
      <c r="B29">
        <v>0</v>
      </c>
      <c r="C29">
        <v>1</v>
      </c>
      <c r="D29">
        <v>58.12</v>
      </c>
      <c r="E29">
        <v>0</v>
      </c>
      <c r="F29">
        <f t="shared" si="0"/>
        <v>-1.8902065278173419</v>
      </c>
      <c r="G29">
        <f t="shared" si="1"/>
        <v>0.86877907693742451</v>
      </c>
      <c r="H29">
        <f t="shared" si="2"/>
        <v>-0.14066641280721009</v>
      </c>
    </row>
    <row r="30" spans="1:8" x14ac:dyDescent="0.25">
      <c r="A30">
        <v>2.09</v>
      </c>
      <c r="B30">
        <v>0</v>
      </c>
      <c r="C30">
        <v>0</v>
      </c>
      <c r="D30">
        <v>56.05</v>
      </c>
      <c r="E30">
        <v>0</v>
      </c>
      <c r="F30">
        <f t="shared" si="0"/>
        <v>-2.2910290150914872</v>
      </c>
      <c r="G30">
        <f t="shared" si="1"/>
        <v>0.90813133563857162</v>
      </c>
      <c r="H30">
        <f t="shared" si="2"/>
        <v>-9.6366268066843855E-2</v>
      </c>
    </row>
    <row r="31" spans="1:8" x14ac:dyDescent="0.25">
      <c r="A31">
        <v>1.95</v>
      </c>
      <c r="B31">
        <v>1</v>
      </c>
      <c r="C31">
        <v>0</v>
      </c>
      <c r="D31">
        <v>54.68</v>
      </c>
      <c r="E31">
        <v>1</v>
      </c>
      <c r="F31">
        <f t="shared" si="0"/>
        <v>-0.80123761094954116</v>
      </c>
      <c r="G31">
        <f t="shared" si="1"/>
        <v>0.30976084415240801</v>
      </c>
      <c r="H31">
        <f t="shared" si="2"/>
        <v>-1.1719547497155358</v>
      </c>
    </row>
    <row r="32" spans="1:8" x14ac:dyDescent="0.25">
      <c r="A32">
        <v>2.2599999999999998</v>
      </c>
      <c r="B32">
        <v>0</v>
      </c>
      <c r="C32">
        <v>0</v>
      </c>
      <c r="D32">
        <v>35.729999999999997</v>
      </c>
      <c r="E32">
        <v>0</v>
      </c>
      <c r="F32">
        <f t="shared" si="0"/>
        <v>-3.9385934305452071</v>
      </c>
      <c r="G32">
        <f t="shared" si="1"/>
        <v>0.98089646337492076</v>
      </c>
      <c r="H32">
        <f t="shared" si="2"/>
        <v>-1.928836690830393E-2</v>
      </c>
    </row>
    <row r="33" spans="1:8" x14ac:dyDescent="0.25">
      <c r="A33">
        <v>2.2200000000000002</v>
      </c>
      <c r="B33">
        <v>1</v>
      </c>
      <c r="C33">
        <v>0</v>
      </c>
      <c r="D33">
        <v>60.24</v>
      </c>
      <c r="E33">
        <v>0</v>
      </c>
      <c r="F33">
        <f t="shared" si="0"/>
        <v>-0.69245175841130724</v>
      </c>
      <c r="G33">
        <f t="shared" si="1"/>
        <v>0.66651211050401282</v>
      </c>
      <c r="H33">
        <f t="shared" si="2"/>
        <v>-0.40569696922985771</v>
      </c>
    </row>
    <row r="34" spans="1:8" x14ac:dyDescent="0.25">
      <c r="A34">
        <v>1.97</v>
      </c>
      <c r="B34">
        <v>1</v>
      </c>
      <c r="C34">
        <v>1</v>
      </c>
      <c r="D34">
        <v>43.3</v>
      </c>
      <c r="E34">
        <v>0</v>
      </c>
      <c r="F34">
        <f t="shared" si="0"/>
        <v>-1.1964659176199093</v>
      </c>
      <c r="G34">
        <f t="shared" si="1"/>
        <v>0.76789549335654605</v>
      </c>
      <c r="H34">
        <f t="shared" si="2"/>
        <v>-0.26410163145235654</v>
      </c>
    </row>
    <row r="35" spans="1:8" x14ac:dyDescent="0.25">
      <c r="A35">
        <v>2.13</v>
      </c>
      <c r="B35">
        <v>0</v>
      </c>
      <c r="C35">
        <v>0</v>
      </c>
      <c r="D35">
        <v>65.47</v>
      </c>
      <c r="E35">
        <v>0</v>
      </c>
      <c r="F35">
        <f t="shared" si="0"/>
        <v>-1.6556306984259788</v>
      </c>
      <c r="G35">
        <f t="shared" si="1"/>
        <v>0.83965060401477387</v>
      </c>
      <c r="H35">
        <f t="shared" si="2"/>
        <v>-0.17476942127643652</v>
      </c>
    </row>
    <row r="36" spans="1:8" x14ac:dyDescent="0.25">
      <c r="A36">
        <v>2.2599999999999998</v>
      </c>
      <c r="B36">
        <v>1</v>
      </c>
      <c r="C36">
        <v>0</v>
      </c>
      <c r="D36">
        <v>57.25</v>
      </c>
      <c r="E36">
        <v>1</v>
      </c>
      <c r="F36">
        <f t="shared" si="0"/>
        <v>-0.95107663969975764</v>
      </c>
      <c r="G36">
        <f t="shared" si="1"/>
        <v>0.27866835259027939</v>
      </c>
      <c r="H36">
        <f t="shared" si="2"/>
        <v>-1.2777329046187287</v>
      </c>
    </row>
    <row r="37" spans="1:8" x14ac:dyDescent="0.25">
      <c r="A37">
        <v>1.75</v>
      </c>
      <c r="B37">
        <v>0</v>
      </c>
      <c r="C37">
        <v>0</v>
      </c>
      <c r="D37">
        <v>40.25</v>
      </c>
      <c r="E37">
        <v>0</v>
      </c>
      <c r="F37">
        <f t="shared" si="0"/>
        <v>-3.06186870090617</v>
      </c>
      <c r="G37">
        <f t="shared" si="1"/>
        <v>0.95529217530047217</v>
      </c>
      <c r="H37">
        <f t="shared" si="2"/>
        <v>-4.573804256933086E-2</v>
      </c>
    </row>
    <row r="38" spans="1:8" x14ac:dyDescent="0.25">
      <c r="A38">
        <v>1.91</v>
      </c>
      <c r="B38">
        <v>1</v>
      </c>
      <c r="C38">
        <v>0</v>
      </c>
      <c r="D38">
        <v>47.55</v>
      </c>
      <c r="E38">
        <v>0</v>
      </c>
      <c r="F38">
        <f t="shared" si="0"/>
        <v>-1.2716630731980829</v>
      </c>
      <c r="G38">
        <f t="shared" si="1"/>
        <v>0.78102730569432055</v>
      </c>
      <c r="H38">
        <f t="shared" si="2"/>
        <v>-0.24714516727690136</v>
      </c>
    </row>
    <row r="39" spans="1:8" x14ac:dyDescent="0.25">
      <c r="A39">
        <v>2.2000000000000002</v>
      </c>
      <c r="B39">
        <v>1</v>
      </c>
      <c r="C39">
        <v>1</v>
      </c>
      <c r="D39">
        <v>48.9</v>
      </c>
      <c r="E39">
        <v>0</v>
      </c>
      <c r="F39">
        <f t="shared" si="0"/>
        <v>-1.0415747997452116</v>
      </c>
      <c r="G39">
        <f t="shared" si="1"/>
        <v>0.73915375044397813</v>
      </c>
      <c r="H39">
        <f t="shared" si="2"/>
        <v>-0.30224932765213441</v>
      </c>
    </row>
    <row r="40" spans="1:8" x14ac:dyDescent="0.25">
      <c r="A40">
        <v>2.13</v>
      </c>
      <c r="B40">
        <v>0</v>
      </c>
      <c r="C40">
        <v>0</v>
      </c>
      <c r="D40">
        <v>46.26</v>
      </c>
      <c r="E40">
        <v>0</v>
      </c>
      <c r="F40">
        <f t="shared" si="0"/>
        <v>-3.0395296212862184</v>
      </c>
      <c r="G40">
        <f t="shared" si="1"/>
        <v>0.95432833177937337</v>
      </c>
      <c r="H40">
        <f t="shared" si="2"/>
        <v>-4.6747503453703085E-2</v>
      </c>
    </row>
    <row r="41" spans="1:8" x14ac:dyDescent="0.25">
      <c r="A41">
        <v>1.98</v>
      </c>
      <c r="B41">
        <v>1</v>
      </c>
      <c r="C41">
        <v>1</v>
      </c>
      <c r="D41">
        <v>54.8</v>
      </c>
      <c r="E41">
        <v>0</v>
      </c>
      <c r="F41">
        <f t="shared" si="0"/>
        <v>-0.37880552900236664</v>
      </c>
      <c r="G41">
        <f t="shared" si="1"/>
        <v>0.59358497878089989</v>
      </c>
      <c r="H41">
        <f t="shared" si="2"/>
        <v>-0.52157489273739199</v>
      </c>
    </row>
    <row r="42" spans="1:8" x14ac:dyDescent="0.25">
      <c r="A42">
        <v>2.09</v>
      </c>
      <c r="B42">
        <v>1</v>
      </c>
      <c r="C42">
        <v>0</v>
      </c>
      <c r="D42">
        <v>52.79</v>
      </c>
      <c r="E42">
        <v>1</v>
      </c>
      <c r="F42">
        <f t="shared" si="0"/>
        <v>-1.0886769982427453</v>
      </c>
      <c r="G42">
        <f t="shared" si="1"/>
        <v>0.25186749010726489</v>
      </c>
      <c r="H42">
        <f t="shared" si="2"/>
        <v>-1.3788521626769996</v>
      </c>
    </row>
    <row r="43" spans="1:8" x14ac:dyDescent="0.25">
      <c r="A43">
        <v>2.2200000000000002</v>
      </c>
      <c r="B43">
        <v>0</v>
      </c>
      <c r="C43">
        <v>1</v>
      </c>
      <c r="D43">
        <v>62.36</v>
      </c>
      <c r="E43">
        <v>0</v>
      </c>
      <c r="F43">
        <f t="shared" si="0"/>
        <v>-1.5307250509471597</v>
      </c>
      <c r="G43">
        <f t="shared" si="1"/>
        <v>0.82211237305348772</v>
      </c>
      <c r="H43">
        <f t="shared" si="2"/>
        <v>-0.19587818639176852</v>
      </c>
    </row>
    <row r="44" spans="1:8" x14ac:dyDescent="0.25">
      <c r="A44">
        <v>1.95</v>
      </c>
      <c r="B44">
        <v>0</v>
      </c>
      <c r="C44">
        <v>0</v>
      </c>
      <c r="D44">
        <v>44.87</v>
      </c>
      <c r="E44">
        <v>0</v>
      </c>
      <c r="F44">
        <f t="shared" si="0"/>
        <v>-2.9451595872872645</v>
      </c>
      <c r="G44">
        <f t="shared" si="1"/>
        <v>0.95003421778833119</v>
      </c>
      <c r="H44">
        <f t="shared" si="2"/>
        <v>-5.1257276311650064E-2</v>
      </c>
    </row>
    <row r="45" spans="1:8" x14ac:dyDescent="0.25">
      <c r="A45">
        <v>1.94</v>
      </c>
      <c r="B45">
        <v>0</v>
      </c>
      <c r="C45">
        <v>0</v>
      </c>
      <c r="D45">
        <v>49.26</v>
      </c>
      <c r="E45">
        <v>0</v>
      </c>
      <c r="F45">
        <f t="shared" si="0"/>
        <v>-2.618095671675281</v>
      </c>
      <c r="G45">
        <f t="shared" si="1"/>
        <v>0.93201714514374145</v>
      </c>
      <c r="H45">
        <f t="shared" si="2"/>
        <v>-7.0404068388775803E-2</v>
      </c>
    </row>
    <row r="46" spans="1:8" x14ac:dyDescent="0.25">
      <c r="A46">
        <v>2.11</v>
      </c>
      <c r="B46">
        <v>0</v>
      </c>
      <c r="C46">
        <v>1</v>
      </c>
      <c r="D46">
        <v>58.87</v>
      </c>
      <c r="E46">
        <v>1</v>
      </c>
      <c r="F46">
        <f t="shared" si="0"/>
        <v>-1.6632815432810952</v>
      </c>
      <c r="G46">
        <f t="shared" si="1"/>
        <v>0.1593219804801238</v>
      </c>
      <c r="H46">
        <f t="shared" si="2"/>
        <v>-1.8368280899141467</v>
      </c>
    </row>
    <row r="47" spans="1:8" x14ac:dyDescent="0.25">
      <c r="A47">
        <v>2.2000000000000002</v>
      </c>
      <c r="B47">
        <v>1</v>
      </c>
      <c r="C47">
        <v>0</v>
      </c>
      <c r="D47">
        <v>65.930000000000007</v>
      </c>
      <c r="E47">
        <v>1</v>
      </c>
      <c r="F47">
        <f t="shared" si="0"/>
        <v>-0.26092921982857398</v>
      </c>
      <c r="G47">
        <f t="shared" si="1"/>
        <v>0.43513529911607757</v>
      </c>
      <c r="H47">
        <f t="shared" si="2"/>
        <v>-0.83209826380326513</v>
      </c>
    </row>
    <row r="48" spans="1:8" x14ac:dyDescent="0.25">
      <c r="A48">
        <v>1.73</v>
      </c>
      <c r="B48">
        <v>1</v>
      </c>
      <c r="C48">
        <v>1</v>
      </c>
      <c r="D48">
        <v>45.79</v>
      </c>
      <c r="E48">
        <v>1</v>
      </c>
      <c r="F48">
        <f t="shared" si="0"/>
        <v>-0.75774309309538213</v>
      </c>
      <c r="G48">
        <f t="shared" si="1"/>
        <v>0.31913646555679337</v>
      </c>
      <c r="H48">
        <f t="shared" si="2"/>
        <v>-1.1421364759599943</v>
      </c>
    </row>
    <row r="49" spans="1:8" x14ac:dyDescent="0.25">
      <c r="A49">
        <v>2.2599999999999998</v>
      </c>
      <c r="B49">
        <v>0</v>
      </c>
      <c r="C49">
        <v>1</v>
      </c>
      <c r="D49">
        <v>60.22</v>
      </c>
      <c r="E49">
        <v>1</v>
      </c>
      <c r="F49">
        <f t="shared" si="0"/>
        <v>-1.7281154666223255</v>
      </c>
      <c r="G49">
        <f t="shared" si="1"/>
        <v>0.15082879098164698</v>
      </c>
      <c r="H49">
        <f t="shared" si="2"/>
        <v>-1.8916099200025374</v>
      </c>
    </row>
    <row r="50" spans="1:8" x14ac:dyDescent="0.25">
      <c r="A50">
        <v>2.2000000000000002</v>
      </c>
      <c r="B50">
        <v>0</v>
      </c>
      <c r="C50">
        <v>1</v>
      </c>
      <c r="D50">
        <v>42.69</v>
      </c>
      <c r="E50">
        <v>0</v>
      </c>
      <c r="F50">
        <f t="shared" si="0"/>
        <v>-2.9261508040737283</v>
      </c>
      <c r="G50">
        <f t="shared" si="1"/>
        <v>0.94912412794913914</v>
      </c>
      <c r="H50">
        <f t="shared" si="2"/>
        <v>-5.2215690243694039E-2</v>
      </c>
    </row>
    <row r="51" spans="1:8" x14ac:dyDescent="0.25">
      <c r="A51">
        <v>2.2200000000000002</v>
      </c>
      <c r="B51">
        <v>0</v>
      </c>
      <c r="C51">
        <v>0</v>
      </c>
      <c r="D51">
        <v>50.33</v>
      </c>
      <c r="E51">
        <v>0</v>
      </c>
      <c r="F51">
        <f t="shared" si="0"/>
        <v>-2.843577789527064</v>
      </c>
      <c r="G51">
        <f t="shared" si="1"/>
        <v>0.94498575957069264</v>
      </c>
      <c r="H51">
        <f t="shared" si="2"/>
        <v>-5.6585420839298683E-2</v>
      </c>
    </row>
    <row r="52" spans="1:8" x14ac:dyDescent="0.25">
      <c r="A52">
        <v>2.0299999999999998</v>
      </c>
      <c r="B52">
        <v>0</v>
      </c>
      <c r="C52">
        <v>1</v>
      </c>
      <c r="D52">
        <v>37.159999999999997</v>
      </c>
      <c r="E52">
        <v>0</v>
      </c>
      <c r="F52">
        <f t="shared" si="0"/>
        <v>-3.1408345487416751</v>
      </c>
      <c r="G52">
        <f t="shared" si="1"/>
        <v>0.9585460546160488</v>
      </c>
      <c r="H52">
        <f t="shared" si="2"/>
        <v>-4.2337669016361143E-2</v>
      </c>
    </row>
    <row r="53" spans="1:8" x14ac:dyDescent="0.25">
      <c r="A53">
        <v>2.2000000000000002</v>
      </c>
      <c r="B53">
        <v>0</v>
      </c>
      <c r="C53">
        <v>1</v>
      </c>
      <c r="D53">
        <v>32.92</v>
      </c>
      <c r="E53">
        <v>0</v>
      </c>
      <c r="F53">
        <f t="shared" si="0"/>
        <v>-3.629986955887603</v>
      </c>
      <c r="G53">
        <f t="shared" si="1"/>
        <v>0.97416843323144864</v>
      </c>
      <c r="H53">
        <f t="shared" si="2"/>
        <v>-2.6171060894428517E-2</v>
      </c>
    </row>
    <row r="54" spans="1:8" x14ac:dyDescent="0.25">
      <c r="A54">
        <v>1.89</v>
      </c>
      <c r="B54">
        <v>0</v>
      </c>
      <c r="C54">
        <v>0</v>
      </c>
      <c r="D54">
        <v>65.099999999999994</v>
      </c>
      <c r="E54">
        <v>0</v>
      </c>
      <c r="F54">
        <f t="shared" si="0"/>
        <v>-1.4229438405532102</v>
      </c>
      <c r="G54">
        <f t="shared" si="1"/>
        <v>0.80579950294456648</v>
      </c>
      <c r="H54">
        <f t="shared" si="2"/>
        <v>-0.21592032307223047</v>
      </c>
    </row>
    <row r="55" spans="1:8" x14ac:dyDescent="0.25">
      <c r="A55">
        <v>1.86</v>
      </c>
      <c r="B55">
        <v>0</v>
      </c>
      <c r="C55">
        <v>1</v>
      </c>
      <c r="D55">
        <v>56.01</v>
      </c>
      <c r="E55">
        <v>0</v>
      </c>
      <c r="F55">
        <f t="shared" si="0"/>
        <v>-1.599169738525049</v>
      </c>
      <c r="G55">
        <f t="shared" si="1"/>
        <v>0.83190231265177594</v>
      </c>
      <c r="H55">
        <f t="shared" si="2"/>
        <v>-0.18404025773249047</v>
      </c>
    </row>
    <row r="56" spans="1:8" x14ac:dyDescent="0.25">
      <c r="A56">
        <v>1.88</v>
      </c>
      <c r="B56">
        <v>0</v>
      </c>
      <c r="C56">
        <v>1</v>
      </c>
      <c r="D56">
        <v>58.1</v>
      </c>
      <c r="E56">
        <v>0</v>
      </c>
      <c r="F56">
        <f t="shared" si="0"/>
        <v>-1.470216815376773</v>
      </c>
      <c r="G56">
        <f t="shared" si="1"/>
        <v>0.81309033866417424</v>
      </c>
      <c r="H56">
        <f t="shared" si="2"/>
        <v>-0.20691305793932627</v>
      </c>
    </row>
    <row r="57" spans="1:8" x14ac:dyDescent="0.25">
      <c r="A57">
        <v>1.95</v>
      </c>
      <c r="B57">
        <v>0</v>
      </c>
      <c r="C57">
        <v>0</v>
      </c>
      <c r="D57">
        <v>74.87</v>
      </c>
      <c r="E57">
        <v>0</v>
      </c>
      <c r="F57">
        <f t="shared" si="0"/>
        <v>-0.7839431538772077</v>
      </c>
      <c r="G57">
        <f t="shared" si="1"/>
        <v>0.68652933101086078</v>
      </c>
      <c r="H57">
        <f t="shared" si="2"/>
        <v>-0.37610632925220522</v>
      </c>
    </row>
    <row r="58" spans="1:8" x14ac:dyDescent="0.25">
      <c r="A58">
        <v>2.2799999999999998</v>
      </c>
      <c r="B58">
        <v>0</v>
      </c>
      <c r="C58">
        <v>0</v>
      </c>
      <c r="D58">
        <v>53.29</v>
      </c>
      <c r="E58">
        <v>0</v>
      </c>
      <c r="F58">
        <f t="shared" si="0"/>
        <v>-2.6951732332351446</v>
      </c>
      <c r="G58">
        <f t="shared" si="1"/>
        <v>0.93674122596363185</v>
      </c>
      <c r="H58">
        <f t="shared" si="2"/>
        <v>-6.5348207817504181E-2</v>
      </c>
    </row>
    <row r="59" spans="1:8" x14ac:dyDescent="0.25">
      <c r="A59">
        <v>2.0499999999999998</v>
      </c>
      <c r="B59">
        <v>0</v>
      </c>
      <c r="C59">
        <v>1</v>
      </c>
      <c r="D59">
        <v>46.94</v>
      </c>
      <c r="E59">
        <v>0</v>
      </c>
      <c r="F59">
        <f t="shared" si="0"/>
        <v>-2.4578898131626206</v>
      </c>
      <c r="G59">
        <f t="shared" si="1"/>
        <v>0.92113650648962453</v>
      </c>
      <c r="H59">
        <f t="shared" si="2"/>
        <v>-8.214703819432842E-2</v>
      </c>
    </row>
    <row r="60" spans="1:8" x14ac:dyDescent="0.25">
      <c r="A60">
        <v>2.38</v>
      </c>
      <c r="B60">
        <v>0</v>
      </c>
      <c r="C60">
        <v>0</v>
      </c>
      <c r="D60">
        <v>51</v>
      </c>
      <c r="E60">
        <v>0</v>
      </c>
      <c r="F60">
        <f t="shared" si="0"/>
        <v>-2.968205196215234</v>
      </c>
      <c r="G60">
        <f t="shared" si="1"/>
        <v>0.95111689774319685</v>
      </c>
      <c r="H60">
        <f t="shared" si="2"/>
        <v>-5.0118303125285479E-2</v>
      </c>
    </row>
    <row r="61" spans="1:8" x14ac:dyDescent="0.25">
      <c r="A61">
        <v>1.88</v>
      </c>
      <c r="B61">
        <v>1</v>
      </c>
      <c r="C61">
        <v>0</v>
      </c>
      <c r="D61">
        <v>63.22</v>
      </c>
      <c r="E61">
        <v>0</v>
      </c>
      <c r="F61">
        <f t="shared" si="0"/>
        <v>-0.1103699569112937</v>
      </c>
      <c r="G61">
        <f t="shared" si="1"/>
        <v>0.52756451341753519</v>
      </c>
      <c r="H61">
        <f t="shared" si="2"/>
        <v>-0.63948412079238737</v>
      </c>
    </row>
    <row r="62" spans="1:8" x14ac:dyDescent="0.25">
      <c r="A62">
        <v>2.0299999999999998</v>
      </c>
      <c r="B62">
        <v>0</v>
      </c>
      <c r="C62">
        <v>1</v>
      </c>
      <c r="D62">
        <v>52.4</v>
      </c>
      <c r="E62">
        <v>0</v>
      </c>
      <c r="F62">
        <f t="shared" si="0"/>
        <v>-2.0429366005693659</v>
      </c>
      <c r="G62">
        <f t="shared" si="1"/>
        <v>0.88523195351026907</v>
      </c>
      <c r="H62">
        <f t="shared" si="2"/>
        <v>-0.12190557395304864</v>
      </c>
    </row>
    <row r="63" spans="1:8" x14ac:dyDescent="0.25">
      <c r="A63">
        <v>1.8</v>
      </c>
      <c r="B63">
        <v>0</v>
      </c>
      <c r="C63">
        <v>1</v>
      </c>
      <c r="D63">
        <v>40.659999999999997</v>
      </c>
      <c r="E63">
        <v>0</v>
      </c>
      <c r="F63">
        <f t="shared" si="0"/>
        <v>-2.6401566818153217</v>
      </c>
      <c r="G63">
        <f t="shared" si="1"/>
        <v>0.93340170489208985</v>
      </c>
      <c r="H63">
        <f t="shared" si="2"/>
        <v>-6.8919618928460796E-2</v>
      </c>
    </row>
    <row r="64" spans="1:8" x14ac:dyDescent="0.25">
      <c r="A64">
        <v>1.96</v>
      </c>
      <c r="B64">
        <v>0</v>
      </c>
      <c r="C64">
        <v>1</v>
      </c>
      <c r="D64">
        <v>41.68</v>
      </c>
      <c r="E64">
        <v>0</v>
      </c>
      <c r="F64">
        <f t="shared" si="0"/>
        <v>-2.7395698967803743</v>
      </c>
      <c r="G64">
        <f t="shared" si="1"/>
        <v>0.93932158691916823</v>
      </c>
      <c r="H64">
        <f t="shared" si="2"/>
        <v>-6.2597380323924798E-2</v>
      </c>
    </row>
    <row r="65" spans="1:8" x14ac:dyDescent="0.25">
      <c r="A65">
        <v>2.16</v>
      </c>
      <c r="B65">
        <v>0</v>
      </c>
      <c r="C65">
        <v>0</v>
      </c>
      <c r="D65">
        <v>58.56</v>
      </c>
      <c r="E65">
        <v>0</v>
      </c>
      <c r="F65">
        <f t="shared" si="0"/>
        <v>-2.1858486161570312</v>
      </c>
      <c r="G65">
        <f t="shared" si="1"/>
        <v>0.89897149449013658</v>
      </c>
      <c r="H65">
        <f t="shared" si="2"/>
        <v>-0.106503953033097</v>
      </c>
    </row>
    <row r="66" spans="1:8" x14ac:dyDescent="0.25">
      <c r="A66">
        <v>2.06</v>
      </c>
      <c r="B66">
        <v>1</v>
      </c>
      <c r="C66">
        <v>0</v>
      </c>
      <c r="D66">
        <v>37.22</v>
      </c>
      <c r="E66">
        <v>0</v>
      </c>
      <c r="F66">
        <f t="shared" si="0"/>
        <v>-2.1779305946136289</v>
      </c>
      <c r="G66">
        <f t="shared" si="1"/>
        <v>0.89825009075188644</v>
      </c>
      <c r="H66">
        <f t="shared" si="2"/>
        <v>-0.10730675195663379</v>
      </c>
    </row>
    <row r="67" spans="1:8" x14ac:dyDescent="0.25">
      <c r="A67">
        <v>2.0299999999999998</v>
      </c>
      <c r="B67">
        <v>1</v>
      </c>
      <c r="C67">
        <v>1</v>
      </c>
      <c r="D67">
        <v>37.26</v>
      </c>
      <c r="E67">
        <v>0</v>
      </c>
      <c r="F67">
        <f t="shared" ref="F67:F101" si="3">$K$1+($K$2*A67)+($K$3*B67)+($K$4*C67)+($K$5*D67)</f>
        <v>-1.6964262913510066</v>
      </c>
      <c r="G67">
        <f t="shared" ref="G67:G101" si="4">((EXP(F67)/(1+EXP(F67)))^E67)*(((1/(1+EXP(F67)))^(1-E67)))</f>
        <v>0.84506741145636666</v>
      </c>
      <c r="H67">
        <f t="shared" ref="H67:H101" si="5">LN(G67)</f>
        <v>-0.16833887793552876</v>
      </c>
    </row>
    <row r="68" spans="1:8" x14ac:dyDescent="0.25">
      <c r="A68">
        <v>2.0099999999999998</v>
      </c>
      <c r="B68">
        <v>1</v>
      </c>
      <c r="C68">
        <v>1</v>
      </c>
      <c r="D68">
        <v>52.17</v>
      </c>
      <c r="E68">
        <v>0</v>
      </c>
      <c r="F68">
        <f t="shared" si="3"/>
        <v>-0.60068990223358387</v>
      </c>
      <c r="G68">
        <f t="shared" si="4"/>
        <v>0.64581412911863212</v>
      </c>
      <c r="H68">
        <f t="shared" si="5"/>
        <v>-0.4372435424231022</v>
      </c>
    </row>
    <row r="69" spans="1:8" x14ac:dyDescent="0.25">
      <c r="A69">
        <v>1.77</v>
      </c>
      <c r="B69">
        <v>0</v>
      </c>
      <c r="C69">
        <v>0</v>
      </c>
      <c r="D69">
        <v>39.9</v>
      </c>
      <c r="E69">
        <v>0</v>
      </c>
      <c r="F69">
        <f t="shared" si="3"/>
        <v>-3.1086947143419117</v>
      </c>
      <c r="G69">
        <f t="shared" si="4"/>
        <v>0.95724997214684127</v>
      </c>
      <c r="H69">
        <f t="shared" si="5"/>
        <v>-4.3690717721791547E-2</v>
      </c>
    </row>
    <row r="70" spans="1:8" x14ac:dyDescent="0.25">
      <c r="A70">
        <v>2.04</v>
      </c>
      <c r="B70">
        <v>0</v>
      </c>
      <c r="C70">
        <v>0</v>
      </c>
      <c r="D70">
        <v>39.409999999999997</v>
      </c>
      <c r="E70">
        <v>0</v>
      </c>
      <c r="F70">
        <f t="shared" si="3"/>
        <v>-3.4357541758747052</v>
      </c>
      <c r="G70">
        <f t="shared" si="4"/>
        <v>0.96880344801474816</v>
      </c>
      <c r="H70">
        <f t="shared" si="5"/>
        <v>-3.1693527692250908E-2</v>
      </c>
    </row>
    <row r="71" spans="1:8" x14ac:dyDescent="0.25">
      <c r="A71">
        <v>1.78</v>
      </c>
      <c r="B71">
        <v>0</v>
      </c>
      <c r="C71">
        <v>0</v>
      </c>
      <c r="D71">
        <v>51.22</v>
      </c>
      <c r="E71">
        <v>0</v>
      </c>
      <c r="F71">
        <f t="shared" si="3"/>
        <v>-2.3040016243248296</v>
      </c>
      <c r="G71">
        <f t="shared" si="4"/>
        <v>0.90920790997551537</v>
      </c>
      <c r="H71">
        <f t="shared" si="5"/>
        <v>-9.5181487112517657E-2</v>
      </c>
    </row>
    <row r="72" spans="1:8" x14ac:dyDescent="0.25">
      <c r="A72">
        <v>1.86</v>
      </c>
      <c r="B72">
        <v>1</v>
      </c>
      <c r="C72">
        <v>1</v>
      </c>
      <c r="D72">
        <v>49.99</v>
      </c>
      <c r="E72">
        <v>0</v>
      </c>
      <c r="F72">
        <f t="shared" si="3"/>
        <v>-0.59564963355003187</v>
      </c>
      <c r="G72">
        <f t="shared" si="4"/>
        <v>0.64466038143652771</v>
      </c>
      <c r="H72">
        <f t="shared" si="5"/>
        <v>-0.43903164126592903</v>
      </c>
    </row>
    <row r="73" spans="1:8" x14ac:dyDescent="0.25">
      <c r="A73">
        <v>2.21</v>
      </c>
      <c r="B73">
        <v>0</v>
      </c>
      <c r="C73">
        <v>0</v>
      </c>
      <c r="D73">
        <v>46.29</v>
      </c>
      <c r="E73">
        <v>0</v>
      </c>
      <c r="F73">
        <f t="shared" si="3"/>
        <v>-3.1238156917033058</v>
      </c>
      <c r="G73">
        <f t="shared" si="4"/>
        <v>0.95786449919321159</v>
      </c>
      <c r="H73">
        <f t="shared" si="5"/>
        <v>-4.3048952358249529E-2</v>
      </c>
    </row>
    <row r="74" spans="1:8" x14ac:dyDescent="0.25">
      <c r="A74">
        <v>1.88</v>
      </c>
      <c r="B74">
        <v>1</v>
      </c>
      <c r="C74">
        <v>0</v>
      </c>
      <c r="D74">
        <v>46.8</v>
      </c>
      <c r="E74">
        <v>0</v>
      </c>
      <c r="F74">
        <f t="shared" si="3"/>
        <v>-1.2932757514643987</v>
      </c>
      <c r="G74">
        <f t="shared" si="4"/>
        <v>0.78470112799923075</v>
      </c>
      <c r="H74">
        <f t="shared" si="5"/>
        <v>-0.24245236235868783</v>
      </c>
    </row>
    <row r="75" spans="1:8" x14ac:dyDescent="0.25">
      <c r="A75">
        <v>1.86</v>
      </c>
      <c r="B75">
        <v>0</v>
      </c>
      <c r="C75">
        <v>0</v>
      </c>
      <c r="D75">
        <v>66.72</v>
      </c>
      <c r="E75">
        <v>0</v>
      </c>
      <c r="F75">
        <f t="shared" si="3"/>
        <v>-1.2738204205801305</v>
      </c>
      <c r="G75">
        <f t="shared" si="4"/>
        <v>0.78139603942885627</v>
      </c>
      <c r="H75">
        <f t="shared" si="5"/>
        <v>-0.24667316493191288</v>
      </c>
    </row>
    <row r="76" spans="1:8" x14ac:dyDescent="0.25">
      <c r="A76">
        <v>1.93</v>
      </c>
      <c r="B76">
        <v>1</v>
      </c>
      <c r="C76">
        <v>0</v>
      </c>
      <c r="D76">
        <v>52.47</v>
      </c>
      <c r="E76">
        <v>0</v>
      </c>
      <c r="F76">
        <f t="shared" si="3"/>
        <v>-0.93883539983145869</v>
      </c>
      <c r="G76">
        <f t="shared" si="4"/>
        <v>0.71886435359488443</v>
      </c>
      <c r="H76">
        <f t="shared" si="5"/>
        <v>-0.33008259887199132</v>
      </c>
    </row>
    <row r="77" spans="1:8" x14ac:dyDescent="0.25">
      <c r="A77">
        <v>2.0699999999999998</v>
      </c>
      <c r="B77">
        <v>0</v>
      </c>
      <c r="C77">
        <v>1</v>
      </c>
      <c r="D77">
        <v>60.81</v>
      </c>
      <c r="E77">
        <v>0</v>
      </c>
      <c r="F77">
        <f t="shared" si="3"/>
        <v>-1.4802992371619954</v>
      </c>
      <c r="G77">
        <f t="shared" si="4"/>
        <v>0.81461777445777805</v>
      </c>
      <c r="H77">
        <f t="shared" si="5"/>
        <v>-0.20503626414609297</v>
      </c>
    </row>
    <row r="78" spans="1:8" x14ac:dyDescent="0.25">
      <c r="A78">
        <v>1.98</v>
      </c>
      <c r="B78">
        <v>1</v>
      </c>
      <c r="C78">
        <v>1</v>
      </c>
      <c r="D78">
        <v>50.89</v>
      </c>
      <c r="E78">
        <v>0</v>
      </c>
      <c r="F78">
        <f t="shared" si="3"/>
        <v>-0.66048407082347715</v>
      </c>
      <c r="G78">
        <f t="shared" si="4"/>
        <v>0.65936911986258628</v>
      </c>
      <c r="H78">
        <f t="shared" si="5"/>
        <v>-0.416471780101414</v>
      </c>
    </row>
    <row r="79" spans="1:8" x14ac:dyDescent="0.25">
      <c r="A79">
        <v>1.91</v>
      </c>
      <c r="B79">
        <v>0</v>
      </c>
      <c r="C79">
        <v>1</v>
      </c>
      <c r="D79">
        <v>37.72</v>
      </c>
      <c r="E79">
        <v>1</v>
      </c>
      <c r="F79">
        <f t="shared" si="3"/>
        <v>-2.970820911708941</v>
      </c>
      <c r="G79">
        <f t="shared" si="4"/>
        <v>4.8761631775544052E-2</v>
      </c>
      <c r="H79">
        <f t="shared" si="5"/>
        <v>-3.0208115094748784</v>
      </c>
    </row>
    <row r="80" spans="1:8" x14ac:dyDescent="0.25">
      <c r="A80">
        <v>2.0299999999999998</v>
      </c>
      <c r="B80">
        <v>0</v>
      </c>
      <c r="C80">
        <v>1</v>
      </c>
      <c r="D80">
        <v>58.33</v>
      </c>
      <c r="E80">
        <v>0</v>
      </c>
      <c r="F80">
        <f t="shared" si="3"/>
        <v>-1.6157361522319782</v>
      </c>
      <c r="G80">
        <f t="shared" si="4"/>
        <v>0.83420625335537402</v>
      </c>
      <c r="H80">
        <f t="shared" si="5"/>
        <v>-0.18127460101701953</v>
      </c>
    </row>
    <row r="81" spans="1:8" x14ac:dyDescent="0.25">
      <c r="A81">
        <v>2.11</v>
      </c>
      <c r="B81">
        <v>0</v>
      </c>
      <c r="C81">
        <v>1</v>
      </c>
      <c r="D81">
        <v>41.75</v>
      </c>
      <c r="E81">
        <v>0</v>
      </c>
      <c r="F81">
        <f t="shared" si="3"/>
        <v>-2.8966157212804338</v>
      </c>
      <c r="G81">
        <f t="shared" si="4"/>
        <v>0.94767888615995421</v>
      </c>
      <c r="H81">
        <f t="shared" si="5"/>
        <v>-5.3739561787666923E-2</v>
      </c>
    </row>
    <row r="82" spans="1:8" x14ac:dyDescent="0.25">
      <c r="A82">
        <v>2.09</v>
      </c>
      <c r="B82">
        <v>0</v>
      </c>
      <c r="C82">
        <v>0</v>
      </c>
      <c r="D82">
        <v>48.85</v>
      </c>
      <c r="E82">
        <v>0</v>
      </c>
      <c r="F82">
        <f t="shared" si="3"/>
        <v>-2.8097209591099004</v>
      </c>
      <c r="G82">
        <f t="shared" si="4"/>
        <v>0.94319887149109616</v>
      </c>
      <c r="H82">
        <f t="shared" si="5"/>
        <v>-5.8478126227995128E-2</v>
      </c>
    </row>
    <row r="83" spans="1:8" x14ac:dyDescent="0.25">
      <c r="A83">
        <v>2.15</v>
      </c>
      <c r="B83">
        <v>1</v>
      </c>
      <c r="C83">
        <v>0</v>
      </c>
      <c r="D83">
        <v>42.35</v>
      </c>
      <c r="E83">
        <v>0</v>
      </c>
      <c r="F83">
        <f t="shared" si="3"/>
        <v>-1.9056157822073181</v>
      </c>
      <c r="G83">
        <f t="shared" si="4"/>
        <v>0.87052580211796182</v>
      </c>
      <c r="H83">
        <f t="shared" si="5"/>
        <v>-0.13865787964112525</v>
      </c>
    </row>
    <row r="84" spans="1:8" x14ac:dyDescent="0.25">
      <c r="A84">
        <v>1.91</v>
      </c>
      <c r="B84">
        <v>1</v>
      </c>
      <c r="C84">
        <v>1</v>
      </c>
      <c r="D84">
        <v>63.32</v>
      </c>
      <c r="E84">
        <v>1</v>
      </c>
      <c r="F84">
        <f t="shared" si="3"/>
        <v>0.31062131408027582</v>
      </c>
      <c r="G84">
        <f t="shared" si="4"/>
        <v>0.57703690960213039</v>
      </c>
      <c r="H84">
        <f t="shared" si="5"/>
        <v>-0.54984904640529941</v>
      </c>
    </row>
    <row r="85" spans="1:8" x14ac:dyDescent="0.25">
      <c r="A85">
        <v>1.82</v>
      </c>
      <c r="B85">
        <v>1</v>
      </c>
      <c r="C85">
        <v>0</v>
      </c>
      <c r="D85">
        <v>59.87</v>
      </c>
      <c r="E85">
        <v>1</v>
      </c>
      <c r="F85">
        <f t="shared" si="3"/>
        <v>-0.2868703268375441</v>
      </c>
      <c r="G85">
        <f t="shared" si="4"/>
        <v>0.42877023493197131</v>
      </c>
      <c r="H85">
        <f t="shared" si="5"/>
        <v>-0.84683408643903524</v>
      </c>
    </row>
    <row r="86" spans="1:8" x14ac:dyDescent="0.25">
      <c r="A86">
        <v>2.2799999999999998</v>
      </c>
      <c r="B86">
        <v>0</v>
      </c>
      <c r="C86">
        <v>0</v>
      </c>
      <c r="D86">
        <v>49.66</v>
      </c>
      <c r="E86">
        <v>0</v>
      </c>
      <c r="F86">
        <f t="shared" si="3"/>
        <v>-2.9566804216777616</v>
      </c>
      <c r="G86">
        <f t="shared" si="4"/>
        <v>0.95057827577957632</v>
      </c>
      <c r="H86">
        <f t="shared" si="5"/>
        <v>-5.0684768230232498E-2</v>
      </c>
    </row>
    <row r="87" spans="1:8" x14ac:dyDescent="0.25">
      <c r="A87">
        <v>1.73</v>
      </c>
      <c r="B87">
        <v>0</v>
      </c>
      <c r="C87">
        <v>1</v>
      </c>
      <c r="D87">
        <v>45.08</v>
      </c>
      <c r="E87">
        <v>0</v>
      </c>
      <c r="F87">
        <f t="shared" si="3"/>
        <v>-2.2460960846320548</v>
      </c>
      <c r="G87">
        <f t="shared" si="4"/>
        <v>0.90431325901206039</v>
      </c>
      <c r="H87">
        <f t="shared" si="5"/>
        <v>-0.10057945316022067</v>
      </c>
    </row>
    <row r="88" spans="1:8" x14ac:dyDescent="0.25">
      <c r="A88">
        <v>2.16</v>
      </c>
      <c r="B88">
        <v>1</v>
      </c>
      <c r="C88">
        <v>1</v>
      </c>
      <c r="D88">
        <v>46.99</v>
      </c>
      <c r="E88">
        <v>0</v>
      </c>
      <c r="F88">
        <f t="shared" si="3"/>
        <v>-1.1359486025804033</v>
      </c>
      <c r="G88">
        <f t="shared" si="4"/>
        <v>0.75693502122640377</v>
      </c>
      <c r="H88">
        <f t="shared" si="5"/>
        <v>-0.27847786644634531</v>
      </c>
    </row>
    <row r="89" spans="1:8" x14ac:dyDescent="0.25">
      <c r="A89">
        <v>1.93</v>
      </c>
      <c r="B89">
        <v>1</v>
      </c>
      <c r="C89">
        <v>1</v>
      </c>
      <c r="D89">
        <v>52.63</v>
      </c>
      <c r="E89">
        <v>0</v>
      </c>
      <c r="F89">
        <f t="shared" si="3"/>
        <v>-0.48110396340413297</v>
      </c>
      <c r="G89">
        <f t="shared" si="4"/>
        <v>0.61800852574288467</v>
      </c>
      <c r="H89">
        <f t="shared" si="5"/>
        <v>-0.48125302591914543</v>
      </c>
    </row>
    <row r="90" spans="1:8" x14ac:dyDescent="0.25">
      <c r="A90">
        <v>2.15</v>
      </c>
      <c r="B90">
        <v>0</v>
      </c>
      <c r="C90">
        <v>0</v>
      </c>
      <c r="D90">
        <v>54.57</v>
      </c>
      <c r="E90">
        <v>1</v>
      </c>
      <c r="F90">
        <f t="shared" si="3"/>
        <v>-2.4624844909442567</v>
      </c>
      <c r="G90">
        <f t="shared" si="4"/>
        <v>7.8530362730127631E-2</v>
      </c>
      <c r="H90">
        <f t="shared" si="5"/>
        <v>-2.5442699426052875</v>
      </c>
    </row>
    <row r="91" spans="1:8" x14ac:dyDescent="0.25">
      <c r="A91">
        <v>2.1800000000000002</v>
      </c>
      <c r="B91">
        <v>0</v>
      </c>
      <c r="C91">
        <v>1</v>
      </c>
      <c r="D91">
        <v>58.64</v>
      </c>
      <c r="E91">
        <v>0</v>
      </c>
      <c r="F91">
        <f t="shared" si="3"/>
        <v>-1.7554922452647581</v>
      </c>
      <c r="G91">
        <f t="shared" si="4"/>
        <v>0.85264419639699962</v>
      </c>
      <c r="H91">
        <f t="shared" si="5"/>
        <v>-0.15941293879420038</v>
      </c>
    </row>
    <row r="92" spans="1:8" x14ac:dyDescent="0.25">
      <c r="A92">
        <v>1.75</v>
      </c>
      <c r="B92">
        <v>1</v>
      </c>
      <c r="C92">
        <v>0</v>
      </c>
      <c r="D92">
        <v>37.880000000000003</v>
      </c>
      <c r="E92">
        <v>0</v>
      </c>
      <c r="F92">
        <f t="shared" si="3"/>
        <v>-1.7954005965329296</v>
      </c>
      <c r="G92">
        <f t="shared" si="4"/>
        <v>0.85758812994005085</v>
      </c>
      <c r="H92">
        <f t="shared" si="5"/>
        <v>-0.15363132978278327</v>
      </c>
    </row>
    <row r="93" spans="1:8" x14ac:dyDescent="0.25">
      <c r="A93">
        <v>2.08</v>
      </c>
      <c r="B93">
        <v>0</v>
      </c>
      <c r="C93">
        <v>0</v>
      </c>
      <c r="D93">
        <v>49.28</v>
      </c>
      <c r="E93">
        <v>0</v>
      </c>
      <c r="F93">
        <f t="shared" si="3"/>
        <v>-2.7679376127080455</v>
      </c>
      <c r="G93">
        <f t="shared" si="4"/>
        <v>0.94091844071265918</v>
      </c>
      <c r="H93">
        <f t="shared" si="5"/>
        <v>-6.0898816147064404E-2</v>
      </c>
    </row>
    <row r="94" spans="1:8" x14ac:dyDescent="0.25">
      <c r="A94">
        <v>1.98</v>
      </c>
      <c r="B94">
        <v>1</v>
      </c>
      <c r="C94">
        <v>1</v>
      </c>
      <c r="D94">
        <v>45.23</v>
      </c>
      <c r="E94">
        <v>1</v>
      </c>
      <c r="F94">
        <f t="shared" si="3"/>
        <v>-1.0682335712601749</v>
      </c>
      <c r="G94">
        <f t="shared" si="4"/>
        <v>0.25573915519138124</v>
      </c>
      <c r="H94">
        <f t="shared" si="5"/>
        <v>-1.3635972789932422</v>
      </c>
    </row>
    <row r="95" spans="1:8" x14ac:dyDescent="0.25">
      <c r="A95">
        <v>1.93</v>
      </c>
      <c r="B95">
        <v>0</v>
      </c>
      <c r="C95">
        <v>0</v>
      </c>
      <c r="D95">
        <v>37.85</v>
      </c>
      <c r="E95">
        <v>0</v>
      </c>
      <c r="F95">
        <f t="shared" si="3"/>
        <v>-3.4292724109925943</v>
      </c>
      <c r="G95">
        <f t="shared" si="4"/>
        <v>0.9686069511123212</v>
      </c>
      <c r="H95">
        <f t="shared" si="5"/>
        <v>-3.1896372585815277E-2</v>
      </c>
    </row>
    <row r="96" spans="1:8" x14ac:dyDescent="0.25">
      <c r="A96">
        <v>1.96</v>
      </c>
      <c r="B96">
        <v>1</v>
      </c>
      <c r="C96">
        <v>1</v>
      </c>
      <c r="D96">
        <v>57.07</v>
      </c>
      <c r="E96">
        <v>0</v>
      </c>
      <c r="F96">
        <f t="shared" si="3"/>
        <v>-0.19366166382838035</v>
      </c>
      <c r="G96">
        <f t="shared" si="4"/>
        <v>0.54826466362351167</v>
      </c>
      <c r="H96">
        <f t="shared" si="5"/>
        <v>-0.60099714580649821</v>
      </c>
    </row>
    <row r="97" spans="1:8" x14ac:dyDescent="0.25">
      <c r="A97">
        <v>2.13</v>
      </c>
      <c r="B97">
        <v>0</v>
      </c>
      <c r="C97">
        <v>1</v>
      </c>
      <c r="D97">
        <v>23.47</v>
      </c>
      <c r="E97">
        <v>0</v>
      </c>
      <c r="F97">
        <f t="shared" si="3"/>
        <v>-4.2351287564175859</v>
      </c>
      <c r="G97">
        <f t="shared" si="4"/>
        <v>0.98572867354376725</v>
      </c>
      <c r="H97">
        <f t="shared" si="5"/>
        <v>-1.4374141209875882E-2</v>
      </c>
    </row>
    <row r="98" spans="1:8" x14ac:dyDescent="0.25">
      <c r="A98">
        <v>1.74</v>
      </c>
      <c r="B98">
        <v>0</v>
      </c>
      <c r="C98">
        <v>1</v>
      </c>
      <c r="D98">
        <v>42.11</v>
      </c>
      <c r="E98">
        <v>0</v>
      </c>
      <c r="F98">
        <f t="shared" si="3"/>
        <v>-2.4708624223959621</v>
      </c>
      <c r="G98">
        <f t="shared" si="4"/>
        <v>0.92207375571051831</v>
      </c>
      <c r="H98">
        <f t="shared" si="5"/>
        <v>-8.1130063277366687E-2</v>
      </c>
    </row>
    <row r="99" spans="1:8" x14ac:dyDescent="0.25">
      <c r="A99">
        <v>1.86</v>
      </c>
      <c r="B99">
        <v>0</v>
      </c>
      <c r="C99">
        <v>1</v>
      </c>
      <c r="D99">
        <v>51.19</v>
      </c>
      <c r="E99">
        <v>0</v>
      </c>
      <c r="F99">
        <f t="shared" si="3"/>
        <v>-1.9464051788262644</v>
      </c>
      <c r="G99">
        <f t="shared" si="4"/>
        <v>0.87505413383089559</v>
      </c>
      <c r="H99">
        <f t="shared" si="5"/>
        <v>-0.13346952730291187</v>
      </c>
    </row>
    <row r="100" spans="1:8" x14ac:dyDescent="0.25">
      <c r="A100">
        <v>2.35</v>
      </c>
      <c r="B100">
        <v>0</v>
      </c>
      <c r="C100">
        <v>1</v>
      </c>
      <c r="D100">
        <v>33.67</v>
      </c>
      <c r="E100">
        <v>0</v>
      </c>
      <c r="F100">
        <f t="shared" si="3"/>
        <v>-3.7380452078970343</v>
      </c>
      <c r="G100">
        <f t="shared" si="4"/>
        <v>0.97675271602999592</v>
      </c>
      <c r="H100">
        <f t="shared" si="5"/>
        <v>-2.3521764369998071E-2</v>
      </c>
    </row>
    <row r="101" spans="1:8" x14ac:dyDescent="0.25">
      <c r="A101">
        <v>2.06</v>
      </c>
      <c r="B101">
        <v>0</v>
      </c>
      <c r="C101">
        <v>0</v>
      </c>
      <c r="D101">
        <v>57.6</v>
      </c>
      <c r="E101">
        <v>0</v>
      </c>
      <c r="F101">
        <f t="shared" si="3"/>
        <v>-2.1469484334630309</v>
      </c>
      <c r="G101">
        <f t="shared" si="4"/>
        <v>0.89538327502996262</v>
      </c>
      <c r="H101">
        <f t="shared" si="5"/>
        <v>-0.11050341211902916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LL</vt:lpstr>
      <vt:lpstr>LL-COMPLETE</vt:lpstr>
    </vt:vector>
  </TitlesOfParts>
  <Company>University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Schweidel</dc:creator>
  <cp:lastModifiedBy>David A. Schweidel</cp:lastModifiedBy>
  <dcterms:created xsi:type="dcterms:W3CDTF">2008-12-13T21:28:34Z</dcterms:created>
  <dcterms:modified xsi:type="dcterms:W3CDTF">2015-03-27T14:23:20Z</dcterms:modified>
</cp:coreProperties>
</file>