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E76E740E-63C2-4627-A71C-EF8C5558FA2E}" xr6:coauthVersionLast="47" xr6:coauthVersionMax="47" xr10:uidLastSave="{00000000-0000-0000-0000-000000000000}"/>
  <bookViews>
    <workbookView xWindow="-108" yWindow="-108" windowWidth="23256" windowHeight="12456" xr2:uid="{80C48CC6-2BA8-4F7E-B468-E88DA00D15ED}"/>
  </bookViews>
  <sheets>
    <sheet name="Pob_Col_Ant_Amva_Med" sheetId="1" r:id="rId1"/>
    <sheet name="PobRef" sheetId="8" r:id="rId2"/>
    <sheet name="Pob_World_LATAM_Col" sheetId="2" r:id="rId3"/>
    <sheet name="Evolucion edades" sheetId="3" r:id="rId4"/>
    <sheet name="LogisticaCol" sheetId="4" r:id="rId5"/>
    <sheet name="Veredas_Antioquia" sheetId="5" r:id="rId6"/>
    <sheet name="Func_de_Crecim" sheetId="6" r:id="rId7"/>
    <sheet name="PobCol1912_2100" sheetId="7" r:id="rId8"/>
  </sheets>
  <externalReferences>
    <externalReference r:id="rId9"/>
    <externalReference r:id="rId10"/>
  </externalReferences>
  <definedNames>
    <definedName name="_xlnm._FilterDatabase" localSheetId="3" hidden="1">'Evolucion edades'!$A$41:$J$41</definedName>
    <definedName name="_xlnm._FilterDatabase" localSheetId="6" hidden="1">Func_de_Crecim!$A$8:$M$8</definedName>
    <definedName name="_xlnm._FilterDatabase" localSheetId="4" hidden="1">LogisticaCol!$A$5:$J$5</definedName>
    <definedName name="_xlnm._FilterDatabase" localSheetId="0" hidden="1">PobRef!$A$3:$E$3</definedName>
    <definedName name="_xlnm._FilterDatabase" localSheetId="2" hidden="1">Pob_World_LATAM_Col!$A$5:$D$5</definedName>
    <definedName name="_xlnm._FilterDatabase" localSheetId="5" hidden="1">Veredas_Antioquia!$A$1:$F$4679</definedName>
    <definedName name="a" localSheetId="4">[1]LogisticaSolver!$C$1</definedName>
    <definedName name="a">[2]EvolEdadesCol!$H$1</definedName>
    <definedName name="b" localSheetId="4">[1]LogisticaSolver!$C$3</definedName>
    <definedName name="b">[2]EvolEdadesCol!$H$2</definedName>
    <definedName name="d">[2]EvolEdadesCol!$H$4</definedName>
    <definedName name="e">[2]EvolEdadesCol!$H$5</definedName>
    <definedName name="h">[2]EvolEdadesCol!$H$3</definedName>
    <definedName name="Po">[1]LogisticaSolver!$C$2</definedName>
    <definedName name="solver_adj" localSheetId="4" hidden="1">LogisticaCol!$D$1:$D$4</definedName>
    <definedName name="solver_cvg" localSheetId="4" hidden="1">0.0001</definedName>
    <definedName name="solver_drv" localSheetId="4" hidden="1">1</definedName>
    <definedName name="solver_eng" localSheetId="4" hidden="1">1</definedName>
    <definedName name="solver_est" localSheetId="4" hidden="1">1</definedName>
    <definedName name="solver_itr" localSheetId="4" hidden="1">2147483647</definedName>
    <definedName name="solver_mip" localSheetId="4" hidden="1">2147483647</definedName>
    <definedName name="solver_mni" localSheetId="4" hidden="1">30</definedName>
    <definedName name="solver_mrt" localSheetId="4" hidden="1">0.075</definedName>
    <definedName name="solver_msl" localSheetId="4" hidden="1">2</definedName>
    <definedName name="solver_neg" localSheetId="4" hidden="1">2</definedName>
    <definedName name="solver_nod" localSheetId="4" hidden="1">2147483647</definedName>
    <definedName name="solver_num" localSheetId="4" hidden="1">0</definedName>
    <definedName name="solver_nwt" localSheetId="4" hidden="1">1</definedName>
    <definedName name="solver_opt" localSheetId="4" hidden="1">LogisticaCol!$F$4</definedName>
    <definedName name="solver_pre" localSheetId="4" hidden="1">0.000001</definedName>
    <definedName name="solver_rbv" localSheetId="4" hidden="1">1</definedName>
    <definedName name="solver_rlx" localSheetId="4" hidden="1">2</definedName>
    <definedName name="solver_rsd" localSheetId="4" hidden="1">0</definedName>
    <definedName name="solver_scl" localSheetId="4" hidden="1">1</definedName>
    <definedName name="solver_sho" localSheetId="4" hidden="1">2</definedName>
    <definedName name="solver_ssz" localSheetId="4" hidden="1">100</definedName>
    <definedName name="solver_tim" localSheetId="4" hidden="1">2147483647</definedName>
    <definedName name="solver_tol" localSheetId="4" hidden="1">0.01</definedName>
    <definedName name="solver_typ" localSheetId="4" hidden="1">2</definedName>
    <definedName name="solver_val" localSheetId="4" hidden="1">0</definedName>
    <definedName name="solver_ver" localSheetId="4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2" i="8" l="1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E3" i="8"/>
  <c r="D3" i="8"/>
  <c r="C3" i="8"/>
  <c r="B3" i="8"/>
  <c r="E2" i="8"/>
  <c r="D2" i="8"/>
  <c r="C2" i="8"/>
  <c r="B2" i="8"/>
  <c r="B8" i="6"/>
  <c r="H6" i="6"/>
  <c r="F6" i="6"/>
  <c r="E6" i="6"/>
  <c r="D6" i="6"/>
  <c r="C6" i="6"/>
  <c r="H5" i="6"/>
  <c r="F5" i="6"/>
  <c r="E5" i="6"/>
  <c r="D5" i="6"/>
  <c r="A10" i="6" s="1"/>
  <c r="C5" i="6"/>
  <c r="H4" i="6"/>
  <c r="B2" i="6"/>
  <c r="H1" i="6"/>
  <c r="G1" i="6"/>
  <c r="F1" i="6"/>
  <c r="E1" i="6"/>
  <c r="D1" i="6"/>
  <c r="C1" i="6"/>
  <c r="D34" i="4"/>
  <c r="A34" i="4"/>
  <c r="D33" i="4"/>
  <c r="A33" i="4"/>
  <c r="D32" i="4"/>
  <c r="A32" i="4"/>
  <c r="D31" i="4"/>
  <c r="C31" i="4"/>
  <c r="E31" i="4" s="1"/>
  <c r="F31" i="4" s="1"/>
  <c r="A31" i="4"/>
  <c r="D30" i="4"/>
  <c r="C30" i="4"/>
  <c r="E30" i="4" s="1"/>
  <c r="F30" i="4" s="1"/>
  <c r="A30" i="4"/>
  <c r="D29" i="4"/>
  <c r="C29" i="4"/>
  <c r="E29" i="4" s="1"/>
  <c r="F29" i="4" s="1"/>
  <c r="A29" i="4"/>
  <c r="D28" i="4"/>
  <c r="C28" i="4"/>
  <c r="E28" i="4" s="1"/>
  <c r="F28" i="4" s="1"/>
  <c r="A28" i="4"/>
  <c r="D27" i="4"/>
  <c r="C27" i="4"/>
  <c r="E27" i="4" s="1"/>
  <c r="F27" i="4" s="1"/>
  <c r="A27" i="4"/>
  <c r="D26" i="4"/>
  <c r="C26" i="4"/>
  <c r="E26" i="4" s="1"/>
  <c r="F26" i="4" s="1"/>
  <c r="A26" i="4"/>
  <c r="D25" i="4"/>
  <c r="C25" i="4"/>
  <c r="E25" i="4" s="1"/>
  <c r="F25" i="4" s="1"/>
  <c r="A25" i="4"/>
  <c r="D24" i="4"/>
  <c r="C24" i="4"/>
  <c r="E24" i="4" s="1"/>
  <c r="F24" i="4" s="1"/>
  <c r="A24" i="4"/>
  <c r="D23" i="4"/>
  <c r="C23" i="4"/>
  <c r="E23" i="4" s="1"/>
  <c r="F23" i="4" s="1"/>
  <c r="A23" i="4"/>
  <c r="D22" i="4"/>
  <c r="C22" i="4"/>
  <c r="E22" i="4" s="1"/>
  <c r="F22" i="4" s="1"/>
  <c r="A22" i="4"/>
  <c r="D21" i="4"/>
  <c r="C21" i="4"/>
  <c r="E21" i="4" s="1"/>
  <c r="F21" i="4" s="1"/>
  <c r="A21" i="4"/>
  <c r="D20" i="4"/>
  <c r="C20" i="4"/>
  <c r="E20" i="4" s="1"/>
  <c r="F20" i="4" s="1"/>
  <c r="A20" i="4"/>
  <c r="D19" i="4"/>
  <c r="C19" i="4"/>
  <c r="E19" i="4" s="1"/>
  <c r="F19" i="4" s="1"/>
  <c r="A19" i="4"/>
  <c r="D18" i="4"/>
  <c r="C18" i="4"/>
  <c r="E18" i="4" s="1"/>
  <c r="F18" i="4" s="1"/>
  <c r="A18" i="4"/>
  <c r="D17" i="4"/>
  <c r="C17" i="4"/>
  <c r="E17" i="4" s="1"/>
  <c r="F17" i="4" s="1"/>
  <c r="A17" i="4"/>
  <c r="D16" i="4"/>
  <c r="C16" i="4"/>
  <c r="E16" i="4" s="1"/>
  <c r="F16" i="4" s="1"/>
  <c r="A16" i="4"/>
  <c r="D15" i="4"/>
  <c r="C15" i="4"/>
  <c r="E15" i="4" s="1"/>
  <c r="F15" i="4" s="1"/>
  <c r="A15" i="4"/>
  <c r="D14" i="4"/>
  <c r="C14" i="4"/>
  <c r="E14" i="4" s="1"/>
  <c r="F14" i="4" s="1"/>
  <c r="A14" i="4"/>
  <c r="D13" i="4"/>
  <c r="C13" i="4"/>
  <c r="E13" i="4" s="1"/>
  <c r="F13" i="4" s="1"/>
  <c r="A13" i="4"/>
  <c r="D12" i="4"/>
  <c r="C12" i="4"/>
  <c r="E12" i="4" s="1"/>
  <c r="F12" i="4" s="1"/>
  <c r="A12" i="4"/>
  <c r="D11" i="4"/>
  <c r="C11" i="4"/>
  <c r="E11" i="4" s="1"/>
  <c r="F11" i="4" s="1"/>
  <c r="A11" i="4"/>
  <c r="D10" i="4"/>
  <c r="C10" i="4"/>
  <c r="E10" i="4" s="1"/>
  <c r="F10" i="4" s="1"/>
  <c r="A10" i="4"/>
  <c r="D9" i="4"/>
  <c r="C9" i="4"/>
  <c r="E9" i="4" s="1"/>
  <c r="F9" i="4" s="1"/>
  <c r="A9" i="4"/>
  <c r="D8" i="4"/>
  <c r="C8" i="4"/>
  <c r="E8" i="4" s="1"/>
  <c r="F8" i="4" s="1"/>
  <c r="A8" i="4"/>
  <c r="D7" i="4"/>
  <c r="C7" i="4"/>
  <c r="E7" i="4" s="1"/>
  <c r="F7" i="4" s="1"/>
  <c r="A7" i="4"/>
  <c r="D6" i="4"/>
  <c r="C6" i="4"/>
  <c r="E6" i="4" s="1"/>
  <c r="F6" i="4" s="1"/>
  <c r="F4" i="4" s="1"/>
  <c r="J63" i="3"/>
  <c r="I63" i="3"/>
  <c r="H63" i="3"/>
  <c r="G63" i="3"/>
  <c r="F63" i="3"/>
  <c r="E63" i="3"/>
  <c r="D63" i="3"/>
  <c r="C63" i="3"/>
  <c r="E22" i="8" l="1"/>
  <c r="E10" i="8"/>
  <c r="E17" i="8"/>
  <c r="E21" i="8"/>
  <c r="E9" i="8"/>
  <c r="E16" i="8"/>
  <c r="E20" i="8"/>
  <c r="E8" i="8"/>
  <c r="E13" i="8"/>
  <c r="E19" i="8"/>
  <c r="E4" i="8"/>
  <c r="E12" i="8"/>
  <c r="E14" i="8"/>
  <c r="E6" i="8"/>
  <c r="E5" i="8"/>
  <c r="E11" i="8"/>
  <c r="E15" i="8"/>
  <c r="E18" i="8"/>
  <c r="E7" i="8"/>
  <c r="D22" i="8"/>
  <c r="D16" i="8"/>
  <c r="D13" i="8"/>
  <c r="D20" i="8"/>
  <c r="D4" i="8"/>
  <c r="D19" i="8"/>
  <c r="D6" i="8"/>
  <c r="D11" i="8"/>
  <c r="D14" i="8"/>
  <c r="D18" i="8"/>
  <c r="D10" i="8"/>
  <c r="D15" i="8"/>
  <c r="D7" i="8"/>
  <c r="D21" i="8"/>
  <c r="D17" i="8"/>
  <c r="D9" i="8"/>
  <c r="D8" i="8"/>
  <c r="D12" i="8"/>
  <c r="D5" i="8"/>
  <c r="C21" i="8"/>
  <c r="C6" i="8"/>
  <c r="C5" i="8"/>
  <c r="C22" i="8"/>
  <c r="C19" i="8"/>
  <c r="C18" i="8"/>
  <c r="C17" i="8"/>
  <c r="C15" i="8"/>
  <c r="C16" i="8"/>
  <c r="C14" i="8"/>
  <c r="C12" i="8"/>
  <c r="C9" i="8"/>
  <c r="C20" i="8"/>
  <c r="C8" i="8"/>
  <c r="C13" i="8"/>
  <c r="C7" i="8"/>
  <c r="C11" i="8"/>
  <c r="C10" i="8"/>
  <c r="C4" i="8"/>
  <c r="B7" i="8"/>
  <c r="B22" i="8"/>
  <c r="B15" i="8"/>
  <c r="B14" i="8"/>
  <c r="B21" i="8"/>
  <c r="B12" i="8"/>
  <c r="B8" i="8"/>
  <c r="B18" i="8"/>
  <c r="B6" i="8"/>
  <c r="B17" i="8"/>
  <c r="B10" i="8"/>
  <c r="B16" i="8"/>
  <c r="B11" i="8"/>
  <c r="B13" i="8"/>
  <c r="B19" i="8"/>
  <c r="B9" i="8"/>
  <c r="B4" i="8"/>
  <c r="B20" i="8"/>
  <c r="B5" i="8"/>
  <c r="L10" i="6"/>
  <c r="M10" i="6"/>
  <c r="A11" i="6"/>
  <c r="H2" i="6"/>
  <c r="G2" i="6"/>
  <c r="F2" i="6"/>
  <c r="E2" i="6"/>
  <c r="D2" i="6"/>
  <c r="C2" i="6"/>
  <c r="B10" i="6"/>
  <c r="L11" i="6" l="1"/>
  <c r="M11" i="6"/>
  <c r="A12" i="6"/>
  <c r="L12" i="6" l="1"/>
  <c r="M12" i="6"/>
  <c r="A13" i="6"/>
  <c r="L13" i="6" l="1"/>
  <c r="M13" i="6"/>
  <c r="A14" i="6"/>
  <c r="L14" i="6" l="1"/>
  <c r="M14" i="6"/>
  <c r="A15" i="6"/>
  <c r="L15" i="6" l="1"/>
  <c r="M15" i="6"/>
  <c r="A16" i="6"/>
  <c r="M16" i="6" l="1"/>
  <c r="L16" i="6"/>
  <c r="A17" i="6"/>
  <c r="A18" i="6" l="1"/>
  <c r="L17" i="6"/>
  <c r="M17" i="6"/>
  <c r="L18" i="6" l="1"/>
  <c r="A19" i="6"/>
  <c r="M19" i="6" l="1"/>
  <c r="L19" i="6"/>
  <c r="A20" i="6"/>
  <c r="L20" i="6" l="1"/>
  <c r="A21" i="6"/>
  <c r="M20" i="6"/>
  <c r="M21" i="6" l="1"/>
  <c r="A22" i="6"/>
  <c r="L21" i="6"/>
  <c r="L22" i="6" l="1"/>
  <c r="M22" i="6"/>
  <c r="A23" i="6"/>
  <c r="A24" i="6" l="1"/>
  <c r="M23" i="6"/>
  <c r="L23" i="6"/>
  <c r="A25" i="6" l="1"/>
  <c r="L24" i="6"/>
  <c r="M24" i="6"/>
  <c r="M25" i="6" l="1"/>
  <c r="A26" i="6"/>
  <c r="L25" i="6"/>
  <c r="M26" i="6" l="1"/>
  <c r="A27" i="6"/>
  <c r="L26" i="6"/>
  <c r="L27" i="6" l="1"/>
  <c r="M27" i="6"/>
  <c r="A28" i="6"/>
  <c r="L28" i="6" l="1"/>
  <c r="M28" i="6"/>
  <c r="A29" i="6"/>
  <c r="L29" i="6" l="1"/>
  <c r="M29" i="6"/>
  <c r="A30" i="6"/>
  <c r="M30" i="6" l="1"/>
  <c r="A31" i="6"/>
  <c r="L31" i="6" l="1"/>
  <c r="M31" i="6"/>
  <c r="A32" i="6"/>
  <c r="L32" i="6" l="1"/>
  <c r="M32" i="6"/>
  <c r="A33" i="6"/>
  <c r="A34" i="6" l="1"/>
  <c r="L33" i="6"/>
  <c r="M33" i="6"/>
  <c r="M34" i="6" l="1"/>
  <c r="L34" i="6"/>
  <c r="A35" i="6"/>
  <c r="A36" i="6" l="1"/>
  <c r="L35" i="6"/>
  <c r="M35" i="6"/>
  <c r="L36" i="6" l="1"/>
  <c r="A37" i="6"/>
  <c r="M36" i="6"/>
  <c r="A38" i="6" l="1"/>
  <c r="M37" i="6"/>
  <c r="L37" i="6"/>
  <c r="L38" i="6" l="1"/>
  <c r="M38" i="6"/>
  <c r="A39" i="6"/>
  <c r="M39" i="6" l="1"/>
  <c r="L39" i="6"/>
  <c r="A40" i="6"/>
  <c r="A41" i="6" l="1"/>
  <c r="L40" i="6"/>
  <c r="M40" i="6"/>
  <c r="A42" i="6" l="1"/>
  <c r="M41" i="6"/>
  <c r="L41" i="6"/>
  <c r="L42" i="6" l="1"/>
  <c r="A43" i="6"/>
  <c r="M42" i="6"/>
  <c r="A44" i="6" l="1"/>
  <c r="M43" i="6"/>
  <c r="L43" i="6"/>
  <c r="M44" i="6" l="1"/>
  <c r="L44" i="6"/>
  <c r="A45" i="6"/>
  <c r="L45" i="6" l="1"/>
  <c r="A46" i="6"/>
  <c r="M45" i="6"/>
  <c r="A47" i="6" l="1"/>
  <c r="L46" i="6"/>
  <c r="M46" i="6"/>
  <c r="M47" i="6" l="1"/>
  <c r="L47" i="6"/>
  <c r="A48" i="6"/>
  <c r="M48" i="6" l="1"/>
  <c r="A49" i="6"/>
  <c r="L48" i="6"/>
  <c r="L49" i="6" l="1"/>
  <c r="M49" i="6"/>
  <c r="A50" i="6"/>
  <c r="L50" i="6" l="1"/>
  <c r="M50" i="6"/>
  <c r="B30" i="6" l="1"/>
  <c r="B31" i="6"/>
  <c r="B29" i="6"/>
  <c r="B21" i="6"/>
  <c r="B26" i="6"/>
  <c r="B16" i="6"/>
  <c r="B15" i="6"/>
  <c r="B41" i="6"/>
  <c r="B25" i="6"/>
  <c r="B36" i="6"/>
  <c r="B23" i="6"/>
  <c r="B24" i="6"/>
  <c r="B37" i="6"/>
  <c r="B42" i="6"/>
  <c r="B38" i="6"/>
  <c r="B17" i="6"/>
  <c r="B50" i="6"/>
  <c r="B28" i="6"/>
  <c r="B44" i="6"/>
  <c r="B20" i="6"/>
  <c r="B22" i="6"/>
  <c r="B35" i="6"/>
  <c r="B13" i="6"/>
  <c r="B27" i="6"/>
  <c r="B18" i="6"/>
  <c r="M18" i="6"/>
  <c r="B19" i="6"/>
  <c r="B12" i="6"/>
  <c r="B32" i="6"/>
  <c r="B45" i="6"/>
  <c r="B39" i="6"/>
  <c r="B14" i="6"/>
  <c r="B33" i="6"/>
  <c r="B46" i="6"/>
  <c r="B47" i="6"/>
  <c r="B43" i="6"/>
  <c r="B34" i="6"/>
  <c r="B11" i="6"/>
  <c r="B40" i="6"/>
  <c r="B49" i="6"/>
  <c r="L30" i="6"/>
  <c r="B48" i="6"/>
</calcChain>
</file>

<file path=xl/sharedStrings.xml><?xml version="1.0" encoding="utf-8"?>
<sst xmlns="http://schemas.openxmlformats.org/spreadsheetml/2006/main" count="13787" uniqueCount="7529">
  <si>
    <t>Año</t>
  </si>
  <si>
    <t>Pob_Colombia</t>
  </si>
  <si>
    <t>Pob_Antioquia</t>
  </si>
  <si>
    <t>Pob_Amva</t>
  </si>
  <si>
    <t>Pob_Medellin</t>
  </si>
  <si>
    <t>Año de referencia</t>
  </si>
  <si>
    <t>Notes</t>
  </si>
  <si>
    <t>Country code</t>
  </si>
  <si>
    <t>Type</t>
  </si>
  <si>
    <t>World</t>
  </si>
  <si>
    <t>Subregion</t>
  </si>
  <si>
    <t>Country/Area</t>
  </si>
  <si>
    <t>Parent code</t>
  </si>
  <si>
    <t>Region, subregion, country or area *</t>
  </si>
  <si>
    <t>WORLD</t>
  </si>
  <si>
    <t>South America</t>
  </si>
  <si>
    <t>Colombia</t>
  </si>
  <si>
    <t>Años</t>
  </si>
  <si>
    <t>0-19</t>
  </si>
  <si>
    <t>20-64</t>
  </si>
  <si>
    <t>&gt; 65</t>
  </si>
  <si>
    <t>Total</t>
  </si>
  <si>
    <t>Rango edad</t>
  </si>
  <si>
    <t>edad media</t>
  </si>
  <si>
    <t>Final</t>
  </si>
  <si>
    <t>Poblacion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</si>
  <si>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</si>
  <si>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</si>
  <si>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</si>
  <si>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</si>
  <si>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</si>
  <si>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</si>
  <si>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</si>
  <si>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</si>
  <si>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</si>
  <si>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</si>
  <si>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</si>
  <si>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</si>
  <si>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</si>
  <si>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</si>
  <si>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</si>
  <si>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</si>
  <si>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</si>
  <si>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</si>
  <si>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</si>
  <si>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</si>
  <si>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&gt;100</t>
  </si>
  <si>
    <t>a</t>
  </si>
  <si>
    <t>b</t>
  </si>
  <si>
    <t>c</t>
  </si>
  <si>
    <t>d</t>
  </si>
  <si>
    <t>1. Pob_Col</t>
  </si>
  <si>
    <t>Pob est</t>
  </si>
  <si>
    <t>P - Pest.</t>
  </si>
  <si>
    <t>SSD</t>
  </si>
  <si>
    <t>2.  Pob_Ant</t>
  </si>
  <si>
    <t>3. Pob_Amva</t>
  </si>
  <si>
    <t>4. Pob_Med</t>
  </si>
  <si>
    <t>Id-Vereda_Mpio</t>
  </si>
  <si>
    <t>Municipio</t>
  </si>
  <si>
    <t>Vereda</t>
  </si>
  <si>
    <t>Extension_Ha</t>
  </si>
  <si>
    <t>Poblacion_hab</t>
  </si>
  <si>
    <t>CAR</t>
  </si>
  <si>
    <t>Altamira-ABEJORRAL</t>
  </si>
  <si>
    <t>ABEJORRAL</t>
  </si>
  <si>
    <t>Altamira</t>
  </si>
  <si>
    <t>Alto Bonito-ABEJORRAL</t>
  </si>
  <si>
    <t>Alto Bonito</t>
  </si>
  <si>
    <t>Alto de Letras-ABEJORRAL</t>
  </si>
  <si>
    <t>Alto de Letras</t>
  </si>
  <si>
    <t>Aures Arriba-ABEJORRAL</t>
  </si>
  <si>
    <t>Aures Arriba</t>
  </si>
  <si>
    <t>Aures El Silencio-ABEJORRAL</t>
  </si>
  <si>
    <t>Aures El Silencio</t>
  </si>
  <si>
    <t>Cañaveral-ABEJORRAL</t>
  </si>
  <si>
    <t>Cañaveral</t>
  </si>
  <si>
    <t>Carrizales-ABEJORRAL</t>
  </si>
  <si>
    <t>Carrizales</t>
  </si>
  <si>
    <t>Chagualal-ABEJORRAL</t>
  </si>
  <si>
    <t>Chagualal</t>
  </si>
  <si>
    <t>Combia-ABEJORRAL</t>
  </si>
  <si>
    <t>Combia</t>
  </si>
  <si>
    <t>Corinto-ABEJORRAL</t>
  </si>
  <si>
    <t>Corinto</t>
  </si>
  <si>
    <t>El Buey-ABEJORRAL</t>
  </si>
  <si>
    <t>El Buey</t>
  </si>
  <si>
    <t>El Buey - Colmenas-ABEJORRAL</t>
  </si>
  <si>
    <t>El Buey - Colmenas</t>
  </si>
  <si>
    <t>El Carmelo-ABEJORRAL</t>
  </si>
  <si>
    <t>El Carmelo</t>
  </si>
  <si>
    <t>El Caunzal-ABEJORRAL</t>
  </si>
  <si>
    <t>El Caunzal</t>
  </si>
  <si>
    <t>El Chagualo-ABEJORRAL</t>
  </si>
  <si>
    <t>El Chagualo</t>
  </si>
  <si>
    <t>El Erizo-ABEJORRAL</t>
  </si>
  <si>
    <t>El Erizo</t>
  </si>
  <si>
    <t>El Granadillo-ABEJORRAL</t>
  </si>
  <si>
    <t>El Granadillo</t>
  </si>
  <si>
    <t>El Guaico-ABEJORRAL</t>
  </si>
  <si>
    <t>El Guaico</t>
  </si>
  <si>
    <t>El Morrón-ABEJORRAL</t>
  </si>
  <si>
    <t>El Morrón</t>
  </si>
  <si>
    <t>El Vesubio-ABEJORRAL</t>
  </si>
  <si>
    <t>El Vesubio</t>
  </si>
  <si>
    <t>El Volcán-ABEJORRAL</t>
  </si>
  <si>
    <t>El Volcán</t>
  </si>
  <si>
    <t>Guayabal-ABEJORRAL</t>
  </si>
  <si>
    <t>Guayabal</t>
  </si>
  <si>
    <t>Guayaquil-ABEJORRAL</t>
  </si>
  <si>
    <t>Guayaquil</t>
  </si>
  <si>
    <t>La Albania-ABEJORRAL</t>
  </si>
  <si>
    <t>La Albania</t>
  </si>
  <si>
    <t>La Betulia-ABEJORRAL</t>
  </si>
  <si>
    <t>La Betulia</t>
  </si>
  <si>
    <t>La Cascada-ABEJORRAL</t>
  </si>
  <si>
    <t>La Cascada</t>
  </si>
  <si>
    <t>La Circita-ABEJORRAL</t>
  </si>
  <si>
    <t>La Circita</t>
  </si>
  <si>
    <t>La Cordillera-ABEJORRAL</t>
  </si>
  <si>
    <t>La Cordillera</t>
  </si>
  <si>
    <t>La Esperanza-ABEJORRAL</t>
  </si>
  <si>
    <t>La Esperanza</t>
  </si>
  <si>
    <t>La Florida-ABEJORRAL</t>
  </si>
  <si>
    <t>La Florida</t>
  </si>
  <si>
    <t>La Labor-ABEJORRAL</t>
  </si>
  <si>
    <t>La Labor</t>
  </si>
  <si>
    <t>La Loma-ABEJORRAL</t>
  </si>
  <si>
    <t>La Loma</t>
  </si>
  <si>
    <t>La Loma Parte Baja-ABEJORRAL</t>
  </si>
  <si>
    <t>La Loma Parte Baja</t>
  </si>
  <si>
    <t>La Nubia-ABEJORRAL</t>
  </si>
  <si>
    <t>La Nubia</t>
  </si>
  <si>
    <t>La Peña-ABEJORRAL</t>
  </si>
  <si>
    <t>La Peña</t>
  </si>
  <si>
    <t>La Perdida-ABEJORRAL</t>
  </si>
  <si>
    <t>La Perdida</t>
  </si>
  <si>
    <t>La Polka-ABEJORRAL</t>
  </si>
  <si>
    <t>La Polka</t>
  </si>
  <si>
    <t>La Primavera-ABEJORRAL</t>
  </si>
  <si>
    <t>La Primavera</t>
  </si>
  <si>
    <t>La Saltadera-ABEJORRAL</t>
  </si>
  <si>
    <t>La Saltadera</t>
  </si>
  <si>
    <t>La Samaria-ABEJORRAL</t>
  </si>
  <si>
    <t>La Samaria</t>
  </si>
  <si>
    <t>La Victoria-ABEJORRAL</t>
  </si>
  <si>
    <t>La Victoria</t>
  </si>
  <si>
    <t>Llanadas-ABEJORRAL</t>
  </si>
  <si>
    <t>Llanadas</t>
  </si>
  <si>
    <t>Llanogrande-ABEJORRAL</t>
  </si>
  <si>
    <t>Llanogrande</t>
  </si>
  <si>
    <t>Los Rastrojos-ABEJORRAL</t>
  </si>
  <si>
    <t>Los Rastrojos</t>
  </si>
  <si>
    <t>Mata de Guadua-ABEJORRAL</t>
  </si>
  <si>
    <t>Mata de Guadua</t>
  </si>
  <si>
    <t>Monteloro - El Reposo-ABEJORRAL</t>
  </si>
  <si>
    <t>Monteloro - El Reposo</t>
  </si>
  <si>
    <t>Morrogordo-ABEJORRAL</t>
  </si>
  <si>
    <t>Morrogordo</t>
  </si>
  <si>
    <t>Nápoles-ABEJORRAL</t>
  </si>
  <si>
    <t>Nápoles</t>
  </si>
  <si>
    <t>Naranjal-ABEJORRAL</t>
  </si>
  <si>
    <t>Naranjal</t>
  </si>
  <si>
    <t>Pantano Negro-ABEJORRAL</t>
  </si>
  <si>
    <t>Pantano Negro</t>
  </si>
  <si>
    <t>Piedra Candela-ABEJORRAL</t>
  </si>
  <si>
    <t>Piedra Candela</t>
  </si>
  <si>
    <t>Portugal-ABEJORRAL</t>
  </si>
  <si>
    <t>Portugal</t>
  </si>
  <si>
    <t>Purima-ABEJORRAL</t>
  </si>
  <si>
    <t>Purima</t>
  </si>
  <si>
    <t>Quebradanegra-ABEJORRAL</t>
  </si>
  <si>
    <t>Quebradanegra</t>
  </si>
  <si>
    <t>Quebradona Abajo-ABEJORRAL</t>
  </si>
  <si>
    <t>Quebradona Abajo</t>
  </si>
  <si>
    <t>Quebradona Arriba-ABEJORRAL</t>
  </si>
  <si>
    <t>Quebradona Arriba</t>
  </si>
  <si>
    <t>San Bartolo-ABEJORRAL</t>
  </si>
  <si>
    <t>San Bartolo</t>
  </si>
  <si>
    <t>San Bernardo-ABEJORRAL</t>
  </si>
  <si>
    <t>San Bernardo</t>
  </si>
  <si>
    <t>San José-ABEJORRAL</t>
  </si>
  <si>
    <t>San José</t>
  </si>
  <si>
    <t>San Luís-ABEJORRAL</t>
  </si>
  <si>
    <t>San Luís</t>
  </si>
  <si>
    <t>San Pedro-ABEJORRAL</t>
  </si>
  <si>
    <t>San Pedro</t>
  </si>
  <si>
    <t>San Vicente-ABEJORRAL</t>
  </si>
  <si>
    <t>San Vicente</t>
  </si>
  <si>
    <t>Santa Ana-ABEJORRAL</t>
  </si>
  <si>
    <t>Santa Ana</t>
  </si>
  <si>
    <t>Santa Catalina-ABEJORRAL</t>
  </si>
  <si>
    <t>Santa Catalina</t>
  </si>
  <si>
    <t>Sotayac-ABEJORRAL</t>
  </si>
  <si>
    <t>Sotayac</t>
  </si>
  <si>
    <t>Yarumal-ABEJORRAL</t>
  </si>
  <si>
    <t>Yarumal</t>
  </si>
  <si>
    <t>Corcovado-ABRIAQUI</t>
  </si>
  <si>
    <t>ABRIAQUI</t>
  </si>
  <si>
    <t>Corcovado</t>
  </si>
  <si>
    <t>El Cején-ABRIAQUI</t>
  </si>
  <si>
    <t>El Cején</t>
  </si>
  <si>
    <t>La Antigua-ABRIAQUI</t>
  </si>
  <si>
    <t>La Antigua</t>
  </si>
  <si>
    <t>La Nancuí-ABRIAQUI</t>
  </si>
  <si>
    <t>La Nancuí</t>
  </si>
  <si>
    <t>La Timotea-ABRIAQUI</t>
  </si>
  <si>
    <t>La Timotea</t>
  </si>
  <si>
    <t>Las Juntas-ABRIAQUI</t>
  </si>
  <si>
    <t>Las Juntas</t>
  </si>
  <si>
    <t>Monos-ABRIAQUI</t>
  </si>
  <si>
    <t>Monos</t>
  </si>
  <si>
    <t>Piedras-ABRIAQUI</t>
  </si>
  <si>
    <t>Piedras</t>
  </si>
  <si>
    <t>Potreros-ABRIAQUI</t>
  </si>
  <si>
    <t>Potreros</t>
  </si>
  <si>
    <t>San José-ABRIAQUI</t>
  </si>
  <si>
    <t>San Ruperto-ABRIAQUI</t>
  </si>
  <si>
    <t>San Ruperto</t>
  </si>
  <si>
    <t>Santa Teresa-ABRIAQUI</t>
  </si>
  <si>
    <t>Santa Teresa</t>
  </si>
  <si>
    <t>Cruces-ALEJANDRIA</t>
  </si>
  <si>
    <t>ALEJANDRIA</t>
  </si>
  <si>
    <t>Cruces</t>
  </si>
  <si>
    <t>El Carbón-ALEJANDRIA</t>
  </si>
  <si>
    <t>El Carbón</t>
  </si>
  <si>
    <t>El Cerro-ALEJANDRIA</t>
  </si>
  <si>
    <t>El Cerro</t>
  </si>
  <si>
    <t>El Popo-ALEJANDRIA</t>
  </si>
  <si>
    <t>El Popo</t>
  </si>
  <si>
    <t>El Respaldo-ALEJANDRIA</t>
  </si>
  <si>
    <t>El Respaldo</t>
  </si>
  <si>
    <t>La Inmaculada-ALEJANDRIA</t>
  </si>
  <si>
    <t>La Inmaculada</t>
  </si>
  <si>
    <t>La Pava-ALEJANDRIA</t>
  </si>
  <si>
    <t>La Pava</t>
  </si>
  <si>
    <t>Piedras-ALEJANDRIA</t>
  </si>
  <si>
    <t>Remolino-ALEJANDRIA</t>
  </si>
  <si>
    <t>Remolino</t>
  </si>
  <si>
    <t>San José-ALEJANDRIA</t>
  </si>
  <si>
    <t>San Lorenzo-ALEJANDRIA</t>
  </si>
  <si>
    <t>San Lorenzo</t>
  </si>
  <si>
    <t>San Miguel-ALEJANDRIA</t>
  </si>
  <si>
    <t>San Miguel</t>
  </si>
  <si>
    <t>San Pedro-ALEJANDRIA</t>
  </si>
  <si>
    <t>Tocaima-ALEJANDRIA</t>
  </si>
  <si>
    <t>Tocaima</t>
  </si>
  <si>
    <t>Camilo C-AMAGA</t>
  </si>
  <si>
    <t>AMAGA</t>
  </si>
  <si>
    <t>Camilo C</t>
  </si>
  <si>
    <t>El Cedro-AMAGA</t>
  </si>
  <si>
    <t>El Cedro</t>
  </si>
  <si>
    <t>El Morro-AMAGA</t>
  </si>
  <si>
    <t>El Morro</t>
  </si>
  <si>
    <t>Guaimaral-AMAGA</t>
  </si>
  <si>
    <t>Guaimaral</t>
  </si>
  <si>
    <t>Gualí-AMAGA</t>
  </si>
  <si>
    <t>Gualí</t>
  </si>
  <si>
    <t>La Clarita 1-AMAGA</t>
  </si>
  <si>
    <t>La Clarita 1</t>
  </si>
  <si>
    <t>La Clarita 2-AMAGA</t>
  </si>
  <si>
    <t>La Clarita 2</t>
  </si>
  <si>
    <t>La Delgadita-AMAGA</t>
  </si>
  <si>
    <t>La Delgadita</t>
  </si>
  <si>
    <t>La Ferrería-AMAGA</t>
  </si>
  <si>
    <t>La Ferrería</t>
  </si>
  <si>
    <t>Las Peñas-AMAGA</t>
  </si>
  <si>
    <t>Las Peñas</t>
  </si>
  <si>
    <t>Mal Abrigo-AMAGA</t>
  </si>
  <si>
    <t>Mal Abrigo</t>
  </si>
  <si>
    <t>Maní del Cardal-AMAGA</t>
  </si>
  <si>
    <t>Maní del Cardal</t>
  </si>
  <si>
    <t>Minas-AMAGA</t>
  </si>
  <si>
    <t>Minas</t>
  </si>
  <si>
    <t>Nechí-AMAGA</t>
  </si>
  <si>
    <t>Nechí</t>
  </si>
  <si>
    <t>Nicanor Restrepo-AMAGA</t>
  </si>
  <si>
    <t>Nicanor Restrepo</t>
  </si>
  <si>
    <t>Piedecuesta-AMAGA</t>
  </si>
  <si>
    <t>Piedecuesta</t>
  </si>
  <si>
    <t>Pueblito de los Bolívares-AMAGA</t>
  </si>
  <si>
    <t>Pueblito de los Bolívares</t>
  </si>
  <si>
    <t>Pueblito de los Sánchez-AMAGA</t>
  </si>
  <si>
    <t>Pueblito de los Sánchez</t>
  </si>
  <si>
    <t>Pueblito de San José-AMAGA</t>
  </si>
  <si>
    <t>Pueblito de San José</t>
  </si>
  <si>
    <t>Travesías-AMAGA</t>
  </si>
  <si>
    <t>Travesías</t>
  </si>
  <si>
    <t>Yarumal-AMAGA</t>
  </si>
  <si>
    <t>Ánimas-AMALFI</t>
  </si>
  <si>
    <t>AMALFI</t>
  </si>
  <si>
    <t>Ánimas</t>
  </si>
  <si>
    <t>Arenas Blancas-AMALFI</t>
  </si>
  <si>
    <t>Arenas Blancas</t>
  </si>
  <si>
    <t>Baldío-AMALFI</t>
  </si>
  <si>
    <t>Baldío</t>
  </si>
  <si>
    <t>Boquerón-AMALFI</t>
  </si>
  <si>
    <t>Boquerón</t>
  </si>
  <si>
    <t>Cestillal-AMALFI</t>
  </si>
  <si>
    <t>Cestillal</t>
  </si>
  <si>
    <t>Cruces-AMALFI</t>
  </si>
  <si>
    <t>El Cañal-AMALFI</t>
  </si>
  <si>
    <t>El Cañal</t>
  </si>
  <si>
    <t>El Castillo-AMALFI</t>
  </si>
  <si>
    <t>El Castillo</t>
  </si>
  <si>
    <t>El Dorado-AMALFI</t>
  </si>
  <si>
    <t>El Dorado</t>
  </si>
  <si>
    <t>El Encanto-AMALFI</t>
  </si>
  <si>
    <t>El Encanto</t>
  </si>
  <si>
    <t>El Guaico-AMALFI</t>
  </si>
  <si>
    <t>El Naranjal-AMALFI</t>
  </si>
  <si>
    <t>El Naranjal</t>
  </si>
  <si>
    <t>El Retiro-AMALFI</t>
  </si>
  <si>
    <t>El Retiro</t>
  </si>
  <si>
    <t>El Río-AMALFI</t>
  </si>
  <si>
    <t>El Río</t>
  </si>
  <si>
    <t>El Silencio-AMALFI</t>
  </si>
  <si>
    <t>El Silencio</t>
  </si>
  <si>
    <t>El Taparo-AMALFI</t>
  </si>
  <si>
    <t>El Taparo</t>
  </si>
  <si>
    <t>El Tigrillo-AMALFI</t>
  </si>
  <si>
    <t>El Tigrillo</t>
  </si>
  <si>
    <t>Guamocó-AMALFI</t>
  </si>
  <si>
    <t>Guamocó</t>
  </si>
  <si>
    <t>Guayabito-AMALFI</t>
  </si>
  <si>
    <t>Guayabito</t>
  </si>
  <si>
    <t>Jardín-AMALFI</t>
  </si>
  <si>
    <t>Jardín</t>
  </si>
  <si>
    <t>La Aldea-AMALFI</t>
  </si>
  <si>
    <t>La Aldea</t>
  </si>
  <si>
    <t>La Areiza-AMALFI</t>
  </si>
  <si>
    <t>La Areiza</t>
  </si>
  <si>
    <t>La Clara-AMALFI</t>
  </si>
  <si>
    <t>La Clara</t>
  </si>
  <si>
    <t>La Esperanza-AMALFI</t>
  </si>
  <si>
    <t>La Gardenia-AMALFI</t>
  </si>
  <si>
    <t>La Gardenia</t>
  </si>
  <si>
    <t>La Guayana-AMALFI</t>
  </si>
  <si>
    <t>La Guayana</t>
  </si>
  <si>
    <t>La Gurria-AMALFI</t>
  </si>
  <si>
    <t>La Gurria</t>
  </si>
  <si>
    <t>La Manguita-AMALFI</t>
  </si>
  <si>
    <t>La Manguita</t>
  </si>
  <si>
    <t>La Maria-AMALFI</t>
  </si>
  <si>
    <t>La Maria</t>
  </si>
  <si>
    <t>La Picardía-AMALFI</t>
  </si>
  <si>
    <t>La Picardía</t>
  </si>
  <si>
    <t>La Sonadora-AMALFI</t>
  </si>
  <si>
    <t>La Sonadora</t>
  </si>
  <si>
    <t>La Vetilla-AMALFI</t>
  </si>
  <si>
    <t>La Vetilla</t>
  </si>
  <si>
    <t>La Víbora-AMALFI</t>
  </si>
  <si>
    <t>La Víbora</t>
  </si>
  <si>
    <t>Los Mangos-AMALFI</t>
  </si>
  <si>
    <t>Los Mangos</t>
  </si>
  <si>
    <t>Los Toros-AMALFI</t>
  </si>
  <si>
    <t>Los Toros</t>
  </si>
  <si>
    <t>Manzanillo-AMALFI</t>
  </si>
  <si>
    <t>Manzanillo</t>
  </si>
  <si>
    <t>Maria Teresa-AMALFI</t>
  </si>
  <si>
    <t>Maria Teresa</t>
  </si>
  <si>
    <t>Mondragón-AMALFI</t>
  </si>
  <si>
    <t>Mondragón</t>
  </si>
  <si>
    <t>Monos-AMALFI</t>
  </si>
  <si>
    <t>Montebello-AMALFI</t>
  </si>
  <si>
    <t>Montebello</t>
  </si>
  <si>
    <t>Naranjitos-AMALFI</t>
  </si>
  <si>
    <t>Naranjitos</t>
  </si>
  <si>
    <t>Pavas-AMALFI</t>
  </si>
  <si>
    <t>Pavas</t>
  </si>
  <si>
    <t>Pinto Limón-AMALFI</t>
  </si>
  <si>
    <t>Pinto Limón</t>
  </si>
  <si>
    <t>Pocoró-AMALFI</t>
  </si>
  <si>
    <t>Pocoró</t>
  </si>
  <si>
    <t>Portachuelos-AMALFI</t>
  </si>
  <si>
    <t>Portachuelos</t>
  </si>
  <si>
    <t>Risaralda-AMALFI</t>
  </si>
  <si>
    <t>Risaralda</t>
  </si>
  <si>
    <t>Romazón-AMALFI</t>
  </si>
  <si>
    <t>Romazón</t>
  </si>
  <si>
    <t>Salazar-AMALFI</t>
  </si>
  <si>
    <t>Salazar</t>
  </si>
  <si>
    <t>San Miguel-AMALFI</t>
  </si>
  <si>
    <t>Tinita-AMALFI</t>
  </si>
  <si>
    <t>Tinita</t>
  </si>
  <si>
    <t>Tinitacita-AMALFI</t>
  </si>
  <si>
    <t>Tinitacita</t>
  </si>
  <si>
    <t>Alto Cañaveral-ANDES</t>
  </si>
  <si>
    <t>ANDES</t>
  </si>
  <si>
    <t>Alto Cañaveral</t>
  </si>
  <si>
    <t>Alto del Rayo-ANDES</t>
  </si>
  <si>
    <t>Alto del Rayo</t>
  </si>
  <si>
    <t>Alto Senón-ANDES</t>
  </si>
  <si>
    <t>Alto Senón</t>
  </si>
  <si>
    <t>Bajo Cañaveral-ANDES</t>
  </si>
  <si>
    <t>Bajo Cañaveral</t>
  </si>
  <si>
    <t>California-ANDES</t>
  </si>
  <si>
    <t>California</t>
  </si>
  <si>
    <t>Cascajero-ANDES</t>
  </si>
  <si>
    <t>Cascajero</t>
  </si>
  <si>
    <t>Chaparralito-ANDES</t>
  </si>
  <si>
    <t>Chaparralito</t>
  </si>
  <si>
    <t>Egipto-ANDES</t>
  </si>
  <si>
    <t>Egipto</t>
  </si>
  <si>
    <t>El Barcino-ANDES</t>
  </si>
  <si>
    <t>El Barcino</t>
  </si>
  <si>
    <t>El Cardal-ANDES</t>
  </si>
  <si>
    <t>El Cardal</t>
  </si>
  <si>
    <t>El Cedrón-ANDES</t>
  </si>
  <si>
    <t>El Cedrón</t>
  </si>
  <si>
    <t>El Chispero-ANDES</t>
  </si>
  <si>
    <t>El Chispero</t>
  </si>
  <si>
    <t>El Crucero-ANDES</t>
  </si>
  <si>
    <t>El Crucero</t>
  </si>
  <si>
    <t>El Ignacio-ANDES</t>
  </si>
  <si>
    <t>El Ignacio</t>
  </si>
  <si>
    <t>El Líbano-ANDES</t>
  </si>
  <si>
    <t>El Líbano</t>
  </si>
  <si>
    <t>El Rojo-ANDES</t>
  </si>
  <si>
    <t>El Rojo</t>
  </si>
  <si>
    <t>El Tapado-ANDES</t>
  </si>
  <si>
    <t>El Tapado</t>
  </si>
  <si>
    <t>Guaimaral-ANDES</t>
  </si>
  <si>
    <t>La Aguada-ANDES</t>
  </si>
  <si>
    <t>La Aguada</t>
  </si>
  <si>
    <t>La Argentina-ANDES</t>
  </si>
  <si>
    <t>La Argentina</t>
  </si>
  <si>
    <t>La Avanzada-ANDES</t>
  </si>
  <si>
    <t>La Avanzada</t>
  </si>
  <si>
    <t>La Bodega-ANDES</t>
  </si>
  <si>
    <t>La Bodega</t>
  </si>
  <si>
    <t>La Borraja-ANDES</t>
  </si>
  <si>
    <t>La Borraja</t>
  </si>
  <si>
    <t>La Cedrona-ANDES</t>
  </si>
  <si>
    <t>La Cedrona</t>
  </si>
  <si>
    <t>La Clara-ANDES</t>
  </si>
  <si>
    <t>La Comuna-ANDES</t>
  </si>
  <si>
    <t>La Comuna</t>
  </si>
  <si>
    <t>La Cristalina-ANDES</t>
  </si>
  <si>
    <t>La Cristalina</t>
  </si>
  <si>
    <t>La Ermita-ANDES</t>
  </si>
  <si>
    <t>La Ermita</t>
  </si>
  <si>
    <t>La Esperanza - Hoyo Grande-ANDES</t>
  </si>
  <si>
    <t>La Esperanza - Hoyo Grande</t>
  </si>
  <si>
    <t>La Legía-ANDES</t>
  </si>
  <si>
    <t>La Legía</t>
  </si>
  <si>
    <t>La Manuela-ANDES</t>
  </si>
  <si>
    <t>La Manuela</t>
  </si>
  <si>
    <t>La Mesenia-ANDES</t>
  </si>
  <si>
    <t>La Mesenia</t>
  </si>
  <si>
    <t>La Piedra-ANDES</t>
  </si>
  <si>
    <t>La Piedra</t>
  </si>
  <si>
    <t>La Pradera-ANDES</t>
  </si>
  <si>
    <t>La Pradera</t>
  </si>
  <si>
    <t>La Rochela-ANDES</t>
  </si>
  <si>
    <t>La Rochela</t>
  </si>
  <si>
    <t>La Siria-ANDES</t>
  </si>
  <si>
    <t>La Siria</t>
  </si>
  <si>
    <t>La Soledad-ANDES</t>
  </si>
  <si>
    <t>La Soledad</t>
  </si>
  <si>
    <t>La Solita-ANDES</t>
  </si>
  <si>
    <t>La Solita</t>
  </si>
  <si>
    <t>Las Colonias-ANDES</t>
  </si>
  <si>
    <t>Las Colonias</t>
  </si>
  <si>
    <t>Las Flores-ANDES</t>
  </si>
  <si>
    <t>Las Flores</t>
  </si>
  <si>
    <t>Media Luna-ANDES</t>
  </si>
  <si>
    <t>Media Luna</t>
  </si>
  <si>
    <t>Monte Blanco-ANDES</t>
  </si>
  <si>
    <t>Monte Blanco</t>
  </si>
  <si>
    <t>Monte Verde-ANDES</t>
  </si>
  <si>
    <t>Monte Verde</t>
  </si>
  <si>
    <t>Orizaba-ANDES</t>
  </si>
  <si>
    <t>Orizaba</t>
  </si>
  <si>
    <t>Palestina-ANDES</t>
  </si>
  <si>
    <t>Palestina</t>
  </si>
  <si>
    <t>Reserva Forestal-ANDES</t>
  </si>
  <si>
    <t>Reserva Forestal</t>
  </si>
  <si>
    <t>Río Claro-ANDES</t>
  </si>
  <si>
    <t>Río Claro</t>
  </si>
  <si>
    <t>Risaralda-ANDES</t>
  </si>
  <si>
    <t>San Agustín-ANDES</t>
  </si>
  <si>
    <t>San Agustín</t>
  </si>
  <si>
    <t>San Antonio-ANDES</t>
  </si>
  <si>
    <t>San Antonio</t>
  </si>
  <si>
    <t>San Bartolo-ANDES</t>
  </si>
  <si>
    <t>San Carlos-ANDES</t>
  </si>
  <si>
    <t>San Carlos</t>
  </si>
  <si>
    <t>San Fernando-ANDES</t>
  </si>
  <si>
    <t>San Fernando</t>
  </si>
  <si>
    <t>San Gregorio-ANDES</t>
  </si>
  <si>
    <t>San Gregorio</t>
  </si>
  <si>
    <t>San Julián-ANDES</t>
  </si>
  <si>
    <t>San Julián</t>
  </si>
  <si>
    <t>San Miguel-ANDES</t>
  </si>
  <si>
    <t>San Pedro Abajo-ANDES</t>
  </si>
  <si>
    <t>San Pedro Abajo</t>
  </si>
  <si>
    <t>San Pedro Arriba-ANDES</t>
  </si>
  <si>
    <t>San Pedro Arriba</t>
  </si>
  <si>
    <t>San Perucho-ANDES</t>
  </si>
  <si>
    <t>San Perucho</t>
  </si>
  <si>
    <t>Santa Elena-ANDES</t>
  </si>
  <si>
    <t>Santa Elena</t>
  </si>
  <si>
    <t>Santa Isabel-ANDES</t>
  </si>
  <si>
    <t>Santa Isabel</t>
  </si>
  <si>
    <t>Valle Umbría-ANDES</t>
  </si>
  <si>
    <t>Valle Umbría</t>
  </si>
  <si>
    <t>Yarumal-ANDES</t>
  </si>
  <si>
    <t>Cienaguita-ANGELOPOLIS</t>
  </si>
  <si>
    <t>ANGELOPOLIS</t>
  </si>
  <si>
    <t>Cienaguita</t>
  </si>
  <si>
    <t>El Barro-ANGELOPOLIS</t>
  </si>
  <si>
    <t>El Barro</t>
  </si>
  <si>
    <t>El Nudillo-ANGELOPOLIS</t>
  </si>
  <si>
    <t>El Nudillo</t>
  </si>
  <si>
    <t>La Cascajala-ANGELOPOLIS</t>
  </si>
  <si>
    <t>La Cascajala</t>
  </si>
  <si>
    <t>La Clara-ANGELOPOLIS</t>
  </si>
  <si>
    <t>La Estación-ANGELOPOLIS</t>
  </si>
  <si>
    <t>La Estación</t>
  </si>
  <si>
    <t>Promisión-ANGELOPOLIS</t>
  </si>
  <si>
    <t>Promisión</t>
  </si>
  <si>
    <t>Romeral-ANGELOPOLIS</t>
  </si>
  <si>
    <t>Romeral</t>
  </si>
  <si>
    <t>San Isidro-ANGELOPOLIS</t>
  </si>
  <si>
    <t>San Isidro</t>
  </si>
  <si>
    <t>Santa Ana-ANGELOPOLIS</t>
  </si>
  <si>
    <t>Santa Bárbara-ANGELOPOLIS</t>
  </si>
  <si>
    <t>Santa Bárbara</t>
  </si>
  <si>
    <t>Santa Rita-ANGELOPOLIS</t>
  </si>
  <si>
    <t>Santa Rita</t>
  </si>
  <si>
    <t>Alto Rhin-ANGOSTURA</t>
  </si>
  <si>
    <t>ANGOSTURA</t>
  </si>
  <si>
    <t>Alto Rhin</t>
  </si>
  <si>
    <t>Batea Seca-ANGOSTURA</t>
  </si>
  <si>
    <t>Batea Seca</t>
  </si>
  <si>
    <t>Cañaveral Abajo-ANGOSTURA</t>
  </si>
  <si>
    <t>Cañaveral Abajo</t>
  </si>
  <si>
    <t>Cañaveral Arriba-ANGOSTURA</t>
  </si>
  <si>
    <t>Cañaveral Arriba</t>
  </si>
  <si>
    <t>Chocho Escuela-ANGOSTURA</t>
  </si>
  <si>
    <t>Chocho Escuela</t>
  </si>
  <si>
    <t>Chocho Loma-ANGOSTURA</t>
  </si>
  <si>
    <t>Chocho Loma</t>
  </si>
  <si>
    <t>Chocho Río-ANGOSTURA</t>
  </si>
  <si>
    <t>Chocho Río</t>
  </si>
  <si>
    <t>Concepción-ANGOSTURA</t>
  </si>
  <si>
    <t>Concepción</t>
  </si>
  <si>
    <t>Dolores-ANGOSTURA</t>
  </si>
  <si>
    <t>Dolores</t>
  </si>
  <si>
    <t>El Olivo-ANGOSTURA</t>
  </si>
  <si>
    <t>El Olivo</t>
  </si>
  <si>
    <t>El Socorro-ANGOSTURA</t>
  </si>
  <si>
    <t>El Socorro</t>
  </si>
  <si>
    <t>El Tambo-ANGOSTURA</t>
  </si>
  <si>
    <t>El Tambo</t>
  </si>
  <si>
    <t>Guajira Abajo-ANGOSTURA</t>
  </si>
  <si>
    <t>Guajira Abajo</t>
  </si>
  <si>
    <t>Guajira Arriba-ANGOSTURA</t>
  </si>
  <si>
    <t>Guajira Arriba</t>
  </si>
  <si>
    <t>Guanteros-ANGOSTURA</t>
  </si>
  <si>
    <t>Guanteros</t>
  </si>
  <si>
    <t>Guásimo-ANGOSTURA</t>
  </si>
  <si>
    <t>Guásimo</t>
  </si>
  <si>
    <t>La Culebra-ANGOSTURA</t>
  </si>
  <si>
    <t>La Culebra</t>
  </si>
  <si>
    <t>La Milagrosa-ANGOSTURA</t>
  </si>
  <si>
    <t>La Milagrosa</t>
  </si>
  <si>
    <t>La Montaña-ANGOSTURA</t>
  </si>
  <si>
    <t>La Montaña</t>
  </si>
  <si>
    <t>La Muñoz-ANGOSTURA</t>
  </si>
  <si>
    <t>La Muñoz</t>
  </si>
  <si>
    <t>La Quiebrita-ANGOSTURA</t>
  </si>
  <si>
    <t>La Quiebrita</t>
  </si>
  <si>
    <t>La Quinta-ANGOSTURA</t>
  </si>
  <si>
    <t>La Quinta</t>
  </si>
  <si>
    <t>Llanos de Cuivá-ANGOSTURA</t>
  </si>
  <si>
    <t>Llanos de Cuivá</t>
  </si>
  <si>
    <t>Los Pantanos-ANGOSTURA</t>
  </si>
  <si>
    <t>Los Pantanos</t>
  </si>
  <si>
    <t>Los Pinos-ANGOSTURA</t>
  </si>
  <si>
    <t>Los Pinos</t>
  </si>
  <si>
    <t>Maldonado-ANGOSTURA</t>
  </si>
  <si>
    <t>Maldonado</t>
  </si>
  <si>
    <t>Manzanillo-ANGOSTURA</t>
  </si>
  <si>
    <t>Matablanco-ANGOSTURA</t>
  </si>
  <si>
    <t>Matablanco</t>
  </si>
  <si>
    <t>Montañita-ANGOSTURA</t>
  </si>
  <si>
    <t>Montañita</t>
  </si>
  <si>
    <t>Morelia-ANGOSTURA</t>
  </si>
  <si>
    <t>Morelia</t>
  </si>
  <si>
    <t>Oriente-ANGOSTURA</t>
  </si>
  <si>
    <t>Oriente</t>
  </si>
  <si>
    <t>Pácora-ANGOSTURA</t>
  </si>
  <si>
    <t>Pácora</t>
  </si>
  <si>
    <t>Pajarito Abajo-ANGOSTURA</t>
  </si>
  <si>
    <t>Pajarito Abajo</t>
  </si>
  <si>
    <t>Pajarito Arriba-ANGOSTURA</t>
  </si>
  <si>
    <t>Pajarito Arriba</t>
  </si>
  <si>
    <t>Palmas-ANGOSTURA</t>
  </si>
  <si>
    <t>Palmas</t>
  </si>
  <si>
    <t>Quiebra Abajo-ANGOSTURA</t>
  </si>
  <si>
    <t>Quiebra Abajo</t>
  </si>
  <si>
    <t>Quiebra Arriba-ANGOSTURA</t>
  </si>
  <si>
    <t>Quiebra Arriba</t>
  </si>
  <si>
    <t>Río Arriba-ANGOSTURA</t>
  </si>
  <si>
    <t>Río Arriba</t>
  </si>
  <si>
    <t>San Alejandro-ANGOSTURA</t>
  </si>
  <si>
    <t>San Alejandro</t>
  </si>
  <si>
    <t>San Antonio-ANGOSTURA</t>
  </si>
  <si>
    <t>Santa Ana-ANGOSTURA</t>
  </si>
  <si>
    <t>Santa Rita-ANGOSTURA</t>
  </si>
  <si>
    <t>Santa Teresa-ANGOSTURA</t>
  </si>
  <si>
    <t>Tenche Algodón-ANGOSTURA</t>
  </si>
  <si>
    <t>Tenche Algodón</t>
  </si>
  <si>
    <t>Tenche Viejo-ANGOSTURA</t>
  </si>
  <si>
    <t>Tenche Viejo</t>
  </si>
  <si>
    <t>Trinidad-ANGOSTURA</t>
  </si>
  <si>
    <t>Trinidad</t>
  </si>
  <si>
    <t>Bellavista-ANORI</t>
  </si>
  <si>
    <t>ANORI</t>
  </si>
  <si>
    <t>Bellavista</t>
  </si>
  <si>
    <t>Bolívar-ANORI</t>
  </si>
  <si>
    <t>Bolívar</t>
  </si>
  <si>
    <t>Brisas del Nechí-ANORI</t>
  </si>
  <si>
    <t>Brisas del Nechí</t>
  </si>
  <si>
    <t>Chagualito-ANORI</t>
  </si>
  <si>
    <t>Chagualito</t>
  </si>
  <si>
    <t>Chagualo Abajo-ANORI</t>
  </si>
  <si>
    <t>Chagualo Abajo</t>
  </si>
  <si>
    <t>Chagualo Arriba-ANORI</t>
  </si>
  <si>
    <t>Chagualo Arriba</t>
  </si>
  <si>
    <t>Concha Abajo-ANORI</t>
  </si>
  <si>
    <t>Concha Abajo</t>
  </si>
  <si>
    <t>Concha Arriba-ANORI</t>
  </si>
  <si>
    <t>Concha Arriba</t>
  </si>
  <si>
    <t>Concha Media-ANORI</t>
  </si>
  <si>
    <t>Concha Media</t>
  </si>
  <si>
    <t>Cruces-ANORI</t>
  </si>
  <si>
    <t>El Banco-ANORI</t>
  </si>
  <si>
    <t>El Banco</t>
  </si>
  <si>
    <t>El Carmen-ANORI</t>
  </si>
  <si>
    <t>El Carmen</t>
  </si>
  <si>
    <t>El Carmín-ANORI</t>
  </si>
  <si>
    <t>El Carmín</t>
  </si>
  <si>
    <t>El Limón-ANORI</t>
  </si>
  <si>
    <t>El Limón</t>
  </si>
  <si>
    <t>El Retiro-ANORI</t>
  </si>
  <si>
    <t>El Roble-ANORI</t>
  </si>
  <si>
    <t>El Roble</t>
  </si>
  <si>
    <t>El Zafiro-ANORI</t>
  </si>
  <si>
    <t>El Zafiro</t>
  </si>
  <si>
    <t>La Casita-ANORI</t>
  </si>
  <si>
    <t>La Casita</t>
  </si>
  <si>
    <t>La Cristalina-ANORI</t>
  </si>
  <si>
    <t>La Esperanza-ANORI</t>
  </si>
  <si>
    <t>La Guayana-ANORI</t>
  </si>
  <si>
    <t>La Meseta-ANORI</t>
  </si>
  <si>
    <t>La Meseta</t>
  </si>
  <si>
    <t>La Plancha-ANORI</t>
  </si>
  <si>
    <t>La Plancha</t>
  </si>
  <si>
    <t>La Primavera-ANORI</t>
  </si>
  <si>
    <t>La Soledad-ANORI</t>
  </si>
  <si>
    <t>La Teresita-ANORI</t>
  </si>
  <si>
    <t>La Teresita</t>
  </si>
  <si>
    <t>La Trinidad-ANORI</t>
  </si>
  <si>
    <t>La Trinidad</t>
  </si>
  <si>
    <t>Las Ánimas-ANORI</t>
  </si>
  <si>
    <t>Las Ánimas</t>
  </si>
  <si>
    <t>Las Lomitas-ANORI</t>
  </si>
  <si>
    <t>Las Lomitas</t>
  </si>
  <si>
    <t>Las Nieves-ANORI</t>
  </si>
  <si>
    <t>Las Nieves</t>
  </si>
  <si>
    <t>Liberia-ANORI</t>
  </si>
  <si>
    <t>Liberia</t>
  </si>
  <si>
    <t>Los Trozos-ANORI</t>
  </si>
  <si>
    <t>Los Trozos</t>
  </si>
  <si>
    <t>Madreseca-ANORI</t>
  </si>
  <si>
    <t>Madreseca</t>
  </si>
  <si>
    <t>Medias Faldas-ANORI</t>
  </si>
  <si>
    <t>Medias Faldas</t>
  </si>
  <si>
    <t>Miraflores-ANORI</t>
  </si>
  <si>
    <t>Miraflores</t>
  </si>
  <si>
    <t>Montebello-ANORI</t>
  </si>
  <si>
    <t>Montefrío-ANORI</t>
  </si>
  <si>
    <t>Montefrío</t>
  </si>
  <si>
    <t>Pajonal-ANORI</t>
  </si>
  <si>
    <t>Pajonal</t>
  </si>
  <si>
    <t>Providencia-ANORI</t>
  </si>
  <si>
    <t>Providencia</t>
  </si>
  <si>
    <t>Puerto Rico-ANORI</t>
  </si>
  <si>
    <t>Puerto Rico</t>
  </si>
  <si>
    <t>Roble Arriba-ANORI</t>
  </si>
  <si>
    <t>Roble Arriba</t>
  </si>
  <si>
    <t>San Isidro-ANORI</t>
  </si>
  <si>
    <t>San Juan-ANORI</t>
  </si>
  <si>
    <t>San Juan</t>
  </si>
  <si>
    <t>San Lorenzo-ANORI</t>
  </si>
  <si>
    <t>Santa Gertrudis-ANORI</t>
  </si>
  <si>
    <t>Santa Gertrudis</t>
  </si>
  <si>
    <t>Santa Ines-ANORI</t>
  </si>
  <si>
    <t>Santa Ines</t>
  </si>
  <si>
    <t>Santiago-ANORI</t>
  </si>
  <si>
    <t>Santiago</t>
  </si>
  <si>
    <t>Santo Domingo-ANORI</t>
  </si>
  <si>
    <t>Santo Domingo</t>
  </si>
  <si>
    <t>Solano-ANORI</t>
  </si>
  <si>
    <t>Solano</t>
  </si>
  <si>
    <t>Tabacal-ANORI</t>
  </si>
  <si>
    <t>Tabacal</t>
  </si>
  <si>
    <t>Travesías-ANORI</t>
  </si>
  <si>
    <t>Villa Fátima-ANORI</t>
  </si>
  <si>
    <t>Villa Fátima</t>
  </si>
  <si>
    <t>El Encanto-ANZA</t>
  </si>
  <si>
    <t>ANZA</t>
  </si>
  <si>
    <t>El Pedrero-ANZA</t>
  </si>
  <si>
    <t>El Pedrero</t>
  </si>
  <si>
    <t>Higuina-ANZA</t>
  </si>
  <si>
    <t>Higuina</t>
  </si>
  <si>
    <t>La Cejita-ANZA</t>
  </si>
  <si>
    <t>La Cejita</t>
  </si>
  <si>
    <t>La Choclina-ANZA</t>
  </si>
  <si>
    <t>La Choclina</t>
  </si>
  <si>
    <t>La Chuscalito-ANZA</t>
  </si>
  <si>
    <t>La Chuscalito</t>
  </si>
  <si>
    <t>La Cienaga-ANZA</t>
  </si>
  <si>
    <t>La Cienaga</t>
  </si>
  <si>
    <t>La Cordillera-ANZA</t>
  </si>
  <si>
    <t>La Mata-ANZA</t>
  </si>
  <si>
    <t>La Mata</t>
  </si>
  <si>
    <t>La Quiebra-ANZA</t>
  </si>
  <si>
    <t>La Quiebra</t>
  </si>
  <si>
    <t>Las Lomitas-ANZA</t>
  </si>
  <si>
    <t>Los Llanos-ANZA</t>
  </si>
  <si>
    <t>Los Llanos</t>
  </si>
  <si>
    <t>Monterredondo-ANZA</t>
  </si>
  <si>
    <t>Monterredondo</t>
  </si>
  <si>
    <t>Nudillo-ANZA</t>
  </si>
  <si>
    <t>Nudillo</t>
  </si>
  <si>
    <t>Quiuna-ANZA</t>
  </si>
  <si>
    <t>Quiuna</t>
  </si>
  <si>
    <t>Valerio-ANZA</t>
  </si>
  <si>
    <t>Valerio</t>
  </si>
  <si>
    <t>Vendiagual-ANZA</t>
  </si>
  <si>
    <t>Vendiagual</t>
  </si>
  <si>
    <t>Arenas Altas-APARTADO</t>
  </si>
  <si>
    <t>APARTADO</t>
  </si>
  <si>
    <t>Arenas Altas</t>
  </si>
  <si>
    <t>Arenas Bajas-APARTADO</t>
  </si>
  <si>
    <t>Arenas Bajas</t>
  </si>
  <si>
    <t>Bajo del Oso-APARTADO</t>
  </si>
  <si>
    <t>Bajo del Oso</t>
  </si>
  <si>
    <t>Bellavista-APARTADO</t>
  </si>
  <si>
    <t>Buenos Aires-APARTADO</t>
  </si>
  <si>
    <t>Buenos Aires</t>
  </si>
  <si>
    <t>Churidó-APARTADO</t>
  </si>
  <si>
    <t>Churidó</t>
  </si>
  <si>
    <t>Churidó Medio-APARTADO</t>
  </si>
  <si>
    <t>Churidó Medio</t>
  </si>
  <si>
    <t>Churidó Puente-APARTADO</t>
  </si>
  <si>
    <t>Churidó Puente</t>
  </si>
  <si>
    <t>Churidó Sinaí-APARTADO</t>
  </si>
  <si>
    <t>Churidó Sinaí</t>
  </si>
  <si>
    <t>El Cuchillo-APARTADO</t>
  </si>
  <si>
    <t>El Cuchillo</t>
  </si>
  <si>
    <t>El Diamante-APARTADO</t>
  </si>
  <si>
    <t>El Diamante</t>
  </si>
  <si>
    <t>El Gas-APARTADO</t>
  </si>
  <si>
    <t>El Gas</t>
  </si>
  <si>
    <t>El Guaro-APARTADO</t>
  </si>
  <si>
    <t>El Guaro</t>
  </si>
  <si>
    <t>El Guineo-APARTADO</t>
  </si>
  <si>
    <t>El Guineo</t>
  </si>
  <si>
    <t>El Osito-APARTADO</t>
  </si>
  <si>
    <t>El Osito</t>
  </si>
  <si>
    <t>El Porvenir-APARTADO</t>
  </si>
  <si>
    <t>El Porvenir</t>
  </si>
  <si>
    <t>El Salto-APARTADO</t>
  </si>
  <si>
    <t>El Salto</t>
  </si>
  <si>
    <t>El Salvador-APARTADO</t>
  </si>
  <si>
    <t>El Salvador</t>
  </si>
  <si>
    <t>El Tigre-APARTADO</t>
  </si>
  <si>
    <t>El Tigre</t>
  </si>
  <si>
    <t>Guineo Alto-APARTADO</t>
  </si>
  <si>
    <t>Guineo Alto</t>
  </si>
  <si>
    <t>La Balsa-APARTADO</t>
  </si>
  <si>
    <t>La Balsa</t>
  </si>
  <si>
    <t>La Cristalina-APARTADO</t>
  </si>
  <si>
    <t>La Danta-APARTADO</t>
  </si>
  <si>
    <t>La Danta</t>
  </si>
  <si>
    <t>La Esperanza-APARTADO</t>
  </si>
  <si>
    <t>La Hoz-APARTADO</t>
  </si>
  <si>
    <t>La Hoz</t>
  </si>
  <si>
    <t>La Linda-APARTADO</t>
  </si>
  <si>
    <t>La Linda</t>
  </si>
  <si>
    <t>La Miranda-APARTADO</t>
  </si>
  <si>
    <t>La Miranda</t>
  </si>
  <si>
    <t>La Pancha-APARTADO</t>
  </si>
  <si>
    <t>La Pancha</t>
  </si>
  <si>
    <t>La Pedrosa-APARTADO</t>
  </si>
  <si>
    <t>La Pedrosa</t>
  </si>
  <si>
    <t>La Resbaloza-APARTADO</t>
  </si>
  <si>
    <t>La Resbaloza</t>
  </si>
  <si>
    <t>La Unión-APARTADO</t>
  </si>
  <si>
    <t>La Unión</t>
  </si>
  <si>
    <t>La Victoria-APARTADO</t>
  </si>
  <si>
    <t>Las Flores-APARTADO</t>
  </si>
  <si>
    <t>Las Nieves-APARTADO</t>
  </si>
  <si>
    <t>Las Playas-APARTADO</t>
  </si>
  <si>
    <t>Las Playas</t>
  </si>
  <si>
    <t>Los Mandarinos-APARTADO</t>
  </si>
  <si>
    <t>Los Mandarinos</t>
  </si>
  <si>
    <t>Miramar-APARTADO</t>
  </si>
  <si>
    <t>Miramar</t>
  </si>
  <si>
    <t>Mulatos Cabecera-APARTADO</t>
  </si>
  <si>
    <t>Mulatos Cabecera</t>
  </si>
  <si>
    <t>Mulatos Medio-APARTADO</t>
  </si>
  <si>
    <t>Mulatos Medio</t>
  </si>
  <si>
    <t>Playa Larga-APARTADO</t>
  </si>
  <si>
    <t>Playa Larga</t>
  </si>
  <si>
    <t>Punto Rojo-APARTADO</t>
  </si>
  <si>
    <t>Punto Rojo</t>
  </si>
  <si>
    <t>Rodoxalí-APARTADO</t>
  </si>
  <si>
    <t>Rodoxalí</t>
  </si>
  <si>
    <t>Sabaleta-APARTADO</t>
  </si>
  <si>
    <t>Sabaleta</t>
  </si>
  <si>
    <t>Salsipuedes-APARTADO</t>
  </si>
  <si>
    <t>Salsipuedes</t>
  </si>
  <si>
    <t>San Martín-APARTADO</t>
  </si>
  <si>
    <t>San Martín</t>
  </si>
  <si>
    <t>San Pablo-APARTADO</t>
  </si>
  <si>
    <t>San Pablo</t>
  </si>
  <si>
    <t>Vijagual-APARTADO</t>
  </si>
  <si>
    <t>Vijagual</t>
  </si>
  <si>
    <t>Zungo Abajo-APARTADO</t>
  </si>
  <si>
    <t>Zungo Abajo</t>
  </si>
  <si>
    <t>Zungo Arriba-APARTADO</t>
  </si>
  <si>
    <t>Zungo Arriba</t>
  </si>
  <si>
    <t>Zungo Carretera-APARTADO</t>
  </si>
  <si>
    <t>Zungo Carretera</t>
  </si>
  <si>
    <t>Agua Viva-ARBOLETES</t>
  </si>
  <si>
    <t>ARBOLETES</t>
  </si>
  <si>
    <t>Agua Viva</t>
  </si>
  <si>
    <t>Atoyosa-ARBOLETES</t>
  </si>
  <si>
    <t>Atoyosa</t>
  </si>
  <si>
    <t>Bajo Grande-ARBOLETES</t>
  </si>
  <si>
    <t>Bajo Grande</t>
  </si>
  <si>
    <t>Bajos La Arenosa-ARBOLETES</t>
  </si>
  <si>
    <t>Bajos La Arenosa</t>
  </si>
  <si>
    <t>Barrancuda-ARBOLETES</t>
  </si>
  <si>
    <t>Barrancuda</t>
  </si>
  <si>
    <t>Boca al Revés-ARBOLETES</t>
  </si>
  <si>
    <t>Boca al Revés</t>
  </si>
  <si>
    <t>Buenos Aires-ARBOLETES</t>
  </si>
  <si>
    <t>Cajones-ARBOLETES</t>
  </si>
  <si>
    <t>Cajones</t>
  </si>
  <si>
    <t>Calabozo-ARBOLETES</t>
  </si>
  <si>
    <t>Calabozo</t>
  </si>
  <si>
    <t>Campanito-ARBOLETES</t>
  </si>
  <si>
    <t>Campanito</t>
  </si>
  <si>
    <t>Canime-ARBOLETES</t>
  </si>
  <si>
    <t>Canime</t>
  </si>
  <si>
    <t>Cerro de las Lajas-ARBOLETES</t>
  </si>
  <si>
    <t>Cerro de las Lajas</t>
  </si>
  <si>
    <t>El Bonguito-ARBOLETES</t>
  </si>
  <si>
    <t>El Bonguito</t>
  </si>
  <si>
    <t>El Carmelo-ARBOLETES</t>
  </si>
  <si>
    <t>El Caucho-ARBOLETES</t>
  </si>
  <si>
    <t>El Caucho</t>
  </si>
  <si>
    <t>El Coco-ARBOLETES</t>
  </si>
  <si>
    <t>El Coco</t>
  </si>
  <si>
    <t>El Guadual-ARBOLETES</t>
  </si>
  <si>
    <t>El Guadual</t>
  </si>
  <si>
    <t>El Guadual del Medio-ARBOLETES</t>
  </si>
  <si>
    <t>El Guadual del Medio</t>
  </si>
  <si>
    <t>El Guaimaro-ARBOLETES</t>
  </si>
  <si>
    <t>El Guaimaro</t>
  </si>
  <si>
    <t>El Inglesito-ARBOLETES</t>
  </si>
  <si>
    <t>El Inglesito</t>
  </si>
  <si>
    <t>El Porvenir-ARBOLETES</t>
  </si>
  <si>
    <t>El Socorro-ARBOLETES</t>
  </si>
  <si>
    <t>El Tambo-ARBOLETES</t>
  </si>
  <si>
    <t>El Volcán-ARBOLETES</t>
  </si>
  <si>
    <t>El Volcancito-ARBOLETES</t>
  </si>
  <si>
    <t>El Volcancito</t>
  </si>
  <si>
    <t>El Yeso-ARBOLETES</t>
  </si>
  <si>
    <t>El Yeso</t>
  </si>
  <si>
    <t>Filo de Venus-ARBOLETES</t>
  </si>
  <si>
    <t>Filo de Venus</t>
  </si>
  <si>
    <t>Garrapata-ARBOLETES</t>
  </si>
  <si>
    <t>Garrapata</t>
  </si>
  <si>
    <t>Guadual Abajo-ARBOLETES</t>
  </si>
  <si>
    <t>Guadual Abajo</t>
  </si>
  <si>
    <t>Holanda-ARBOLETES</t>
  </si>
  <si>
    <t>Holanda</t>
  </si>
  <si>
    <t>Holandita-ARBOLETES</t>
  </si>
  <si>
    <t>Holandita</t>
  </si>
  <si>
    <t>La Arenosa-ARBOLETES</t>
  </si>
  <si>
    <t>La Arenosa</t>
  </si>
  <si>
    <t>La Candelaria-ARBOLETES</t>
  </si>
  <si>
    <t>La Candelaria</t>
  </si>
  <si>
    <t>La Caridad-ARBOLETES</t>
  </si>
  <si>
    <t>La Caridad</t>
  </si>
  <si>
    <t>La Mesa-ARBOLETES</t>
  </si>
  <si>
    <t>La Mesa</t>
  </si>
  <si>
    <t>La Mesita-ARBOLETES</t>
  </si>
  <si>
    <t>La Mesita</t>
  </si>
  <si>
    <t>La Trinidad-ARBOLETES</t>
  </si>
  <si>
    <t>La Vélez-ARBOLETES</t>
  </si>
  <si>
    <t>La Vélez</t>
  </si>
  <si>
    <t>Las Lanas-ARBOLETES</t>
  </si>
  <si>
    <t>Las Lanas</t>
  </si>
  <si>
    <t>Las Naranjitas-ARBOLETES</t>
  </si>
  <si>
    <t>Las Naranjitas</t>
  </si>
  <si>
    <t>Las Parcelas-ARBOLETES</t>
  </si>
  <si>
    <t>Las Parcelas</t>
  </si>
  <si>
    <t>Las Patillas-ARBOLETES</t>
  </si>
  <si>
    <t>Las Patillas</t>
  </si>
  <si>
    <t>Las Pavitas-ARBOLETES</t>
  </si>
  <si>
    <t>Las Pavitas</t>
  </si>
  <si>
    <t>Las Platas-ARBOLETES</t>
  </si>
  <si>
    <t>Las Platas</t>
  </si>
  <si>
    <t>Marsella-ARBOLETES</t>
  </si>
  <si>
    <t>Marsella</t>
  </si>
  <si>
    <t>Nueva Florida-ARBOLETES</t>
  </si>
  <si>
    <t>Nueva Florida</t>
  </si>
  <si>
    <t>Nuevo Oriente-ARBOLETES</t>
  </si>
  <si>
    <t>Nuevo Oriente</t>
  </si>
  <si>
    <t>Pajillal-ARBOLETES</t>
  </si>
  <si>
    <t>Pajillal</t>
  </si>
  <si>
    <t>Pangola-ARBOLETES</t>
  </si>
  <si>
    <t>Pangola</t>
  </si>
  <si>
    <t>Paraíso-ARBOLETES</t>
  </si>
  <si>
    <t>Paraíso</t>
  </si>
  <si>
    <t>Pelayo-ARBOLETES</t>
  </si>
  <si>
    <t>Pelayo</t>
  </si>
  <si>
    <t>Piedrecitas-ARBOLETES</t>
  </si>
  <si>
    <t>Piedrecitas</t>
  </si>
  <si>
    <t>Plan Parejo-ARBOLETES</t>
  </si>
  <si>
    <t>Plan Parejo</t>
  </si>
  <si>
    <t>Platas Arriba-ARBOLETES</t>
  </si>
  <si>
    <t>Platas Arriba</t>
  </si>
  <si>
    <t>Platas del Medio-ARBOLETES</t>
  </si>
  <si>
    <t>Platas del Medio</t>
  </si>
  <si>
    <t>Pueblo Chino-ARBOLETES</t>
  </si>
  <si>
    <t>Pueblo Chino</t>
  </si>
  <si>
    <t>San Carlos-ARBOLETES</t>
  </si>
  <si>
    <t>San José-ARBOLETES</t>
  </si>
  <si>
    <t>San Juancito Vijao-ARBOLETES</t>
  </si>
  <si>
    <t>San Juancito Vijao</t>
  </si>
  <si>
    <t>San Rafael-ARBOLETES</t>
  </si>
  <si>
    <t>San Rafael</t>
  </si>
  <si>
    <t>Siete Hermanas-ARBOLETES</t>
  </si>
  <si>
    <t>Siete Hermanas</t>
  </si>
  <si>
    <t>Trementino-ARBOLETES</t>
  </si>
  <si>
    <t>Trementino</t>
  </si>
  <si>
    <t>Alto Bonito-ARGELIA</t>
  </si>
  <si>
    <t>ARGELIA</t>
  </si>
  <si>
    <t>Alto de Samana-ARGELIA</t>
  </si>
  <si>
    <t>Alto de Samana</t>
  </si>
  <si>
    <t>Arenillal-ARGELIA</t>
  </si>
  <si>
    <t>Arenillal</t>
  </si>
  <si>
    <t>Buenavista-ARGELIA</t>
  </si>
  <si>
    <t>Buenavista</t>
  </si>
  <si>
    <t>Buenos Aires-ARGELIA</t>
  </si>
  <si>
    <t>Chamberry-ARGELIA</t>
  </si>
  <si>
    <t>Chamberry</t>
  </si>
  <si>
    <t>Claras-ARGELIA</t>
  </si>
  <si>
    <t>Claras</t>
  </si>
  <si>
    <t>El Bosque-ARGELIA</t>
  </si>
  <si>
    <t>El Bosque</t>
  </si>
  <si>
    <t>El Bujio-ARGELIA</t>
  </si>
  <si>
    <t>El Bujio</t>
  </si>
  <si>
    <t>El Cabuyo-ARGELIA</t>
  </si>
  <si>
    <t>El Cabuyo</t>
  </si>
  <si>
    <t>El Café-ARGELIA</t>
  </si>
  <si>
    <t>El Café</t>
  </si>
  <si>
    <t>El Diamante-ARGELIA</t>
  </si>
  <si>
    <t>El Dragal-ARGELIA</t>
  </si>
  <si>
    <t>El Dragal</t>
  </si>
  <si>
    <t>El Fresnito-ARGELIA</t>
  </si>
  <si>
    <t>El Fresnito</t>
  </si>
  <si>
    <t>El Guadual-ARGELIA</t>
  </si>
  <si>
    <t>El Llano-ARGELIA</t>
  </si>
  <si>
    <t>El Llano</t>
  </si>
  <si>
    <t>El Oro-ARGELIA</t>
  </si>
  <si>
    <t>El Oro</t>
  </si>
  <si>
    <t>El Perú-ARGELIA</t>
  </si>
  <si>
    <t>El Perú</t>
  </si>
  <si>
    <t>El Pital-ARGELIA</t>
  </si>
  <si>
    <t>El Pital</t>
  </si>
  <si>
    <t>El Plan-ARGELIA</t>
  </si>
  <si>
    <t>El Plan</t>
  </si>
  <si>
    <t>El Recreo-ARGELIA</t>
  </si>
  <si>
    <t>El Recreo</t>
  </si>
  <si>
    <t>El Retiro-ARGELIA</t>
  </si>
  <si>
    <t>El Rosario-ARGELIA</t>
  </si>
  <si>
    <t>El Rosario</t>
  </si>
  <si>
    <t>El Silencio-ARGELIA</t>
  </si>
  <si>
    <t>El Tesoro-ARGELIA</t>
  </si>
  <si>
    <t>El Tesoro</t>
  </si>
  <si>
    <t>El Zancudo-ARGELIA</t>
  </si>
  <si>
    <t>El Zancudo</t>
  </si>
  <si>
    <t>Guadualito-ARGELIA</t>
  </si>
  <si>
    <t>Guadualito</t>
  </si>
  <si>
    <t>Guaimaral-ARGELIA</t>
  </si>
  <si>
    <t>Guayabal-ARGELIA</t>
  </si>
  <si>
    <t>La Arabia-ARGELIA</t>
  </si>
  <si>
    <t>La Arabia</t>
  </si>
  <si>
    <t>La Arboleda-ARGELIA</t>
  </si>
  <si>
    <t>La Arboleda</t>
  </si>
  <si>
    <t>La Estrella-ARGELIA</t>
  </si>
  <si>
    <t>La Estrella</t>
  </si>
  <si>
    <t>La Julia-ARGELIA</t>
  </si>
  <si>
    <t>La Julia</t>
  </si>
  <si>
    <t>La Manuela-ARGELIA</t>
  </si>
  <si>
    <t>La Margarita-ARGELIA</t>
  </si>
  <si>
    <t>La Margarita</t>
  </si>
  <si>
    <t>La Mina-ARGELIA</t>
  </si>
  <si>
    <t>La Mina</t>
  </si>
  <si>
    <t>La Plata-ARGELIA</t>
  </si>
  <si>
    <t>La Plata</t>
  </si>
  <si>
    <t>La Primavera-ARGELIA</t>
  </si>
  <si>
    <t>La Quiebra-ARGELIA</t>
  </si>
  <si>
    <t>La Reina-ARGELIA</t>
  </si>
  <si>
    <t>La Reina</t>
  </si>
  <si>
    <t>Mesones-ARGELIA</t>
  </si>
  <si>
    <t>Mesones</t>
  </si>
  <si>
    <t>Rancho Largo-ARGELIA</t>
  </si>
  <si>
    <t>Rancho Largo</t>
  </si>
  <si>
    <t>San Agustín-ARGELIA</t>
  </si>
  <si>
    <t>San Juan-ARGELIA</t>
  </si>
  <si>
    <t>San Luís-ARGELIA</t>
  </si>
  <si>
    <t>San Pablo-ARGELIA</t>
  </si>
  <si>
    <t>Santa Inés-ARGELIA</t>
  </si>
  <si>
    <t>Santa Inés</t>
  </si>
  <si>
    <t>Santa Teresa-ARGELIA</t>
  </si>
  <si>
    <t>Tabanales-ARGELIA</t>
  </si>
  <si>
    <t>Tabanales</t>
  </si>
  <si>
    <t>Villeta Florida-ARGELIA</t>
  </si>
  <si>
    <t>Villeta Florida</t>
  </si>
  <si>
    <t>Yarumal-ARGELIA</t>
  </si>
  <si>
    <t>Arbolitos-ARMENIA</t>
  </si>
  <si>
    <t>ARMENIA</t>
  </si>
  <si>
    <t>Arbolitos</t>
  </si>
  <si>
    <t>Cartagüeño-ARMENIA</t>
  </si>
  <si>
    <t>Cartagüeño</t>
  </si>
  <si>
    <t>El Socorro-ARMENIA</t>
  </si>
  <si>
    <t>La Horcona-ARMENIA</t>
  </si>
  <si>
    <t>La Horcona</t>
  </si>
  <si>
    <t>La Loma-ARMENIA</t>
  </si>
  <si>
    <t>La Pescadora-ARMENIA</t>
  </si>
  <si>
    <t>La Pescadora</t>
  </si>
  <si>
    <t>La Quiebra-ARMENIA</t>
  </si>
  <si>
    <t>Palmichal-ARMENIA</t>
  </si>
  <si>
    <t>Palmichal</t>
  </si>
  <si>
    <t>Palo Blanco-ARMENIA</t>
  </si>
  <si>
    <t>Palo Blanco</t>
  </si>
  <si>
    <t>Travesías-ARMENIA</t>
  </si>
  <si>
    <t>Aguas Claras Abajo-BARBOSA</t>
  </si>
  <si>
    <t>BARBOSA</t>
  </si>
  <si>
    <t>Aguas Claras Abajo</t>
  </si>
  <si>
    <t>Aguas Claras Arriba-BARBOSA</t>
  </si>
  <si>
    <t>Aguas Claras Arriba</t>
  </si>
  <si>
    <t>Altamira-BARBOSA</t>
  </si>
  <si>
    <t>Buenos Aires-BARBOSA</t>
  </si>
  <si>
    <t>Buga-BARBOSA</t>
  </si>
  <si>
    <t>Buga</t>
  </si>
  <si>
    <t>Cestillal-BARBOSA</t>
  </si>
  <si>
    <t>Chorro Hondo-BARBOSA</t>
  </si>
  <si>
    <t>Chorro Hondo</t>
  </si>
  <si>
    <t>Corrientes-BARBOSA</t>
  </si>
  <si>
    <t>Corrientes</t>
  </si>
  <si>
    <t>Dos Quebradas-BARBOSA</t>
  </si>
  <si>
    <t>Dos Quebradas</t>
  </si>
  <si>
    <t>El Cortado-BARBOSA</t>
  </si>
  <si>
    <t>El Cortado</t>
  </si>
  <si>
    <t>El Guayabo-BARBOSA</t>
  </si>
  <si>
    <t>El Guayabo</t>
  </si>
  <si>
    <t>El Hatillo-BARBOSA</t>
  </si>
  <si>
    <t>El Hatillo</t>
  </si>
  <si>
    <t>El Hoyo-BARBOSA</t>
  </si>
  <si>
    <t>El Hoyo</t>
  </si>
  <si>
    <t>El Tigre-BARBOSA</t>
  </si>
  <si>
    <t>El Viento-BARBOSA</t>
  </si>
  <si>
    <t>El Viento</t>
  </si>
  <si>
    <t>Filo Verde-BARBOSA</t>
  </si>
  <si>
    <t>Filo Verde</t>
  </si>
  <si>
    <t>Graciano-BARBOSA</t>
  </si>
  <si>
    <t>Graciano</t>
  </si>
  <si>
    <t>Guayabal-BARBOSA</t>
  </si>
  <si>
    <t>Isaza-BARBOSA</t>
  </si>
  <si>
    <t>Isaza</t>
  </si>
  <si>
    <t>La Aguada-BARBOSA</t>
  </si>
  <si>
    <t>La Calda-BARBOSA</t>
  </si>
  <si>
    <t>La Calda</t>
  </si>
  <si>
    <t>La Cejita-BARBOSA</t>
  </si>
  <si>
    <t>La Chapa Alta-BARBOSA</t>
  </si>
  <si>
    <t>La Chapa Alta</t>
  </si>
  <si>
    <t>La Chapa Baja-BARBOSA</t>
  </si>
  <si>
    <t>La Chapa Baja</t>
  </si>
  <si>
    <t>La Chorrera-BARBOSA</t>
  </si>
  <si>
    <t>La Chorrera</t>
  </si>
  <si>
    <t>La Cuesta-BARBOSA</t>
  </si>
  <si>
    <t>La Cuesta</t>
  </si>
  <si>
    <t>La Ese-BARBOSA</t>
  </si>
  <si>
    <t>La Ese</t>
  </si>
  <si>
    <t>La Gómez-BARBOSA</t>
  </si>
  <si>
    <t>La Gómez</t>
  </si>
  <si>
    <t>La Herradura-BARBOSA</t>
  </si>
  <si>
    <t>La Herradura</t>
  </si>
  <si>
    <t>La Lomita-BARBOSA</t>
  </si>
  <si>
    <t>La Lomita</t>
  </si>
  <si>
    <t>La Montañita-BARBOSA</t>
  </si>
  <si>
    <t>La Montañita</t>
  </si>
  <si>
    <t>La Playa-BARBOSA</t>
  </si>
  <si>
    <t>La Playa</t>
  </si>
  <si>
    <t>La Quiebra-BARBOSA</t>
  </si>
  <si>
    <t>La Tolda-BARBOSA</t>
  </si>
  <si>
    <t>La Tolda</t>
  </si>
  <si>
    <t>Las Lajas-BARBOSA</t>
  </si>
  <si>
    <t>Las Lajas</t>
  </si>
  <si>
    <t>Las Peñas-BARBOSA</t>
  </si>
  <si>
    <t>Las Victorias-BARBOSA</t>
  </si>
  <si>
    <t>Las Victorias</t>
  </si>
  <si>
    <t>Matasano-BARBOSA</t>
  </si>
  <si>
    <t>Matasano</t>
  </si>
  <si>
    <t>Mocorongo-BARBOSA</t>
  </si>
  <si>
    <t>Mocorongo</t>
  </si>
  <si>
    <t>Monteloro-BARBOSA</t>
  </si>
  <si>
    <t>Monteloro</t>
  </si>
  <si>
    <t>Pacho Hondo-BARBOSA</t>
  </si>
  <si>
    <t>Pacho Hondo</t>
  </si>
  <si>
    <t>Pantanillo-BARBOSA</t>
  </si>
  <si>
    <t>Pantanillo</t>
  </si>
  <si>
    <t>Paraíso-BARBOSA</t>
  </si>
  <si>
    <t>Platanito Parte Alta-BARBOSA</t>
  </si>
  <si>
    <t>Platanito Parte Alta</t>
  </si>
  <si>
    <t>Platanito Parte Baja-BARBOSA</t>
  </si>
  <si>
    <t>Platanito Parte Baja</t>
  </si>
  <si>
    <t>Popalito-BARBOSA</t>
  </si>
  <si>
    <t>Popalito</t>
  </si>
  <si>
    <t>Potrerito-BARBOSA</t>
  </si>
  <si>
    <t>Potrerito</t>
  </si>
  <si>
    <t>Quintero-BARBOSA</t>
  </si>
  <si>
    <t>Quintero</t>
  </si>
  <si>
    <t>San Eugenio-BARBOSA</t>
  </si>
  <si>
    <t>San Eugenio</t>
  </si>
  <si>
    <t>Tablazo Hatillo-BARBOSA</t>
  </si>
  <si>
    <t>Tablazo Hatillo</t>
  </si>
  <si>
    <t>Tablazo Popalito-BARBOSA</t>
  </si>
  <si>
    <t>Tablazo Popalito</t>
  </si>
  <si>
    <t>Tamborcito-BARBOSA</t>
  </si>
  <si>
    <t>Tamborcito</t>
  </si>
  <si>
    <t>Vallecitos-BARBOSA</t>
  </si>
  <si>
    <t>Vallecitos</t>
  </si>
  <si>
    <t>Ventanas-BARBOSA</t>
  </si>
  <si>
    <t>Ventanas</t>
  </si>
  <si>
    <t>Volantín-BARBOSA</t>
  </si>
  <si>
    <t>Volantín</t>
  </si>
  <si>
    <t>Yarumito-BARBOSA</t>
  </si>
  <si>
    <t>Yarumito</t>
  </si>
  <si>
    <t>Cerezales-BELLO</t>
  </si>
  <si>
    <t>BELLO</t>
  </si>
  <si>
    <t>Cerezales</t>
  </si>
  <si>
    <t>Cuartas-BELLO</t>
  </si>
  <si>
    <t>Cuartas</t>
  </si>
  <si>
    <t>El Carmelo-BELLO</t>
  </si>
  <si>
    <t>El Picacho-BELLO</t>
  </si>
  <si>
    <t>El Picacho</t>
  </si>
  <si>
    <t>El Tambo-BELLO</t>
  </si>
  <si>
    <t>Granizal-BELLO</t>
  </si>
  <si>
    <t>Granizal</t>
  </si>
  <si>
    <t>Guasimalito-BELLO</t>
  </si>
  <si>
    <t>Guasimalito</t>
  </si>
  <si>
    <t>Hato Viejo-BELLO</t>
  </si>
  <si>
    <t>Hato Viejo</t>
  </si>
  <si>
    <t>La China-BELLO</t>
  </si>
  <si>
    <t>La China</t>
  </si>
  <si>
    <t>La Palma-BELLO</t>
  </si>
  <si>
    <t>La Palma</t>
  </si>
  <si>
    <t>La Primavera-BELLO</t>
  </si>
  <si>
    <t>La Unión-BELLO</t>
  </si>
  <si>
    <t>Ovejas-BELLO</t>
  </si>
  <si>
    <t>Ovejas</t>
  </si>
  <si>
    <t>Potrerito-BELLO</t>
  </si>
  <si>
    <t>Sabanalarga-BELLO</t>
  </si>
  <si>
    <t>Sabanalarga</t>
  </si>
  <si>
    <t>Tierradentro-BELLO</t>
  </si>
  <si>
    <t>Tierradentro</t>
  </si>
  <si>
    <t>El Valle-BELMIRA</t>
  </si>
  <si>
    <t>BELMIRA</t>
  </si>
  <si>
    <t>El Valle</t>
  </si>
  <si>
    <t>El Yuyal-BELMIRA</t>
  </si>
  <si>
    <t>El Yuyal</t>
  </si>
  <si>
    <t>La Amoladora-BELMIRA</t>
  </si>
  <si>
    <t>La Amoladora</t>
  </si>
  <si>
    <t>La Candelaria-BELMIRA</t>
  </si>
  <si>
    <t>La Miel-BELMIRA</t>
  </si>
  <si>
    <t>La Miel</t>
  </si>
  <si>
    <t>La Salazar-BELMIRA</t>
  </si>
  <si>
    <t>La Salazar</t>
  </si>
  <si>
    <t>Labores-BELMIRA</t>
  </si>
  <si>
    <t>Labores</t>
  </si>
  <si>
    <t>Playas-BELMIRA</t>
  </si>
  <si>
    <t>Playas</t>
  </si>
  <si>
    <t>Playitas-BELMIRA</t>
  </si>
  <si>
    <t>Playitas</t>
  </si>
  <si>
    <t>Quebraditas-BELMIRA</t>
  </si>
  <si>
    <t>Quebraditas</t>
  </si>
  <si>
    <t>Río Arriba-BELMIRA</t>
  </si>
  <si>
    <t>San Jose-BELMIRA</t>
  </si>
  <si>
    <t>San Jose</t>
  </si>
  <si>
    <t>Santo Domingo-BELMIRA</t>
  </si>
  <si>
    <t>Zafra-BELMIRA</t>
  </si>
  <si>
    <t>Zafra</t>
  </si>
  <si>
    <t>Zancudito-BELMIRA</t>
  </si>
  <si>
    <t>Zancudito</t>
  </si>
  <si>
    <t>Área sin Levantar-BETANIA</t>
  </si>
  <si>
    <t>BETANIA</t>
  </si>
  <si>
    <t>Área sin Levantar</t>
  </si>
  <si>
    <t>Barlovento-BETANIA</t>
  </si>
  <si>
    <t>Barlovento</t>
  </si>
  <si>
    <t>Bellavista-BETANIA</t>
  </si>
  <si>
    <t>Cajones-BETANIA</t>
  </si>
  <si>
    <t>El Contento-BETANIA</t>
  </si>
  <si>
    <t>El Contento</t>
  </si>
  <si>
    <t>El Tablazo-BETANIA</t>
  </si>
  <si>
    <t>El Tablazo</t>
  </si>
  <si>
    <t>El Troya-BETANIA</t>
  </si>
  <si>
    <t>El Troya</t>
  </si>
  <si>
    <t>Guadualejo-BETANIA</t>
  </si>
  <si>
    <t>Guadualejo</t>
  </si>
  <si>
    <t>Guarico-BETANIA</t>
  </si>
  <si>
    <t>Guarico</t>
  </si>
  <si>
    <t>Hermosa-BETANIA</t>
  </si>
  <si>
    <t>Hermosa</t>
  </si>
  <si>
    <t>La Florida-BETANIA</t>
  </si>
  <si>
    <t>La Irene-BETANIA</t>
  </si>
  <si>
    <t>La Irene</t>
  </si>
  <si>
    <t>La Italia-BETANIA</t>
  </si>
  <si>
    <t>La Italia</t>
  </si>
  <si>
    <t>La Ladera-BETANIA</t>
  </si>
  <si>
    <t>La Ladera</t>
  </si>
  <si>
    <t>La Libia-BETANIA</t>
  </si>
  <si>
    <t>La Libia</t>
  </si>
  <si>
    <t>La Linda-BETANIA</t>
  </si>
  <si>
    <t>La Rochela-BETANIA</t>
  </si>
  <si>
    <t>La Sucia-BETANIA</t>
  </si>
  <si>
    <t>La Sucia</t>
  </si>
  <si>
    <t>Las Ánimas-BETANIA</t>
  </si>
  <si>
    <t>Los Aguacates-BETANIA</t>
  </si>
  <si>
    <t>Los Aguacates</t>
  </si>
  <si>
    <t>Media Luna-BETANIA</t>
  </si>
  <si>
    <t>Mercedes-BETANIA</t>
  </si>
  <si>
    <t>Mercedes</t>
  </si>
  <si>
    <t>Pedral Abajo-BETANIA</t>
  </si>
  <si>
    <t>Pedral Abajo</t>
  </si>
  <si>
    <t>Pedral Arriba-BETANIA</t>
  </si>
  <si>
    <t>Pedral Arriba</t>
  </si>
  <si>
    <t>Primavera-BETANIA</t>
  </si>
  <si>
    <t>Primavera</t>
  </si>
  <si>
    <t>Santa Ana-BETANIA</t>
  </si>
  <si>
    <t>Tapartó-BETANIA</t>
  </si>
  <si>
    <t>Tapartó</t>
  </si>
  <si>
    <t>Travesías-BETANIA</t>
  </si>
  <si>
    <t>Buenavista-BETULIA</t>
  </si>
  <si>
    <t>BETULIA</t>
  </si>
  <si>
    <t>Cangrejo-BETULIA</t>
  </si>
  <si>
    <t>Cangrejo</t>
  </si>
  <si>
    <t>Cienaga Claro Verde-BETULIA</t>
  </si>
  <si>
    <t>Cienaga Claro Verde</t>
  </si>
  <si>
    <t>Cuchillón-BETULIA</t>
  </si>
  <si>
    <t>Cuchillón</t>
  </si>
  <si>
    <t>El Cuchuco-BETULIA</t>
  </si>
  <si>
    <t>El Cuchuco</t>
  </si>
  <si>
    <t>El Guadual-BETULIA</t>
  </si>
  <si>
    <t>El Indio-BETULIA</t>
  </si>
  <si>
    <t>El Indio</t>
  </si>
  <si>
    <t>El León-BETULIA</t>
  </si>
  <si>
    <t>El León</t>
  </si>
  <si>
    <t>El Retiro-BETULIA</t>
  </si>
  <si>
    <t>El Tostado-BETULIA</t>
  </si>
  <si>
    <t>El Tostado</t>
  </si>
  <si>
    <t>El Yerbal-BETULIA</t>
  </si>
  <si>
    <t>El Yerbal</t>
  </si>
  <si>
    <t>Guamalita-BETULIA</t>
  </si>
  <si>
    <t>Guamalita</t>
  </si>
  <si>
    <t>La Asomadera-BETULIA</t>
  </si>
  <si>
    <t>La Asomadera</t>
  </si>
  <si>
    <t>La Ceibala-BETULIA</t>
  </si>
  <si>
    <t>La Ceibala</t>
  </si>
  <si>
    <t>La Cibeles-BETULIA</t>
  </si>
  <si>
    <t>La Cibeles</t>
  </si>
  <si>
    <t>La Corazonada - La Valdivia-BETULIA</t>
  </si>
  <si>
    <t>La Corazonada - La Valdivia</t>
  </si>
  <si>
    <t>La Falda-BETULIA</t>
  </si>
  <si>
    <t>La Falda</t>
  </si>
  <si>
    <t>La Favorita-BETULIA</t>
  </si>
  <si>
    <t>La Favorita</t>
  </si>
  <si>
    <t>La Florida-BETULIA</t>
  </si>
  <si>
    <t>La Iracala-BETULIA</t>
  </si>
  <si>
    <t>La Iracala</t>
  </si>
  <si>
    <t>La Mina-BETULIA</t>
  </si>
  <si>
    <t>La Miranda-BETULIA</t>
  </si>
  <si>
    <t>La Padilla-BETULIA</t>
  </si>
  <si>
    <t>La Padilla</t>
  </si>
  <si>
    <t>La Quiebra-BETULIA</t>
  </si>
  <si>
    <t>La Raya-BETULIA</t>
  </si>
  <si>
    <t>La Raya</t>
  </si>
  <si>
    <t>La Sucia-BETULIA</t>
  </si>
  <si>
    <t>La Sucre-BETULIA</t>
  </si>
  <si>
    <t>La Sucre</t>
  </si>
  <si>
    <t>La Tarqui-BETULIA</t>
  </si>
  <si>
    <t>La Tarqui</t>
  </si>
  <si>
    <t>La Urraeña-BETULIA</t>
  </si>
  <si>
    <t>La Urraeña</t>
  </si>
  <si>
    <t>La Vargas-BETULIA</t>
  </si>
  <si>
    <t>La Vargas</t>
  </si>
  <si>
    <t>Las Ánimas-BETULIA</t>
  </si>
  <si>
    <t>Los Animes-BETULIA</t>
  </si>
  <si>
    <t>Los Animes</t>
  </si>
  <si>
    <t>Luciano Restrepo-BETULIA</t>
  </si>
  <si>
    <t>Luciano Restrepo</t>
  </si>
  <si>
    <t>Piñonal-BETULIA</t>
  </si>
  <si>
    <t>Piñonal</t>
  </si>
  <si>
    <t>Pueblo Duro-BETULIA</t>
  </si>
  <si>
    <t>Pueblo Duro</t>
  </si>
  <si>
    <t>Purco-BETULIA</t>
  </si>
  <si>
    <t>Purco</t>
  </si>
  <si>
    <t>Quebrada Arriba-BETULIA</t>
  </si>
  <si>
    <t>Quebrada Arriba</t>
  </si>
  <si>
    <t>Saladitos-BETULIA</t>
  </si>
  <si>
    <t>Saladitos</t>
  </si>
  <si>
    <t>San Antonio-BETULIA</t>
  </si>
  <si>
    <t>San Mateo-BETULIA</t>
  </si>
  <si>
    <t>San Mateo</t>
  </si>
  <si>
    <t>Santa Rita-BETULIA</t>
  </si>
  <si>
    <t>Alto del Chiri-BRICEÑO</t>
  </si>
  <si>
    <t>BRICEÑO</t>
  </si>
  <si>
    <t>Alto del Chiri</t>
  </si>
  <si>
    <t>Berlín-BRICEÑO</t>
  </si>
  <si>
    <t>Berlín</t>
  </si>
  <si>
    <t>Buena Vista-BRICEÑO</t>
  </si>
  <si>
    <t>Buena Vista</t>
  </si>
  <si>
    <t>Campo Alegre-BRICEÑO</t>
  </si>
  <si>
    <t>Campo Alegre</t>
  </si>
  <si>
    <t>Chorrillos-BRICEÑO</t>
  </si>
  <si>
    <t>Chorrillos</t>
  </si>
  <si>
    <t>Cucurucho-BRICEÑO</t>
  </si>
  <si>
    <t>Cucurucho</t>
  </si>
  <si>
    <t>El Anime-BRICEÑO</t>
  </si>
  <si>
    <t>El Anime</t>
  </si>
  <si>
    <t>El Cedral-BRICEÑO</t>
  </si>
  <si>
    <t>El Cedral</t>
  </si>
  <si>
    <t>El Guaico-BRICEÑO</t>
  </si>
  <si>
    <t>El Gurri-BRICEÑO</t>
  </si>
  <si>
    <t>El Gurri</t>
  </si>
  <si>
    <t>El Pescado-BRICEÑO</t>
  </si>
  <si>
    <t>El Pescado</t>
  </si>
  <si>
    <t>El Polvillo-BRICEÑO</t>
  </si>
  <si>
    <t>El Polvillo</t>
  </si>
  <si>
    <t>El Respaldo-BRICEÑO</t>
  </si>
  <si>
    <t>El Roblal-BRICEÑO</t>
  </si>
  <si>
    <t>El Roblal</t>
  </si>
  <si>
    <t>Gurimán-BRICEÑO</t>
  </si>
  <si>
    <t>Gurimán</t>
  </si>
  <si>
    <t>La América-BRICEÑO</t>
  </si>
  <si>
    <t>La América</t>
  </si>
  <si>
    <t>La Calera-BRICEÑO</t>
  </si>
  <si>
    <t>La Calera</t>
  </si>
  <si>
    <t>La Correa-BRICEÑO</t>
  </si>
  <si>
    <t>La Correa</t>
  </si>
  <si>
    <t>La Cristalina-BRICEÑO</t>
  </si>
  <si>
    <t>La Meseta-BRICEÑO</t>
  </si>
  <si>
    <t>La Mina-BRICEÑO</t>
  </si>
  <si>
    <t>La Rodríguez-BRICEÑO</t>
  </si>
  <si>
    <t>La Rodríguez</t>
  </si>
  <si>
    <t>La Vélez-BRICEÑO</t>
  </si>
  <si>
    <t>Laderas-BRICEÑO</t>
  </si>
  <si>
    <t>Laderas</t>
  </si>
  <si>
    <t>Las Auras-BRICEÑO</t>
  </si>
  <si>
    <t>Las Auras</t>
  </si>
  <si>
    <t>Los Naranjos-BRICEÑO</t>
  </si>
  <si>
    <t>Los Naranjos</t>
  </si>
  <si>
    <t>Moravia-BRICEÑO</t>
  </si>
  <si>
    <t>Moravia</t>
  </si>
  <si>
    <t>Morrón-BRICEÑO</t>
  </si>
  <si>
    <t>Morrón</t>
  </si>
  <si>
    <t>Orejón-BRICEÑO</t>
  </si>
  <si>
    <t>Orejón</t>
  </si>
  <si>
    <t>Palestina-BRICEÑO</t>
  </si>
  <si>
    <t>Palmichal-BRICEÑO</t>
  </si>
  <si>
    <t>Quebraditas-BRICEÑO</t>
  </si>
  <si>
    <t>San Epifanio-BRICEÑO</t>
  </si>
  <si>
    <t>San Epifanio</t>
  </si>
  <si>
    <t>San Francisco-BRICEÑO</t>
  </si>
  <si>
    <t>San Francisco</t>
  </si>
  <si>
    <t>San Pedro-BRICEÑO</t>
  </si>
  <si>
    <t>Santa Ana-BRICEÑO</t>
  </si>
  <si>
    <t>Travesías-BRICEÑO</t>
  </si>
  <si>
    <t>Turco-BRICEÑO</t>
  </si>
  <si>
    <t>Turco</t>
  </si>
  <si>
    <t>Alto del Obispo-BURITICA</t>
  </si>
  <si>
    <t>BURITICA</t>
  </si>
  <si>
    <t>Alto del Obispo</t>
  </si>
  <si>
    <t>Bubara-BURITICA</t>
  </si>
  <si>
    <t>Bubara</t>
  </si>
  <si>
    <t>Buena Vista-BURITICA</t>
  </si>
  <si>
    <t>Carauquia-BURITICA</t>
  </si>
  <si>
    <t>Carauquia</t>
  </si>
  <si>
    <t>Chunchunco-BURITICA</t>
  </si>
  <si>
    <t>Chunchunco</t>
  </si>
  <si>
    <t>Conejos-BURITICA</t>
  </si>
  <si>
    <t>Conejos</t>
  </si>
  <si>
    <t>Costas-BURITICA</t>
  </si>
  <si>
    <t>Costas</t>
  </si>
  <si>
    <t>El León-BURITICA</t>
  </si>
  <si>
    <t>El Naranjo-BURITICA</t>
  </si>
  <si>
    <t>El Naranjo</t>
  </si>
  <si>
    <t>El Puerto-BURITICA</t>
  </si>
  <si>
    <t>El Puerto</t>
  </si>
  <si>
    <t>El Siento-BURITICA</t>
  </si>
  <si>
    <t>El Siento</t>
  </si>
  <si>
    <t>Guadual-BURITICA</t>
  </si>
  <si>
    <t>Guadual</t>
  </si>
  <si>
    <t>Guarco-BURITICA</t>
  </si>
  <si>
    <t>Guarco</t>
  </si>
  <si>
    <t>Higabra-BURITICA</t>
  </si>
  <si>
    <t>Higabra</t>
  </si>
  <si>
    <t>La Angelina-BURITICA</t>
  </si>
  <si>
    <t>La Angelina</t>
  </si>
  <si>
    <t>La Cordillera-BURITICA</t>
  </si>
  <si>
    <t>La Fragua-BURITICA</t>
  </si>
  <si>
    <t>La Fragua</t>
  </si>
  <si>
    <t>La Palma-BURITICA</t>
  </si>
  <si>
    <t>La Vega-BURITICA</t>
  </si>
  <si>
    <t>La Vega</t>
  </si>
  <si>
    <t>Las Brisas-BURITICA</t>
  </si>
  <si>
    <t>Las Brisas</t>
  </si>
  <si>
    <t>Las Cuatro-BURITICA</t>
  </si>
  <si>
    <t>Las Cuatro</t>
  </si>
  <si>
    <t>Llano Chiquito-BURITICA</t>
  </si>
  <si>
    <t>Llano Chiquito</t>
  </si>
  <si>
    <t>Llano Grande-BURITICA</t>
  </si>
  <si>
    <t>Llano Grande</t>
  </si>
  <si>
    <t>Llanos de Urarco-BURITICA</t>
  </si>
  <si>
    <t>Llanos de Urarco</t>
  </si>
  <si>
    <t>Los Arados-BURITICA</t>
  </si>
  <si>
    <t>Los Arados</t>
  </si>
  <si>
    <t>Los Asientos-BURITICA</t>
  </si>
  <si>
    <t>Los Asientos</t>
  </si>
  <si>
    <t>Mogotes-BURITICA</t>
  </si>
  <si>
    <t>Mogotes</t>
  </si>
  <si>
    <t>Murrapal-BURITICA</t>
  </si>
  <si>
    <t>Murrapal</t>
  </si>
  <si>
    <t>Pajarito-BURITICA</t>
  </si>
  <si>
    <t>Pajarito</t>
  </si>
  <si>
    <t>Palenque-BURITICA</t>
  </si>
  <si>
    <t>Palenque</t>
  </si>
  <si>
    <t>Santa Teresa-BURITICA</t>
  </si>
  <si>
    <t>Siara-BURITICA</t>
  </si>
  <si>
    <t>Siara</t>
  </si>
  <si>
    <t>Sincierco-BURITICA</t>
  </si>
  <si>
    <t>Sincierco</t>
  </si>
  <si>
    <t>Sopetransito-BURITICA</t>
  </si>
  <si>
    <t>Sopetransito</t>
  </si>
  <si>
    <t>Tabacal-BURITICA</t>
  </si>
  <si>
    <t>Untí-BURITICA</t>
  </si>
  <si>
    <t>Untí</t>
  </si>
  <si>
    <t>Alto Cacerí-CACERES</t>
  </si>
  <si>
    <t>CACERES</t>
  </si>
  <si>
    <t>Alto Cacerí</t>
  </si>
  <si>
    <t>Alto Candilejas-CACERES</t>
  </si>
  <si>
    <t>Alto Candilejas</t>
  </si>
  <si>
    <t>Alto el Tigre-CACERES</t>
  </si>
  <si>
    <t>Alto el Tigre</t>
  </si>
  <si>
    <t>Alto Tamaná-CACERES</t>
  </si>
  <si>
    <t>Alto Tamaná</t>
  </si>
  <si>
    <t>Anara-CACERES</t>
  </si>
  <si>
    <t>Anara</t>
  </si>
  <si>
    <t>Asturias-CACERES</t>
  </si>
  <si>
    <t>Asturias</t>
  </si>
  <si>
    <t>Bejuquillo-CACERES</t>
  </si>
  <si>
    <t>Bejuquillo</t>
  </si>
  <si>
    <t>Campamento-CACERES</t>
  </si>
  <si>
    <t>Campamento</t>
  </si>
  <si>
    <t>Campanario-CACERES</t>
  </si>
  <si>
    <t>Campanario</t>
  </si>
  <si>
    <t>Caño Prieto-CACERES</t>
  </si>
  <si>
    <t>Caño Prieto</t>
  </si>
  <si>
    <t>Corrales – El Playón-CACERES</t>
  </si>
  <si>
    <t>Corrales – El Playón</t>
  </si>
  <si>
    <t>El Cacucho-CACERES</t>
  </si>
  <si>
    <t>El Cacucho</t>
  </si>
  <si>
    <t>El Calvario-CACERES</t>
  </si>
  <si>
    <t>El Calvario</t>
  </si>
  <si>
    <t>El Deseo-CACERES</t>
  </si>
  <si>
    <t>El Deseo</t>
  </si>
  <si>
    <t>El Jardín-CACERES</t>
  </si>
  <si>
    <t>El Jardín</t>
  </si>
  <si>
    <t>El Tigre-CACERES</t>
  </si>
  <si>
    <t>El Toro-CACERES</t>
  </si>
  <si>
    <t>El Toro</t>
  </si>
  <si>
    <t>Guarumo-CACERES</t>
  </si>
  <si>
    <t>Guarumo</t>
  </si>
  <si>
    <t>Isla La Amargura-CACERES</t>
  </si>
  <si>
    <t>Isla La Amargura</t>
  </si>
  <si>
    <t>Juan Martín-CACERES</t>
  </si>
  <si>
    <t>Juan Martín</t>
  </si>
  <si>
    <t>La Porcelana-CACERES</t>
  </si>
  <si>
    <t>La Porcelana</t>
  </si>
  <si>
    <t>La Reversa-CACERES</t>
  </si>
  <si>
    <t>La Reversa</t>
  </si>
  <si>
    <t>Las Malvinas-CACERES</t>
  </si>
  <si>
    <t>Las Malvinas</t>
  </si>
  <si>
    <t>Las Mojosas-CACERES</t>
  </si>
  <si>
    <t>Las Mojosas</t>
  </si>
  <si>
    <t>Las Pampas-CACERES</t>
  </si>
  <si>
    <t>Las Pampas</t>
  </si>
  <si>
    <t>Los Comuneros-CACERES</t>
  </si>
  <si>
    <t>Los Comuneros</t>
  </si>
  <si>
    <t>Los Conchos-CACERES</t>
  </si>
  <si>
    <t>Los Conchos</t>
  </si>
  <si>
    <t>Los Delirios-CACERES</t>
  </si>
  <si>
    <t>Los Delirios</t>
  </si>
  <si>
    <t>Los Lloros-CACERES</t>
  </si>
  <si>
    <t>Los Lloros</t>
  </si>
  <si>
    <t>Manizales-CACERES</t>
  </si>
  <si>
    <t>Manizales</t>
  </si>
  <si>
    <t>Naranjal-CACERES</t>
  </si>
  <si>
    <t>Nicaragua-CACERES</t>
  </si>
  <si>
    <t>Nicaragua</t>
  </si>
  <si>
    <t>Piamonte-CACERES</t>
  </si>
  <si>
    <t>Piamonte</t>
  </si>
  <si>
    <t>Ponciano Abajo-CACERES</t>
  </si>
  <si>
    <t>Ponciano Abajo</t>
  </si>
  <si>
    <t>Pueblo Plano-CACERES</t>
  </si>
  <si>
    <t>Pueblo Plano</t>
  </si>
  <si>
    <t>Puerto Bélgica-CACERES</t>
  </si>
  <si>
    <t>Puerto Bélgica</t>
  </si>
  <si>
    <t>Puerto Lindo-CACERES</t>
  </si>
  <si>
    <t>Puerto Lindo</t>
  </si>
  <si>
    <t>Puerto Santo-CACERES</t>
  </si>
  <si>
    <t>Puerto Santo</t>
  </si>
  <si>
    <t>Río Man-CACERES</t>
  </si>
  <si>
    <t>Río Man</t>
  </si>
  <si>
    <t>San José del Man-CACERES</t>
  </si>
  <si>
    <t>San José del Man</t>
  </si>
  <si>
    <t>San Lorenzo-CACERES</t>
  </si>
  <si>
    <t>San Marcos-CACERES</t>
  </si>
  <si>
    <t>San Marcos</t>
  </si>
  <si>
    <t>Santa Lucia-CACERES</t>
  </si>
  <si>
    <t>Santa Lucia</t>
  </si>
  <si>
    <t>Vijagual-CACERES</t>
  </si>
  <si>
    <t>Altavista-CAICEDO</t>
  </si>
  <si>
    <t>CAICEDO</t>
  </si>
  <si>
    <t>Altavista</t>
  </si>
  <si>
    <t>Anocozca-CAICEDO</t>
  </si>
  <si>
    <t>Anocozca</t>
  </si>
  <si>
    <t>Asesi-CAICEDO</t>
  </si>
  <si>
    <t>Asesi</t>
  </si>
  <si>
    <t>Bella Aguada-CAICEDO</t>
  </si>
  <si>
    <t>Bella Aguada</t>
  </si>
  <si>
    <t>Chochal-CAICEDO</t>
  </si>
  <si>
    <t>Chochal</t>
  </si>
  <si>
    <t>El Encanto-CAICEDO</t>
  </si>
  <si>
    <t>El Hato-CAICEDO</t>
  </si>
  <si>
    <t>El Hato</t>
  </si>
  <si>
    <t>El Playón-CAICEDO</t>
  </si>
  <si>
    <t>El Playón</t>
  </si>
  <si>
    <t>El Tambor-CAICEDO</t>
  </si>
  <si>
    <t>El Tambor</t>
  </si>
  <si>
    <t>La Cascajala-CAICEDO</t>
  </si>
  <si>
    <t>La Cortada-CAICEDO</t>
  </si>
  <si>
    <t>La Cortada</t>
  </si>
  <si>
    <t>La García-CAICEDO</t>
  </si>
  <si>
    <t>La García</t>
  </si>
  <si>
    <t>La Manga-CAICEDO</t>
  </si>
  <si>
    <t>La Manga</t>
  </si>
  <si>
    <t>La Noque-CAICEDO</t>
  </si>
  <si>
    <t>La Noque</t>
  </si>
  <si>
    <t>La Salazar-CAICEDO</t>
  </si>
  <si>
    <t>La Soledad-CAICEDO</t>
  </si>
  <si>
    <t>Los Pinos-CAICEDO</t>
  </si>
  <si>
    <t>Los Sauces-CAICEDO</t>
  </si>
  <si>
    <t>Los Sauces</t>
  </si>
  <si>
    <t>San Juan-CAICEDO</t>
  </si>
  <si>
    <t>Canalón-CALDAS</t>
  </si>
  <si>
    <t>CALDAS</t>
  </si>
  <si>
    <t>Canalón</t>
  </si>
  <si>
    <t>El Cano-CALDAS</t>
  </si>
  <si>
    <t>El Cano</t>
  </si>
  <si>
    <t>El Cardal-CALDAS</t>
  </si>
  <si>
    <t>El Raizal-CALDAS</t>
  </si>
  <si>
    <t>El Raizal</t>
  </si>
  <si>
    <t>La Aguacatala-CALDAS</t>
  </si>
  <si>
    <t>La Aguacatala</t>
  </si>
  <si>
    <t>La Chuscala-CALDAS</t>
  </si>
  <si>
    <t>La Chuscala</t>
  </si>
  <si>
    <t>La Cima-CALDAS</t>
  </si>
  <si>
    <t>La Cima</t>
  </si>
  <si>
    <t>La Clara-CALDAS</t>
  </si>
  <si>
    <t>La Corrala-CALDAS</t>
  </si>
  <si>
    <t>La Corrala</t>
  </si>
  <si>
    <t>La Legía-CALDAS</t>
  </si>
  <si>
    <t>La Maní del Cardal-CALDAS</t>
  </si>
  <si>
    <t>La Maní del Cardal</t>
  </si>
  <si>
    <t>La Miel-CALDAS</t>
  </si>
  <si>
    <t>La Mina-CALDAS</t>
  </si>
  <si>
    <t>La Quiebra-CALDAS</t>
  </si>
  <si>
    <t>La Salada-CALDAS</t>
  </si>
  <si>
    <t>La Salada</t>
  </si>
  <si>
    <t>La Valeria-CALDAS</t>
  </si>
  <si>
    <t>La Valeria</t>
  </si>
  <si>
    <t>Potrerillo-CALDAS</t>
  </si>
  <si>
    <t>Potrerillo</t>
  </si>
  <si>
    <t>Primavera-CALDAS</t>
  </si>
  <si>
    <t>Salinas-CALDAS</t>
  </si>
  <si>
    <t>Salinas</t>
  </si>
  <si>
    <t>Sinifaná-CALDAS</t>
  </si>
  <si>
    <t>Sinifaná</t>
  </si>
  <si>
    <t>Cañaveral-CAMPAMENTO</t>
  </si>
  <si>
    <t>CAMPAMENTO</t>
  </si>
  <si>
    <t>Capotal-CAMPAMENTO</t>
  </si>
  <si>
    <t>Capotal</t>
  </si>
  <si>
    <t>Caracolal-CAMPAMENTO</t>
  </si>
  <si>
    <t>Caracolal</t>
  </si>
  <si>
    <t>Chaquiral-CAMPAMENTO</t>
  </si>
  <si>
    <t>Chaquiral</t>
  </si>
  <si>
    <t>Cordillera-CAMPAMENTO</t>
  </si>
  <si>
    <t>Cordillera</t>
  </si>
  <si>
    <t>El Barcino-CAMPAMENTO</t>
  </si>
  <si>
    <t>El Bosque-CAMPAMENTO</t>
  </si>
  <si>
    <t>El Carriel-CAMPAMENTO</t>
  </si>
  <si>
    <t>El Carriel</t>
  </si>
  <si>
    <t>El Guadual-CAMPAMENTO</t>
  </si>
  <si>
    <t>El Limón-CAMPAMENTO</t>
  </si>
  <si>
    <t>El Manzanillo-CAMPAMENTO</t>
  </si>
  <si>
    <t>El Manzanillo</t>
  </si>
  <si>
    <t>El Oso-CAMPAMENTO</t>
  </si>
  <si>
    <t>El Oso</t>
  </si>
  <si>
    <t>El Piñal-CAMPAMENTO</t>
  </si>
  <si>
    <t>El Piñal</t>
  </si>
  <si>
    <t>El Reposo-CAMPAMENTO</t>
  </si>
  <si>
    <t>El Reposo</t>
  </si>
  <si>
    <t>El Yerbal-CAMPAMENTO</t>
  </si>
  <si>
    <t>Guaduas-CAMPAMENTO</t>
  </si>
  <si>
    <t>Guaduas</t>
  </si>
  <si>
    <t>La Ceiba-CAMPAMENTO</t>
  </si>
  <si>
    <t>La Ceiba</t>
  </si>
  <si>
    <t>La Chiquita-CAMPAMENTO</t>
  </si>
  <si>
    <t>La Chiquita</t>
  </si>
  <si>
    <t>La Colmena-CAMPAMENTO</t>
  </si>
  <si>
    <t>La Colmena</t>
  </si>
  <si>
    <t>La Concha-CAMPAMENTO</t>
  </si>
  <si>
    <t>La Concha</t>
  </si>
  <si>
    <t>La Frisolera-CAMPAMENTO</t>
  </si>
  <si>
    <t>La Frisolera</t>
  </si>
  <si>
    <t>La Irlanda-CAMPAMENTO</t>
  </si>
  <si>
    <t>La Irlanda</t>
  </si>
  <si>
    <t>La Luz-CAMPAMENTO</t>
  </si>
  <si>
    <t>La Luz</t>
  </si>
  <si>
    <t>La Polka-CAMPAMENTO</t>
  </si>
  <si>
    <t>La Primavera-CAMPAMENTO</t>
  </si>
  <si>
    <t>La Quiebra-CAMPAMENTO</t>
  </si>
  <si>
    <t>La Solita-CAMPAMENTO</t>
  </si>
  <si>
    <t>La Travesía-CAMPAMENTO</t>
  </si>
  <si>
    <t>La Travesía</t>
  </si>
  <si>
    <t>Llanadas-CAMPAMENTO</t>
  </si>
  <si>
    <t>Los Chorros-CAMPAMENTO</t>
  </si>
  <si>
    <t>Los Chorros</t>
  </si>
  <si>
    <t>Los Mangos-CAMPAMENTO</t>
  </si>
  <si>
    <t>Los Ranchos-CAMPAMENTO</t>
  </si>
  <si>
    <t>Los Ranchos</t>
  </si>
  <si>
    <t>Montañita-CAMPAMENTO</t>
  </si>
  <si>
    <t>Naranjal-CAMPAMENTO</t>
  </si>
  <si>
    <t>Norizal-CAMPAMENTO</t>
  </si>
  <si>
    <t>Norizal</t>
  </si>
  <si>
    <t>Plan de la Rosa-CAMPAMENTO</t>
  </si>
  <si>
    <t>Plan de la Rosa</t>
  </si>
  <si>
    <t>Quebrada Negra-CAMPAMENTO</t>
  </si>
  <si>
    <t>Quebrada Negra</t>
  </si>
  <si>
    <t>Quebradona-CAMPAMENTO</t>
  </si>
  <si>
    <t>Quebradona</t>
  </si>
  <si>
    <t>Río Abajo-CAMPAMENTO</t>
  </si>
  <si>
    <t>Río Abajo</t>
  </si>
  <si>
    <t>San Antonio-CAMPAMENTO</t>
  </si>
  <si>
    <t>San José de la Gloria-CAMPAMENTO</t>
  </si>
  <si>
    <t>San José de la Gloria</t>
  </si>
  <si>
    <t>San Pablo-CAMPAMENTO</t>
  </si>
  <si>
    <t>Tierra Fría-CAMPAMENTO</t>
  </si>
  <si>
    <t>Tierra Fría</t>
  </si>
  <si>
    <t>Alto de La Aldea-CAÑASGORDAS</t>
  </si>
  <si>
    <t>CAÑASGORDAS</t>
  </si>
  <si>
    <t>Alto de La Aldea</t>
  </si>
  <si>
    <t>Apucarco-CAÑASGORDAS</t>
  </si>
  <si>
    <t>Apucarco</t>
  </si>
  <si>
    <t>Bellavista-CAÑASGORDAS</t>
  </si>
  <si>
    <t>Botija Abajo-CAÑASGORDAS</t>
  </si>
  <si>
    <t>Botija Abajo</t>
  </si>
  <si>
    <t>Botija Arriba-CAÑASGORDAS</t>
  </si>
  <si>
    <t>Botija Arriba</t>
  </si>
  <si>
    <t>Buena Vista-CAÑASGORDAS</t>
  </si>
  <si>
    <t>Buenos Aires-CAÑASGORDAS</t>
  </si>
  <si>
    <t>Caracolal-CAÑASGORDAS</t>
  </si>
  <si>
    <t>Cestillal-CAÑASGORDAS</t>
  </si>
  <si>
    <t>Chontaduro-CAÑASGORDAS</t>
  </si>
  <si>
    <t>Chontaduro</t>
  </si>
  <si>
    <t>Chupadero-CAÑASGORDAS</t>
  </si>
  <si>
    <t>Chupadero</t>
  </si>
  <si>
    <t>Ciriguan-CAÑASGORDAS</t>
  </si>
  <si>
    <t>Ciriguan</t>
  </si>
  <si>
    <t>Cumbarrá-CAÑASGORDAS</t>
  </si>
  <si>
    <t>Cumbarrá</t>
  </si>
  <si>
    <t>El Café-CAÑASGORDAS</t>
  </si>
  <si>
    <t>El Canelito-CAÑASGORDAS</t>
  </si>
  <si>
    <t>El Canelito</t>
  </si>
  <si>
    <t>El Canelo-CAÑASGORDAS</t>
  </si>
  <si>
    <t>El Canelo</t>
  </si>
  <si>
    <t>El León-CAÑASGORDAS</t>
  </si>
  <si>
    <t>El Madero-CAÑASGORDAS</t>
  </si>
  <si>
    <t>El Madero</t>
  </si>
  <si>
    <t>El Paso-CAÑASGORDAS</t>
  </si>
  <si>
    <t>El Paso</t>
  </si>
  <si>
    <t>El Retiro-CAÑASGORDAS</t>
  </si>
  <si>
    <t>El Roble-CAÑASGORDAS</t>
  </si>
  <si>
    <t>El Socorro-CAÑASGORDAS</t>
  </si>
  <si>
    <t>Guadual-CAÑASGORDAS</t>
  </si>
  <si>
    <t>Guayabal-CAÑASGORDAS</t>
  </si>
  <si>
    <t>Insor-CAÑASGORDAS</t>
  </si>
  <si>
    <t>Insor</t>
  </si>
  <si>
    <t>Juntas de Uramita-CAÑASGORDAS</t>
  </si>
  <si>
    <t>Juntas de Uramita</t>
  </si>
  <si>
    <t>La Aguada-CAÑASGORDAS</t>
  </si>
  <si>
    <t>La Aldea-CAÑASGORDAS</t>
  </si>
  <si>
    <t>La Balsa-CAÑASGORDAS</t>
  </si>
  <si>
    <t>La Balsita-CAÑASGORDAS</t>
  </si>
  <si>
    <t>La Balsita</t>
  </si>
  <si>
    <t>La Campiña-CAÑASGORDAS</t>
  </si>
  <si>
    <t>La Campiña</t>
  </si>
  <si>
    <t>La Curva-CAÑASGORDAS</t>
  </si>
  <si>
    <t>La Curva</t>
  </si>
  <si>
    <t>La Cusutí-CAÑASGORDAS</t>
  </si>
  <si>
    <t>La Cusutí</t>
  </si>
  <si>
    <t>La Esperanza-CAÑASGORDAS</t>
  </si>
  <si>
    <t>La Estrella-CAÑASGORDAS</t>
  </si>
  <si>
    <t>La Llorona-CAÑASGORDAS</t>
  </si>
  <si>
    <t>La Llorona</t>
  </si>
  <si>
    <t>La Loma-CAÑASGORDAS</t>
  </si>
  <si>
    <t>La Manga-CAÑASGORDAS</t>
  </si>
  <si>
    <t>La Quiebra-CAÑASGORDAS</t>
  </si>
  <si>
    <t>La Unión-CAÑASGORDAS</t>
  </si>
  <si>
    <t>Llano Grande-CAÑASGORDAS</t>
  </si>
  <si>
    <t>Loma de la Alegría-CAÑASGORDAS</t>
  </si>
  <si>
    <t>Loma de la Alegría</t>
  </si>
  <si>
    <t>Los Antioqueños-CAÑASGORDAS</t>
  </si>
  <si>
    <t>Los Antioqueños</t>
  </si>
  <si>
    <t>Los Naranjos-CAÑASGORDAS</t>
  </si>
  <si>
    <t>Macanal-CAÑASGORDAS</t>
  </si>
  <si>
    <t>Macanal</t>
  </si>
  <si>
    <t>Media Cuesta-CAÑASGORDAS</t>
  </si>
  <si>
    <t>Media Cuesta</t>
  </si>
  <si>
    <t>Membrillal-CAÑASGORDAS</t>
  </si>
  <si>
    <t>Membrillal</t>
  </si>
  <si>
    <t>Morotó-CAÑASGORDAS</t>
  </si>
  <si>
    <t>Morotó</t>
  </si>
  <si>
    <t>Paso Arriba-CAÑASGORDAS</t>
  </si>
  <si>
    <t>Paso Arriba</t>
  </si>
  <si>
    <t>Pernilla-CAÑASGORDAS</t>
  </si>
  <si>
    <t>Pernilla</t>
  </si>
  <si>
    <t>Rubicón-CAÑASGORDAS</t>
  </si>
  <si>
    <t>Rubicón</t>
  </si>
  <si>
    <t>San José de Juntas-CAÑASGORDAS</t>
  </si>
  <si>
    <t>San José de Juntas</t>
  </si>
  <si>
    <t>San Julián-CAÑASGORDAS</t>
  </si>
  <si>
    <t>San Luís-CAÑASGORDAS</t>
  </si>
  <si>
    <t>San Luís del Café-CAÑASGORDAS</t>
  </si>
  <si>
    <t>San Luís del Café</t>
  </si>
  <si>
    <t>San Miguel-CAÑASGORDAS</t>
  </si>
  <si>
    <t>San Pascual-CAÑASGORDAS</t>
  </si>
  <si>
    <t>San Pascual</t>
  </si>
  <si>
    <t>Santa Bárbara-CAÑASGORDAS</t>
  </si>
  <si>
    <t>Santo Cristo-CAÑASGORDAS</t>
  </si>
  <si>
    <t>Santo Cristo</t>
  </si>
  <si>
    <t>Santo Domingo-CAÑASGORDAS</t>
  </si>
  <si>
    <t>Uvital-CAÑASGORDAS</t>
  </si>
  <si>
    <t>Uvital</t>
  </si>
  <si>
    <t>Botijas-CARACOLI</t>
  </si>
  <si>
    <t>CARACOLI</t>
  </si>
  <si>
    <t>Botijas</t>
  </si>
  <si>
    <t>Canalones-CARACOLI</t>
  </si>
  <si>
    <t>Canalones</t>
  </si>
  <si>
    <t>Canutillo-CARACOLI</t>
  </si>
  <si>
    <t>Canutillo</t>
  </si>
  <si>
    <t>Cascaron-CARACOLI</t>
  </si>
  <si>
    <t>Cascaron</t>
  </si>
  <si>
    <t>El 62-CARACOLI</t>
  </si>
  <si>
    <t>El 62</t>
  </si>
  <si>
    <t>El Bagre-CARACOLI</t>
  </si>
  <si>
    <t>El Bagre</t>
  </si>
  <si>
    <t>El Buey-CARACOLI</t>
  </si>
  <si>
    <t>El Pital-CARACOLI</t>
  </si>
  <si>
    <t>La Cortada-CARACOLI</t>
  </si>
  <si>
    <t>La María-CARACOLI</t>
  </si>
  <si>
    <t>La María</t>
  </si>
  <si>
    <t>La Mesa-CARACOLI</t>
  </si>
  <si>
    <t>Las Águilas-CARACOLI</t>
  </si>
  <si>
    <t>Las Águilas</t>
  </si>
  <si>
    <t>Quebradona-CARACOLI</t>
  </si>
  <si>
    <t>Santa Isabel-CARACOLI</t>
  </si>
  <si>
    <t>Sardinas-CARACOLI</t>
  </si>
  <si>
    <t>Sardinas</t>
  </si>
  <si>
    <t>Aguadita Chiquita-CARAMANTA</t>
  </si>
  <si>
    <t>CARAMANTA</t>
  </si>
  <si>
    <t>Aguadita Chiquita</t>
  </si>
  <si>
    <t>Aguadita Grande-CARAMANTA</t>
  </si>
  <si>
    <t>Aguadita Grande</t>
  </si>
  <si>
    <t>Barroblanco-CARAMANTA</t>
  </si>
  <si>
    <t>Barroblanco</t>
  </si>
  <si>
    <t>Buenos Aires-CARAMANTA</t>
  </si>
  <si>
    <t>Cañas-CARAMANTA</t>
  </si>
  <si>
    <t>Cañas</t>
  </si>
  <si>
    <t>Chirapoto-CARAMANTA</t>
  </si>
  <si>
    <t>Chirapoto</t>
  </si>
  <si>
    <t>Conde-CARAMANTA</t>
  </si>
  <si>
    <t>Conde</t>
  </si>
  <si>
    <t>El Balso-CARAMANTA</t>
  </si>
  <si>
    <t>El Balso</t>
  </si>
  <si>
    <t>La Cascada-CARAMANTA</t>
  </si>
  <si>
    <t>La Esmeralda-CARAMANTA</t>
  </si>
  <si>
    <t>La Esmeralda</t>
  </si>
  <si>
    <t>La Frisolera-CARAMANTA</t>
  </si>
  <si>
    <t>La Sirena-CARAMANTA</t>
  </si>
  <si>
    <t>La Sirena</t>
  </si>
  <si>
    <t>La Unión-CARAMANTA</t>
  </si>
  <si>
    <t>Manzanares-CARAMANTA</t>
  </si>
  <si>
    <t>Manzanares</t>
  </si>
  <si>
    <t>Naranjal-CARAMANTA</t>
  </si>
  <si>
    <t>Olibales-CARAMANTA</t>
  </si>
  <si>
    <t>Olibales</t>
  </si>
  <si>
    <t>Palmichal-CARAMANTA</t>
  </si>
  <si>
    <t>Peladeros-CARAMANTA</t>
  </si>
  <si>
    <t>Peladeros</t>
  </si>
  <si>
    <t>San Antonio-CARAMANTA</t>
  </si>
  <si>
    <t>San José-CARAMANTA</t>
  </si>
  <si>
    <t>San Pablo-CARAMANTA</t>
  </si>
  <si>
    <t>Sucre-CARAMANTA</t>
  </si>
  <si>
    <t>Sucre</t>
  </si>
  <si>
    <t>Yarumalito-CARAMANTA</t>
  </si>
  <si>
    <t>Yarumalito</t>
  </si>
  <si>
    <t>Alto Bonito-CAREPA</t>
  </si>
  <si>
    <t>CAREPA</t>
  </si>
  <si>
    <t>Belencito-CAREPA</t>
  </si>
  <si>
    <t>Belencito</t>
  </si>
  <si>
    <t>Bocas de Chigorodó-CAREPA</t>
  </si>
  <si>
    <t>Bocas de Chigorodó</t>
  </si>
  <si>
    <t>Campamento-CAREPA</t>
  </si>
  <si>
    <t>Caracoli-CAREPA</t>
  </si>
  <si>
    <t>Caracoli</t>
  </si>
  <si>
    <t>Carepita Canal 4-CAREPA</t>
  </si>
  <si>
    <t>Carepita Canal 4</t>
  </si>
  <si>
    <t>Carepita Km 4-CAREPA</t>
  </si>
  <si>
    <t>Carepita Km 4</t>
  </si>
  <si>
    <t>Carepita Pronexcol-CAREPA</t>
  </si>
  <si>
    <t>Carepita Pronexcol</t>
  </si>
  <si>
    <t>Casa Verde-CAREPA</t>
  </si>
  <si>
    <t>Casa Verde</t>
  </si>
  <si>
    <t>Chiridó-CAREPA</t>
  </si>
  <si>
    <t>Chiridó</t>
  </si>
  <si>
    <t>El Cerro-CAREPA</t>
  </si>
  <si>
    <t>El Encanto-CAREPA</t>
  </si>
  <si>
    <t>El Palmar-CAREPA</t>
  </si>
  <si>
    <t>El Palmar</t>
  </si>
  <si>
    <t>El Tagual-CAREPA</t>
  </si>
  <si>
    <t>El Tagual</t>
  </si>
  <si>
    <t>Ipankay-CAREPA</t>
  </si>
  <si>
    <t>Ipankay</t>
  </si>
  <si>
    <t>La Cadena-CAREPA</t>
  </si>
  <si>
    <t>La Cadena</t>
  </si>
  <si>
    <t>La Cristalina-CAREPA</t>
  </si>
  <si>
    <t>La Danta-CAREPA</t>
  </si>
  <si>
    <t>La Unión-CAREPA</t>
  </si>
  <si>
    <t>La Unión 15-CAREPA</t>
  </si>
  <si>
    <t>La Unión 15</t>
  </si>
  <si>
    <t>Las Quinientas-CAREPA</t>
  </si>
  <si>
    <t>Las Quinientas</t>
  </si>
  <si>
    <t>Las Trescientas-CAREPA</t>
  </si>
  <si>
    <t>Las Trescientas</t>
  </si>
  <si>
    <t>Miramar-CAREPA</t>
  </si>
  <si>
    <t>Nueva Esperanza-CAREPA</t>
  </si>
  <si>
    <t>Nueva Esperanza</t>
  </si>
  <si>
    <t>Piedras Blancas-CAREPA</t>
  </si>
  <si>
    <t>Piedras Blancas</t>
  </si>
  <si>
    <t>Polines San Sebastián-CAREPA</t>
  </si>
  <si>
    <t>Polines San Sebastián</t>
  </si>
  <si>
    <t>Remedia Pobre-CAREPA</t>
  </si>
  <si>
    <t>Remedia Pobre</t>
  </si>
  <si>
    <t>Vijagual Medio-CAREPA</t>
  </si>
  <si>
    <t>Vijagual Medio</t>
  </si>
  <si>
    <t>Zarabanda-CAREPA</t>
  </si>
  <si>
    <t>Zarabanda</t>
  </si>
  <si>
    <t>Zungo Carepita-CAREPA</t>
  </si>
  <si>
    <t>Zungo Carepita</t>
  </si>
  <si>
    <t>Zungo Embarcadero-CAREPA</t>
  </si>
  <si>
    <t>Zungo Embarcadero</t>
  </si>
  <si>
    <t>Claritas-CAROLINA</t>
  </si>
  <si>
    <t>CAROLINA</t>
  </si>
  <si>
    <t>Claritas</t>
  </si>
  <si>
    <t>La Camelia-CAROLINA</t>
  </si>
  <si>
    <t>La Camelia</t>
  </si>
  <si>
    <t>La Granja-CAROLINA</t>
  </si>
  <si>
    <t>La Granja</t>
  </si>
  <si>
    <t>La Herradura-CAROLINA</t>
  </si>
  <si>
    <t>La Vega-CAROLINA</t>
  </si>
  <si>
    <t>Tenche-CAROLINA</t>
  </si>
  <si>
    <t>Tenche</t>
  </si>
  <si>
    <t>Bella Palmira-CAUCASIA</t>
  </si>
  <si>
    <t>CAUCASIA</t>
  </si>
  <si>
    <t>Bella Palmira</t>
  </si>
  <si>
    <t>Cacerí-CAUCASIA</t>
  </si>
  <si>
    <t>Cacerí</t>
  </si>
  <si>
    <t>Campo Alegre-CAUCASIA</t>
  </si>
  <si>
    <t>Cuturú-CAUCASIA</t>
  </si>
  <si>
    <t>Cuturú</t>
  </si>
  <si>
    <t>El Almendro-CAUCASIA</t>
  </si>
  <si>
    <t>El Almendro</t>
  </si>
  <si>
    <t>El Brasil-CAUCASIA</t>
  </si>
  <si>
    <t>El Brasil</t>
  </si>
  <si>
    <t>El Descanso-CAUCASIA</t>
  </si>
  <si>
    <t>El Descanso</t>
  </si>
  <si>
    <t>El Kilómetro 18-CAUCASIA</t>
  </si>
  <si>
    <t>El Kilómetro 18</t>
  </si>
  <si>
    <t>El Man-CAUCASIA</t>
  </si>
  <si>
    <t>El Man</t>
  </si>
  <si>
    <t>El Palomar-CAUCASIA</t>
  </si>
  <si>
    <t>El Palomar</t>
  </si>
  <si>
    <t>El Pando-CAUCASIA</t>
  </si>
  <si>
    <t>El Pando</t>
  </si>
  <si>
    <t>El Tigre-CAUCASIA</t>
  </si>
  <si>
    <t>El Tigre 1-CAUCASIA</t>
  </si>
  <si>
    <t>El Tigre 1</t>
  </si>
  <si>
    <t>El Tigre 2-CAUCASIA</t>
  </si>
  <si>
    <t>El Tigre 2</t>
  </si>
  <si>
    <t>El Tigre 3-CAUCASIA</t>
  </si>
  <si>
    <t>El Tigre 3</t>
  </si>
  <si>
    <t>El Toro-CAUCASIA</t>
  </si>
  <si>
    <t>Guatinajo-CAUCASIA</t>
  </si>
  <si>
    <t>Guatinajo</t>
  </si>
  <si>
    <t>Jagua Arriba-CAUCASIA</t>
  </si>
  <si>
    <t>Jagua Arriba</t>
  </si>
  <si>
    <t>La Arenosa-CAUCASIA</t>
  </si>
  <si>
    <t>La Caseta-CAUCASIA</t>
  </si>
  <si>
    <t>La Caseta</t>
  </si>
  <si>
    <t>La Catalina-CAUCASIA</t>
  </si>
  <si>
    <t>La Catalina</t>
  </si>
  <si>
    <t>La Corcobada-CAUCASIA</t>
  </si>
  <si>
    <t>La Corcobada</t>
  </si>
  <si>
    <t>La Escuela-CAUCASIA</t>
  </si>
  <si>
    <t>La Escuela</t>
  </si>
  <si>
    <t>La Esmeralda-CAUCASIA</t>
  </si>
  <si>
    <t>La Garrapata-CAUCASIA</t>
  </si>
  <si>
    <t>La Garrapata</t>
  </si>
  <si>
    <t>La Gloria-CAUCASIA</t>
  </si>
  <si>
    <t>La Gloria</t>
  </si>
  <si>
    <t>La Ilusión-CAUCASIA</t>
  </si>
  <si>
    <t>La Ilusión</t>
  </si>
  <si>
    <t>La Jagua-CAUCASIA</t>
  </si>
  <si>
    <t>La Jagua</t>
  </si>
  <si>
    <t>La Raya-CAUCASIA</t>
  </si>
  <si>
    <t>La Virgen-CAUCASIA</t>
  </si>
  <si>
    <t>La Virgen</t>
  </si>
  <si>
    <t>Las Batatas-CAUCASIA</t>
  </si>
  <si>
    <t>Las Batatas</t>
  </si>
  <si>
    <t>Las Malvinas-CAUCASIA</t>
  </si>
  <si>
    <t>Las Negras-CAUCASIA</t>
  </si>
  <si>
    <t>Las Negras</t>
  </si>
  <si>
    <t>Las Parcelas-CAUCASIA</t>
  </si>
  <si>
    <t>Los Mangos-CAUCASIA</t>
  </si>
  <si>
    <t>Margento-CAUCASIA</t>
  </si>
  <si>
    <t>Margento</t>
  </si>
  <si>
    <t>Palanca-CAUCASIA</t>
  </si>
  <si>
    <t>Palanca</t>
  </si>
  <si>
    <t>Puerto Colombia-CAUCASIA</t>
  </si>
  <si>
    <t>Puerto Colombia</t>
  </si>
  <si>
    <t>Puerto Triana-CAUCASIA</t>
  </si>
  <si>
    <t>Puerto Triana</t>
  </si>
  <si>
    <t>Quebradona Arriba-CAUCASIA</t>
  </si>
  <si>
    <t>Quebradona del Medio-CAUCASIA</t>
  </si>
  <si>
    <t>Quebradona del Medio</t>
  </si>
  <si>
    <t>Quitasol-CAUCASIA</t>
  </si>
  <si>
    <t>Quitasol</t>
  </si>
  <si>
    <t>Rio Viejo-CAUCASIA</t>
  </si>
  <si>
    <t>Rio Viejo</t>
  </si>
  <si>
    <t>Santa Rosita-CAUCASIA</t>
  </si>
  <si>
    <t>Santa Rosita</t>
  </si>
  <si>
    <t>Veracruz-CAUCASIA</t>
  </si>
  <si>
    <t>Veracruz</t>
  </si>
  <si>
    <t>Barranquillita-CHIGORODO</t>
  </si>
  <si>
    <t>CHIGORODO</t>
  </si>
  <si>
    <t>Barranquillita</t>
  </si>
  <si>
    <t>Bocas de Guapa-CHIGORODO</t>
  </si>
  <si>
    <t>Bocas de Guapa</t>
  </si>
  <si>
    <t>Champitas-CHIGORODO</t>
  </si>
  <si>
    <t>Champitas</t>
  </si>
  <si>
    <t>Chigorodocito-CHIGORODO</t>
  </si>
  <si>
    <t>Chigorodocito</t>
  </si>
  <si>
    <t>Chiridó-CHIGORODO</t>
  </si>
  <si>
    <t>El Coco-CHIGORODO</t>
  </si>
  <si>
    <t>El Congo-CHIGORODO</t>
  </si>
  <si>
    <t>El Congo</t>
  </si>
  <si>
    <t>El Dos-CHIGORODO</t>
  </si>
  <si>
    <t>El Dos</t>
  </si>
  <si>
    <t>El Guineo-CHIGORODO</t>
  </si>
  <si>
    <t>El Plátano-CHIGORODO</t>
  </si>
  <si>
    <t>El Plátano</t>
  </si>
  <si>
    <t>El Tigre-CHIGORODO</t>
  </si>
  <si>
    <t>El Venado-CHIGORODO</t>
  </si>
  <si>
    <t>El Venado</t>
  </si>
  <si>
    <t>El Vijao-CHIGORODO</t>
  </si>
  <si>
    <t>El Vijao</t>
  </si>
  <si>
    <t>Guaguas-CHIGORODO</t>
  </si>
  <si>
    <t>Guaguas</t>
  </si>
  <si>
    <t>Guapa-CHIGORODO</t>
  </si>
  <si>
    <t>Guapa</t>
  </si>
  <si>
    <t>Guapá Arriba-CHIGORODO</t>
  </si>
  <si>
    <t>Guapá Arriba</t>
  </si>
  <si>
    <t>Juradó-CHIGORODO</t>
  </si>
  <si>
    <t>Juradó</t>
  </si>
  <si>
    <t>Juradó Arriba-CHIGORODO</t>
  </si>
  <si>
    <t>Juradó Arriba</t>
  </si>
  <si>
    <t>La Candelaria-CHIGORODO</t>
  </si>
  <si>
    <t>La Fe-CHIGORODO</t>
  </si>
  <si>
    <t>La Fe</t>
  </si>
  <si>
    <t>La India-CHIGORODO</t>
  </si>
  <si>
    <t>La India</t>
  </si>
  <si>
    <t>La Lucita-CHIGORODO</t>
  </si>
  <si>
    <t>La Lucita</t>
  </si>
  <si>
    <t>La Maporita-CHIGORODO</t>
  </si>
  <si>
    <t>La Maporita</t>
  </si>
  <si>
    <t>La Rivera-CHIGORODO</t>
  </si>
  <si>
    <t>La Rivera</t>
  </si>
  <si>
    <t>Las Mercedes-CHIGORODO</t>
  </si>
  <si>
    <t>Las Mercedes</t>
  </si>
  <si>
    <t>Malagón-CHIGORODO</t>
  </si>
  <si>
    <t>Malagón</t>
  </si>
  <si>
    <t>Polines-CHIGORODO</t>
  </si>
  <si>
    <t>Polines</t>
  </si>
  <si>
    <t>Quebrada Honda-CHIGORODO</t>
  </si>
  <si>
    <t>Quebrada Honda</t>
  </si>
  <si>
    <t>Remigio-CHIGORODO</t>
  </si>
  <si>
    <t>Remigio</t>
  </si>
  <si>
    <t>Ripea-CHIGORODO</t>
  </si>
  <si>
    <t>Ripea</t>
  </si>
  <si>
    <t>Sadem-CHIGORODO</t>
  </si>
  <si>
    <t>Sadem</t>
  </si>
  <si>
    <t>Serranía de Abibe-CHIGORODO</t>
  </si>
  <si>
    <t>Serranía de Abibe</t>
  </si>
  <si>
    <t>Bella Fátima-CISNEROS</t>
  </si>
  <si>
    <t>CISNEROS</t>
  </si>
  <si>
    <t>Bella Fátima</t>
  </si>
  <si>
    <t>Bellavista-CISNEROS</t>
  </si>
  <si>
    <t>Campo Alegre-CISNEROS</t>
  </si>
  <si>
    <t>Cruces-CISNEROS</t>
  </si>
  <si>
    <t>El Brasil-CISNEROS</t>
  </si>
  <si>
    <t>El Cadillo-CISNEROS</t>
  </si>
  <si>
    <t>El Cadillo</t>
  </si>
  <si>
    <t>El Dos-CISNEROS</t>
  </si>
  <si>
    <t>El Limón-CISNEROS</t>
  </si>
  <si>
    <t>El Silencio-CISNEROS</t>
  </si>
  <si>
    <t>Palmira-CISNEROS</t>
  </si>
  <si>
    <t>Palmira</t>
  </si>
  <si>
    <t>Sabanalarga-CISNEROS</t>
  </si>
  <si>
    <t>San Victorino-CISNEROS</t>
  </si>
  <si>
    <t>San Victorino</t>
  </si>
  <si>
    <t>Santa Ana-CISNEROS</t>
  </si>
  <si>
    <t>Santa Elena-CISNEROS</t>
  </si>
  <si>
    <t>Amaranto-CIUDAD BOLIVAR</t>
  </si>
  <si>
    <t>CIUDAD BOLIVAR</t>
  </si>
  <si>
    <t>Amaranto</t>
  </si>
  <si>
    <t>Bolívar Arriba-CIUDAD BOLIVAR</t>
  </si>
  <si>
    <t>Bolívar Arriba</t>
  </si>
  <si>
    <t>Buenavista-CIUDAD BOLIVAR</t>
  </si>
  <si>
    <t>Farallones-CIUDAD BOLIVAR</t>
  </si>
  <si>
    <t>Farallones</t>
  </si>
  <si>
    <t>La Angostura-CIUDAD BOLIVAR</t>
  </si>
  <si>
    <t>La Angostura</t>
  </si>
  <si>
    <t>La Arboleda-CIUDAD BOLIVAR</t>
  </si>
  <si>
    <t>La Carmina-CIUDAD BOLIVAR</t>
  </si>
  <si>
    <t>La Carmina</t>
  </si>
  <si>
    <t>La Granja-CIUDAD BOLIVAR</t>
  </si>
  <si>
    <t>La Hondura-CIUDAD BOLIVAR</t>
  </si>
  <si>
    <t>La Hondura</t>
  </si>
  <si>
    <t>La Linda-CIUDAD BOLIVAR</t>
  </si>
  <si>
    <t>La Lindaja-CIUDAD BOLIVAR</t>
  </si>
  <si>
    <t>La Lindaja</t>
  </si>
  <si>
    <t>La Sucia-CIUDAD BOLIVAR</t>
  </si>
  <si>
    <t>Los Billares-CIUDAD BOLIVAR</t>
  </si>
  <si>
    <t>Los Billares</t>
  </si>
  <si>
    <t>Los Monos-CIUDAD BOLIVAR</t>
  </si>
  <si>
    <t>Los Monos</t>
  </si>
  <si>
    <t>Manzanillo-CIUDAD BOLIVAR</t>
  </si>
  <si>
    <t>Remolino-CIUDAD BOLIVAR</t>
  </si>
  <si>
    <t>San Miguel-CIUDAD BOLIVAR</t>
  </si>
  <si>
    <t>Sucia Indígena-CIUDAD BOLIVAR</t>
  </si>
  <si>
    <t>Sucia Indígena</t>
  </si>
  <si>
    <t>Agua Bonita-COCORNA</t>
  </si>
  <si>
    <t>COCORNA</t>
  </si>
  <si>
    <t>Agua Bonita</t>
  </si>
  <si>
    <t>Agualinda-COCORNA</t>
  </si>
  <si>
    <t>Agualinda</t>
  </si>
  <si>
    <t>Alto Bonito-COCORNA</t>
  </si>
  <si>
    <t>Alto de la Virgen-COCORNA</t>
  </si>
  <si>
    <t>Alto de la Virgen</t>
  </si>
  <si>
    <t>Balcones-COCORNA</t>
  </si>
  <si>
    <t>Balcones</t>
  </si>
  <si>
    <t>Buenos Aires-COCORNA</t>
  </si>
  <si>
    <t>Campo Alegre-COCORNA</t>
  </si>
  <si>
    <t>Caracoli-COCORNA</t>
  </si>
  <si>
    <t>Cebadero-COCORNA</t>
  </si>
  <si>
    <t>Cebadero</t>
  </si>
  <si>
    <t>Cruces-COCORNA</t>
  </si>
  <si>
    <t>Cuchilla del Rejo-COCORNA</t>
  </si>
  <si>
    <t>Cuchilla del Rejo</t>
  </si>
  <si>
    <t>El Chocó-COCORNA</t>
  </si>
  <si>
    <t>El Chocó</t>
  </si>
  <si>
    <t>El Cipres-COCORNA</t>
  </si>
  <si>
    <t>El Cipres</t>
  </si>
  <si>
    <t>El Coco-COCORNA</t>
  </si>
  <si>
    <t>El Cocuyo-COCORNA</t>
  </si>
  <si>
    <t>El Cocuyo</t>
  </si>
  <si>
    <t>El Entablado-COCORNA</t>
  </si>
  <si>
    <t>El Entablado</t>
  </si>
  <si>
    <t>El Estio-COCORNA</t>
  </si>
  <si>
    <t>El Estio</t>
  </si>
  <si>
    <t>El Higueron-COCORNA</t>
  </si>
  <si>
    <t>El Higueron</t>
  </si>
  <si>
    <t>El Jordán-COCORNA</t>
  </si>
  <si>
    <t>El Jordán</t>
  </si>
  <si>
    <t>El Molino-COCORNA</t>
  </si>
  <si>
    <t>El Molino</t>
  </si>
  <si>
    <t>El Palmar-COCORNA</t>
  </si>
  <si>
    <t>El Porvenir-COCORNA</t>
  </si>
  <si>
    <t>El Recreo-COCORNA</t>
  </si>
  <si>
    <t>El Retiro-COCORNA</t>
  </si>
  <si>
    <t>El Roblal-COCORNA</t>
  </si>
  <si>
    <t>El Salado-COCORNA</t>
  </si>
  <si>
    <t>El Salado</t>
  </si>
  <si>
    <t>El Sinai-COCORNA</t>
  </si>
  <si>
    <t>El Sinai</t>
  </si>
  <si>
    <t>El Suspiro-COCORNA</t>
  </si>
  <si>
    <t>El Suspiro</t>
  </si>
  <si>
    <t>El Tesoro-COCORNA</t>
  </si>
  <si>
    <t>El Viadal-COCORNA</t>
  </si>
  <si>
    <t>El Viadal</t>
  </si>
  <si>
    <t>El Viao-COCORNA</t>
  </si>
  <si>
    <t>El Viao</t>
  </si>
  <si>
    <t>Guayabal-COCORNA</t>
  </si>
  <si>
    <t>La Aurora-COCORNA</t>
  </si>
  <si>
    <t>La Aurora</t>
  </si>
  <si>
    <t>La Chonta-COCORNA</t>
  </si>
  <si>
    <t>La Chonta</t>
  </si>
  <si>
    <t>La Chorrera-COCORNA</t>
  </si>
  <si>
    <t>La Cima-COCORNA</t>
  </si>
  <si>
    <t>La Florida-COCORNA</t>
  </si>
  <si>
    <t>La Granja-COCORNA</t>
  </si>
  <si>
    <t>La Inmaculada-COCORNA</t>
  </si>
  <si>
    <t>La Milagrosa-COCORNA</t>
  </si>
  <si>
    <t>La Paila-COCORNA</t>
  </si>
  <si>
    <t>La Paila</t>
  </si>
  <si>
    <t>La Palma-COCORNA</t>
  </si>
  <si>
    <t>La Peña-COCORNA</t>
  </si>
  <si>
    <t>La Piñuela-COCORNA</t>
  </si>
  <si>
    <t>La Piñuela</t>
  </si>
  <si>
    <t>La Placeta-COCORNA</t>
  </si>
  <si>
    <t>La Placeta</t>
  </si>
  <si>
    <t>La Primavera-COCORNA</t>
  </si>
  <si>
    <t>La Quiebra-COCORNA</t>
  </si>
  <si>
    <t>La Secreta-COCORNA</t>
  </si>
  <si>
    <t>La Secreta</t>
  </si>
  <si>
    <t>La Solita-COCORNA</t>
  </si>
  <si>
    <t>La Tolda-COCORNA</t>
  </si>
  <si>
    <t>La Trinidad-COCORNA</t>
  </si>
  <si>
    <t>La Vega-COCORNA</t>
  </si>
  <si>
    <t>La Veta-COCORNA</t>
  </si>
  <si>
    <t>La Veta</t>
  </si>
  <si>
    <t>Las Mercedes-COCORNA</t>
  </si>
  <si>
    <t>Las Playas-COCORNA</t>
  </si>
  <si>
    <t>Los Cedros-COCORNA</t>
  </si>
  <si>
    <t>Los Cedros</t>
  </si>
  <si>
    <t>Los Limones-COCORNA</t>
  </si>
  <si>
    <t>Los Limones</t>
  </si>
  <si>
    <t>Los Mangos-COCORNA</t>
  </si>
  <si>
    <t>Los Potreros-COCORNA</t>
  </si>
  <si>
    <t>Los Potreros</t>
  </si>
  <si>
    <t>Majagual-COCORNA</t>
  </si>
  <si>
    <t>Majagual</t>
  </si>
  <si>
    <t>Mazotes-COCORNA</t>
  </si>
  <si>
    <t>Mazotes</t>
  </si>
  <si>
    <t>Mediacuesta-COCORNA</t>
  </si>
  <si>
    <t>Mediacuesta</t>
  </si>
  <si>
    <t>Montañita-COCORNA</t>
  </si>
  <si>
    <t>Morritos-COCORNA</t>
  </si>
  <si>
    <t>Morritos</t>
  </si>
  <si>
    <t>Pailania-COCORNA</t>
  </si>
  <si>
    <t>Pailania</t>
  </si>
  <si>
    <t>Palmirita-COCORNA</t>
  </si>
  <si>
    <t>Palmirita</t>
  </si>
  <si>
    <t>San Antonio-COCORNA</t>
  </si>
  <si>
    <t>San Jose-COCORNA</t>
  </si>
  <si>
    <t>San Juan-COCORNA</t>
  </si>
  <si>
    <t>San Lorenzo-COCORNA</t>
  </si>
  <si>
    <t>San Martin-COCORNA</t>
  </si>
  <si>
    <t>San Martin</t>
  </si>
  <si>
    <t>San Miguel-COCORNA</t>
  </si>
  <si>
    <t>San Vicente-COCORNA</t>
  </si>
  <si>
    <t>Santa Barbara-COCORNA</t>
  </si>
  <si>
    <t>Santa Barbara</t>
  </si>
  <si>
    <t>Santa Cruz-COCORNA</t>
  </si>
  <si>
    <t>Santa Cruz</t>
  </si>
  <si>
    <t>Santa Rita-COCORNA</t>
  </si>
  <si>
    <t>Santo Domingo-COCORNA</t>
  </si>
  <si>
    <t>Villa Hermosa-COCORNA</t>
  </si>
  <si>
    <t>Villa Hermosa</t>
  </si>
  <si>
    <t>Arango-CONCEPCION</t>
  </si>
  <si>
    <t>CONCEPCION</t>
  </si>
  <si>
    <t>Arango</t>
  </si>
  <si>
    <t>Barro  Blanco-CONCEPCION</t>
  </si>
  <si>
    <t>Barro  Blanco</t>
  </si>
  <si>
    <t>El Remango-CONCEPCION</t>
  </si>
  <si>
    <t>El Remango</t>
  </si>
  <si>
    <t>La Candelaria-CONCEPCION</t>
  </si>
  <si>
    <t>La Cejita-CONCEPCION</t>
  </si>
  <si>
    <t>La Clara-CONCEPCION</t>
  </si>
  <si>
    <t>La Fátima-CONCEPCION</t>
  </si>
  <si>
    <t>La Fátima</t>
  </si>
  <si>
    <t>La Palma-CONCEPCION</t>
  </si>
  <si>
    <t>La Piedad-CONCEPCION</t>
  </si>
  <si>
    <t>La Piedad</t>
  </si>
  <si>
    <t>La Sonadora-CONCEPCION</t>
  </si>
  <si>
    <t>La Trinidad-CONCEPCION</t>
  </si>
  <si>
    <t>Las Frías-CONCEPCION</t>
  </si>
  <si>
    <t>Las Frías</t>
  </si>
  <si>
    <t>Las Mercedes-CONCEPCION</t>
  </si>
  <si>
    <t>Morro Reyes-CONCEPCION</t>
  </si>
  <si>
    <t>Morro Reyes</t>
  </si>
  <si>
    <t>Palmichal-CONCEPCION</t>
  </si>
  <si>
    <t>Peláez-CONCEPCION</t>
  </si>
  <si>
    <t>Peláez</t>
  </si>
  <si>
    <t>San Bartolomé-CONCEPCION</t>
  </si>
  <si>
    <t>San Bartolomé</t>
  </si>
  <si>
    <t>San Juan Alto-CONCEPCION</t>
  </si>
  <si>
    <t>San Juan Alto</t>
  </si>
  <si>
    <t>San Juan Llano-CONCEPCION</t>
  </si>
  <si>
    <t>San Juan Llano</t>
  </si>
  <si>
    <t>San Pedro Peñol Parte Alta-CONCEPCION</t>
  </si>
  <si>
    <t>San Pedro Peñol Parte Alta</t>
  </si>
  <si>
    <t>San Pedro Peñol Parte Baja-CONCEPCION</t>
  </si>
  <si>
    <t>San Pedro Peñol Parte Baja</t>
  </si>
  <si>
    <t>Santa Ana-CONCEPCION</t>
  </si>
  <si>
    <t>Santa Gertrudis-CONCEPCION</t>
  </si>
  <si>
    <t>Tafetanes-CONCEPCION</t>
  </si>
  <si>
    <t>Tafetanes</t>
  </si>
  <si>
    <t>Burgos-CONCORDIA</t>
  </si>
  <si>
    <t>CONCORDIA</t>
  </si>
  <si>
    <t>Burgos</t>
  </si>
  <si>
    <t>Caunzal-CONCORDIA</t>
  </si>
  <si>
    <t>Caunzal</t>
  </si>
  <si>
    <t>El Cascajo-CONCORDIA</t>
  </si>
  <si>
    <t>El Cascajo</t>
  </si>
  <si>
    <t>El Chocho-CONCORDIA</t>
  </si>
  <si>
    <t>El Chocho</t>
  </si>
  <si>
    <t>El Golpe-CONCORDIA</t>
  </si>
  <si>
    <t>El Golpe</t>
  </si>
  <si>
    <t>El Higuerón-CONCORDIA</t>
  </si>
  <si>
    <t>El Higuerón</t>
  </si>
  <si>
    <t>El Socorro-CONCORDIA</t>
  </si>
  <si>
    <t>La Comia-CONCORDIA</t>
  </si>
  <si>
    <t>La Comia</t>
  </si>
  <si>
    <t>La Costa-CONCORDIA</t>
  </si>
  <si>
    <t>La Costa</t>
  </si>
  <si>
    <t>La Cristalina-CONCORDIA</t>
  </si>
  <si>
    <t>La Fotuta-CONCORDIA</t>
  </si>
  <si>
    <t>La Fotuta</t>
  </si>
  <si>
    <t>La Herradura-CONCORDIA</t>
  </si>
  <si>
    <t>La Selva-CONCORDIA</t>
  </si>
  <si>
    <t>La Selva</t>
  </si>
  <si>
    <t>Las Ánimas-CONCORDIA</t>
  </si>
  <si>
    <t>Llanaditas-CONCORDIA</t>
  </si>
  <si>
    <t>Llanaditas</t>
  </si>
  <si>
    <t>Morelia-CONCORDIA</t>
  </si>
  <si>
    <t>Moritos-CONCORDIA</t>
  </si>
  <si>
    <t>Moritos</t>
  </si>
  <si>
    <t>Morrón-CONCORDIA</t>
  </si>
  <si>
    <t>Pueblo Rico-CONCORDIA</t>
  </si>
  <si>
    <t>Pueblo Rico</t>
  </si>
  <si>
    <t>Rumbadero-CONCORDIA</t>
  </si>
  <si>
    <t>Rumbadero</t>
  </si>
  <si>
    <t>San Luís-CONCORDIA</t>
  </si>
  <si>
    <t>Santa Rita-CONCORDIA</t>
  </si>
  <si>
    <t>Ventanas-CONCORDIA</t>
  </si>
  <si>
    <t>Yarumal-CONCORDIA</t>
  </si>
  <si>
    <t>Alvarado-COPACABANA</t>
  </si>
  <si>
    <t>COPACABANA</t>
  </si>
  <si>
    <t>Alvarado</t>
  </si>
  <si>
    <t>Ancón-COPACABANA</t>
  </si>
  <si>
    <t>Ancón</t>
  </si>
  <si>
    <t>Cabuyal-COPACABANA</t>
  </si>
  <si>
    <t>Cabuyal</t>
  </si>
  <si>
    <t>El Convento-COPACABANA</t>
  </si>
  <si>
    <t>El Convento</t>
  </si>
  <si>
    <t>El Noral-COPACABANA</t>
  </si>
  <si>
    <t>El Noral</t>
  </si>
  <si>
    <t>El Salado-COPACABANA</t>
  </si>
  <si>
    <t>Fontidueño-COPACABANA</t>
  </si>
  <si>
    <t>Fontidueño</t>
  </si>
  <si>
    <t>Granizal-COPACABANA</t>
  </si>
  <si>
    <t>La Veta-COPACABANA</t>
  </si>
  <si>
    <t>Montañita-COPACABANA</t>
  </si>
  <si>
    <t>Peñolcito-COPACABANA</t>
  </si>
  <si>
    <t>Peñolcito</t>
  </si>
  <si>
    <t>Quebrada Arriba-COPACABANA</t>
  </si>
  <si>
    <t>Sabaneta-COPACABANA</t>
  </si>
  <si>
    <t>Sabaneta</t>
  </si>
  <si>
    <t>Zarzal Curazao-COPACABANA</t>
  </si>
  <si>
    <t>Zarzal Curazao</t>
  </si>
  <si>
    <t>Zarzal La Luz-COPACABANA</t>
  </si>
  <si>
    <t>Zarzal La Luz</t>
  </si>
  <si>
    <t>Agualinda-DABEIBA</t>
  </si>
  <si>
    <t>DABEIBA</t>
  </si>
  <si>
    <t>Alto Bonito-DABEIBA</t>
  </si>
  <si>
    <t>Amparrado-DABEIBA</t>
  </si>
  <si>
    <t>Amparrado</t>
  </si>
  <si>
    <t>Anta-DABEIBA</t>
  </si>
  <si>
    <t>Anta</t>
  </si>
  <si>
    <t>Antadó-DABEIBA</t>
  </si>
  <si>
    <t>Antadó</t>
  </si>
  <si>
    <t>Argelia-DABEIBA</t>
  </si>
  <si>
    <t>Argelia</t>
  </si>
  <si>
    <t>Baldíos de la Nación-DABEIBA</t>
  </si>
  <si>
    <t>Baldíos de la Nación</t>
  </si>
  <si>
    <t>Barrancas-DABEIBA</t>
  </si>
  <si>
    <t>Barrancas</t>
  </si>
  <si>
    <t>Barrancón-DABEIBA</t>
  </si>
  <si>
    <t>Barrancón</t>
  </si>
  <si>
    <t>Barrancon Antado-DABEIBA</t>
  </si>
  <si>
    <t>Barrancon Antado</t>
  </si>
  <si>
    <t>Betania-DABEIBA</t>
  </si>
  <si>
    <t>Betania</t>
  </si>
  <si>
    <t>Boton-DABEIBA</t>
  </si>
  <si>
    <t>Boton</t>
  </si>
  <si>
    <t>Cañaverales-DABEIBA</t>
  </si>
  <si>
    <t>Cañaverales</t>
  </si>
  <si>
    <t>Cañaverales Antadó-DABEIBA</t>
  </si>
  <si>
    <t>Cañaverales Antadó</t>
  </si>
  <si>
    <t>Carra-DABEIBA</t>
  </si>
  <si>
    <t>Carra</t>
  </si>
  <si>
    <t>Chachafrutal-DABEIBA</t>
  </si>
  <si>
    <t>Chachafrutal</t>
  </si>
  <si>
    <t>Chamuscados-DABEIBA</t>
  </si>
  <si>
    <t>Chamuscados</t>
  </si>
  <si>
    <t>Chever-DABEIBA</t>
  </si>
  <si>
    <t>Chever</t>
  </si>
  <si>
    <t>Chichirido-DABEIBA</t>
  </si>
  <si>
    <t>Chichirido</t>
  </si>
  <si>
    <t>Chimurro-DABEIBA</t>
  </si>
  <si>
    <t>Chimurro</t>
  </si>
  <si>
    <t>Chimurró Nendo-DABEIBA</t>
  </si>
  <si>
    <t>Chimurró Nendo</t>
  </si>
  <si>
    <t>Chino de Playones-DABEIBA</t>
  </si>
  <si>
    <t>Chino de Playones</t>
  </si>
  <si>
    <t>Chontaduro-DABEIBA</t>
  </si>
  <si>
    <t>Choromandó-DABEIBA</t>
  </si>
  <si>
    <t>Choromandó</t>
  </si>
  <si>
    <t>Choromandó Alto Medio-DABEIBA</t>
  </si>
  <si>
    <t>Choromandó Alto Medio</t>
  </si>
  <si>
    <t>Chupadero-DABEIBA</t>
  </si>
  <si>
    <t>Churrascal -DABEIBA</t>
  </si>
  <si>
    <t xml:space="preserve">Churrascal </t>
  </si>
  <si>
    <t>Chuscal de Murrí-DABEIBA</t>
  </si>
  <si>
    <t>Chuscal de Murrí</t>
  </si>
  <si>
    <t>Chuscal Tuguridocito-DABEIBA</t>
  </si>
  <si>
    <t>Chuscal Tuguridocito</t>
  </si>
  <si>
    <t>Corcobado-DABEIBA</t>
  </si>
  <si>
    <t>Corcobado</t>
  </si>
  <si>
    <t>Cruces de Tuguridó-DABEIBA</t>
  </si>
  <si>
    <t>Cruces de Tuguridó</t>
  </si>
  <si>
    <t>Cuchillón-DABEIBA</t>
  </si>
  <si>
    <t>Culantrillales-DABEIBA</t>
  </si>
  <si>
    <t>Culantrillales</t>
  </si>
  <si>
    <t>Dabeiba Viejo-DABEIBA</t>
  </si>
  <si>
    <t>Dabeiba Viejo</t>
  </si>
  <si>
    <t>El Águila-DABEIBA</t>
  </si>
  <si>
    <t>El Águila</t>
  </si>
  <si>
    <t>El Balso-DABEIBA</t>
  </si>
  <si>
    <t>El Caliche-DABEIBA</t>
  </si>
  <si>
    <t>El Caliche</t>
  </si>
  <si>
    <t>El Cocal-DABEIBA</t>
  </si>
  <si>
    <t>El Cocal</t>
  </si>
  <si>
    <t>El Encierro-DABEIBA</t>
  </si>
  <si>
    <t>El Encierro</t>
  </si>
  <si>
    <t>El Espinazo-DABEIBA</t>
  </si>
  <si>
    <t>El Espinazo</t>
  </si>
  <si>
    <t>El Jardín-DABEIBA</t>
  </si>
  <si>
    <t>El Jilguero-DABEIBA</t>
  </si>
  <si>
    <t>El Jilguero</t>
  </si>
  <si>
    <t>El Jordán-DABEIBA</t>
  </si>
  <si>
    <t>El Mango-DABEIBA</t>
  </si>
  <si>
    <t>El Mango</t>
  </si>
  <si>
    <t>El Mohan-DABEIBA</t>
  </si>
  <si>
    <t>El Mohan</t>
  </si>
  <si>
    <t>El Páramo-DABEIBA</t>
  </si>
  <si>
    <t>El Páramo</t>
  </si>
  <si>
    <t>El Pital-DABEIBA</t>
  </si>
  <si>
    <t>El Plan-DABEIBA</t>
  </si>
  <si>
    <t>El Retiro-DABEIBA</t>
  </si>
  <si>
    <t>El Terco-DABEIBA</t>
  </si>
  <si>
    <t>El Terco</t>
  </si>
  <si>
    <t>El Tigre-DABEIBA</t>
  </si>
  <si>
    <t>El Toro-DABEIBA</t>
  </si>
  <si>
    <t>Filo de La Cruz-DABEIBA</t>
  </si>
  <si>
    <t>Filo de La Cruz</t>
  </si>
  <si>
    <t>Guadualito-DABEIBA</t>
  </si>
  <si>
    <t>Guineales-DABEIBA</t>
  </si>
  <si>
    <t>Guineales</t>
  </si>
  <si>
    <t>Jenaturadó-DABEIBA</t>
  </si>
  <si>
    <t>Jenaturadó</t>
  </si>
  <si>
    <t>Julio Chiquito-DABEIBA</t>
  </si>
  <si>
    <t>Julio Chiquito</t>
  </si>
  <si>
    <t>La Armenia-DABEIBA</t>
  </si>
  <si>
    <t>La Armenia</t>
  </si>
  <si>
    <t>La Balsita-DABEIBA</t>
  </si>
  <si>
    <t>La Chiquita-DABEIBA</t>
  </si>
  <si>
    <t>La Clara-DABEIBA</t>
  </si>
  <si>
    <t>La Danta-DABEIBA</t>
  </si>
  <si>
    <t>La Estrella-DABEIBA</t>
  </si>
  <si>
    <t>La Falda-DABEIBA</t>
  </si>
  <si>
    <t>La Florida-DABEIBA</t>
  </si>
  <si>
    <t>La Fortuna-DABEIBA</t>
  </si>
  <si>
    <t>La Fortuna</t>
  </si>
  <si>
    <t>La Mesa-DABEIBA</t>
  </si>
  <si>
    <t>La Montañita-DABEIBA</t>
  </si>
  <si>
    <t>La Paloma-DABEIBA</t>
  </si>
  <si>
    <t>La Paloma</t>
  </si>
  <si>
    <t>La Pía-DABEIBA</t>
  </si>
  <si>
    <t>La Pía</t>
  </si>
  <si>
    <t>La Soledad-DABEIBA</t>
  </si>
  <si>
    <t>Llano de Cruces-DABEIBA</t>
  </si>
  <si>
    <t>Llano de Cruces</t>
  </si>
  <si>
    <t>Llano Gordo-DABEIBA</t>
  </si>
  <si>
    <t>Llano Gordo</t>
  </si>
  <si>
    <t>Llano Grande-DABEIBA</t>
  </si>
  <si>
    <t>Llanón-DABEIBA</t>
  </si>
  <si>
    <t>Llanón</t>
  </si>
  <si>
    <t>Los Cocos-DABEIBA</t>
  </si>
  <si>
    <t>Los Cocos</t>
  </si>
  <si>
    <t>Los Naranjos-DABEIBA</t>
  </si>
  <si>
    <t>Monos la Horqueta-DABEIBA</t>
  </si>
  <si>
    <t>Monos la Horqueta</t>
  </si>
  <si>
    <t>Nudillales-DABEIBA</t>
  </si>
  <si>
    <t>Nudillales</t>
  </si>
  <si>
    <t>Palmichales-DABEIBA</t>
  </si>
  <si>
    <t>Palmichales</t>
  </si>
  <si>
    <t>Palonegro-DABEIBA</t>
  </si>
  <si>
    <t>Palonegro</t>
  </si>
  <si>
    <t>Pegadó-DABEIBA</t>
  </si>
  <si>
    <t>Pegadó</t>
  </si>
  <si>
    <t>Playones-DABEIBA</t>
  </si>
  <si>
    <t>Playones</t>
  </si>
  <si>
    <t>Pueblecito-DABEIBA</t>
  </si>
  <si>
    <t>Pueblecito</t>
  </si>
  <si>
    <t>Quiparadó-DABEIBA</t>
  </si>
  <si>
    <t>Quiparadó</t>
  </si>
  <si>
    <t>Quiparadosito-DABEIBA</t>
  </si>
  <si>
    <t>Quiparadosito</t>
  </si>
  <si>
    <t>Resguardo Indígena Pegadó-DABEIBA</t>
  </si>
  <si>
    <t>Resguardo Indígena Pegadó</t>
  </si>
  <si>
    <t>San Agustín-DABEIBA</t>
  </si>
  <si>
    <t>San Ignacio-DABEIBA</t>
  </si>
  <si>
    <t>San Ignacio</t>
  </si>
  <si>
    <t>Santa Teresa-DABEIBA</t>
  </si>
  <si>
    <t>Taparales-DABEIBA</t>
  </si>
  <si>
    <t>Taparales</t>
  </si>
  <si>
    <t>Tascón-DABEIBA</t>
  </si>
  <si>
    <t>Tascón</t>
  </si>
  <si>
    <t>Tasidó-DABEIBA</t>
  </si>
  <si>
    <t>Tasidó</t>
  </si>
  <si>
    <t>Tocunal-DABEIBA</t>
  </si>
  <si>
    <t>Tocunal</t>
  </si>
  <si>
    <t>Tuguridó-DABEIBA</t>
  </si>
  <si>
    <t>Tuguridó</t>
  </si>
  <si>
    <t>Vallesí-DABEIBA</t>
  </si>
  <si>
    <t>Vallesí</t>
  </si>
  <si>
    <t>Bellavista-DON MATIAS</t>
  </si>
  <si>
    <t>DON MATIAS</t>
  </si>
  <si>
    <t>Colón-DON MATIAS</t>
  </si>
  <si>
    <t>Colón</t>
  </si>
  <si>
    <t>Despensas-DON MATIAS</t>
  </si>
  <si>
    <t>Despensas</t>
  </si>
  <si>
    <t>Iborra-DON MATIAS</t>
  </si>
  <si>
    <t>Iborra</t>
  </si>
  <si>
    <t>La Frisolera-DON MATIAS</t>
  </si>
  <si>
    <t>La Montera-DON MATIAS</t>
  </si>
  <si>
    <t>La Montera</t>
  </si>
  <si>
    <t>La Piedrahita-DON MATIAS</t>
  </si>
  <si>
    <t>La Piedrahita</t>
  </si>
  <si>
    <t>La Pradera-DON MATIAS</t>
  </si>
  <si>
    <t>Las Ánimas-DON MATIAS</t>
  </si>
  <si>
    <t>Matasano-DON MATIAS</t>
  </si>
  <si>
    <t>Miraflores-DON MATIAS</t>
  </si>
  <si>
    <t>Mocorongo-DON MATIAS</t>
  </si>
  <si>
    <t>Pan de Azúcar-DON MATIAS</t>
  </si>
  <si>
    <t>Pan de Azúcar</t>
  </si>
  <si>
    <t>Quebrada Arriba-DON MATIAS</t>
  </si>
  <si>
    <t>Riochico-DON MATIAS</t>
  </si>
  <si>
    <t>Riochico</t>
  </si>
  <si>
    <t>Riogrande-DON MATIAS</t>
  </si>
  <si>
    <t>Riogrande</t>
  </si>
  <si>
    <t>Riogrande - Bellavista-DON MATIAS</t>
  </si>
  <si>
    <t>Riogrande - Bellavista</t>
  </si>
  <si>
    <t>Romazón-DON MATIAS</t>
  </si>
  <si>
    <t>Santa Ana-DON MATIAS</t>
  </si>
  <si>
    <t>Alto el Brasil-EBEJICO</t>
  </si>
  <si>
    <t>EBEJICO</t>
  </si>
  <si>
    <t>Alto el Brasil</t>
  </si>
  <si>
    <t>Arenales-EBEJICO</t>
  </si>
  <si>
    <t>Arenales</t>
  </si>
  <si>
    <t>Blanquizal-EBEJICO</t>
  </si>
  <si>
    <t>Blanquizal</t>
  </si>
  <si>
    <t>Bosque - Naranjo-EBEJICO</t>
  </si>
  <si>
    <t>Bosque - Naranjo</t>
  </si>
  <si>
    <t>Campo Alegre-EBEJICO</t>
  </si>
  <si>
    <t>Chachafruto-EBEJICO</t>
  </si>
  <si>
    <t>Chachafruto</t>
  </si>
  <si>
    <t>Charrascal-EBEJICO</t>
  </si>
  <si>
    <t>Charrascal</t>
  </si>
  <si>
    <t>Comunidad-EBEJICO</t>
  </si>
  <si>
    <t>Comunidad</t>
  </si>
  <si>
    <t>El Cedro-EBEJICO</t>
  </si>
  <si>
    <t>El Palón-EBEJICO</t>
  </si>
  <si>
    <t>El Palón</t>
  </si>
  <si>
    <t>El Retiro-EBEJICO</t>
  </si>
  <si>
    <t>El Socorro-EBEJICO</t>
  </si>
  <si>
    <t>Fátima-EBEJICO</t>
  </si>
  <si>
    <t>Fátima</t>
  </si>
  <si>
    <t>Filo de los Arboledas-EBEJICO</t>
  </si>
  <si>
    <t>Filo de los Arboledas</t>
  </si>
  <si>
    <t>Filo de San José-EBEJICO</t>
  </si>
  <si>
    <t>Filo de San José</t>
  </si>
  <si>
    <t>Guayabal-EBEJICO</t>
  </si>
  <si>
    <t>La Aguada-EBEJICO</t>
  </si>
  <si>
    <t>La Clara-EBEJICO</t>
  </si>
  <si>
    <t>La Esmeralda-EBEJICO</t>
  </si>
  <si>
    <t>La Holanda-EBEJICO</t>
  </si>
  <si>
    <t>La Holanda</t>
  </si>
  <si>
    <t>La Quiebra-EBEJICO</t>
  </si>
  <si>
    <t>La Renta-EBEJICO</t>
  </si>
  <si>
    <t>La Renta</t>
  </si>
  <si>
    <t>La Suiza-EBEJICO</t>
  </si>
  <si>
    <t>La Suiza</t>
  </si>
  <si>
    <t>Las Brisas-EBEJICO</t>
  </si>
  <si>
    <t>Llano de Santa Bárbara-EBEJICO</t>
  </si>
  <si>
    <t>Llano de Santa Bárbara</t>
  </si>
  <si>
    <t>Los Pomos-EBEJICO</t>
  </si>
  <si>
    <t>Los Pomos</t>
  </si>
  <si>
    <t>Murrapal-EBEJICO</t>
  </si>
  <si>
    <t>Nariño-EBEJICO</t>
  </si>
  <si>
    <t>Nariño</t>
  </si>
  <si>
    <t>Quirimara Placitas-EBEJICO</t>
  </si>
  <si>
    <t>Quirimara Placitas</t>
  </si>
  <si>
    <t>Quirimara Rodeo-EBEJICO</t>
  </si>
  <si>
    <t>Quirimara Rodeo</t>
  </si>
  <si>
    <t>Sagua-EBEJICO</t>
  </si>
  <si>
    <t>Sagua</t>
  </si>
  <si>
    <t>Santander-EBEJICO</t>
  </si>
  <si>
    <t>Santander</t>
  </si>
  <si>
    <t>Zarzal-EBEJICO</t>
  </si>
  <si>
    <t>Zarzal</t>
  </si>
  <si>
    <t>Aguacates-EL BAGRE</t>
  </si>
  <si>
    <t>EL BAGRE</t>
  </si>
  <si>
    <t>Aguacates</t>
  </si>
  <si>
    <t>Alto de Sabalito-EL BAGRE</t>
  </si>
  <si>
    <t>Alto de Sabalito</t>
  </si>
  <si>
    <t>Alto del Berrugoso-EL BAGRE</t>
  </si>
  <si>
    <t>Alto del Berrugoso</t>
  </si>
  <si>
    <t>Amacerí-EL BAGRE</t>
  </si>
  <si>
    <t>Amacerí</t>
  </si>
  <si>
    <t>Arenales-EL BAGRE</t>
  </si>
  <si>
    <t>Arenas Blancas-EL BAGRE</t>
  </si>
  <si>
    <t>Baldíos de la Nación-EL BAGRE</t>
  </si>
  <si>
    <t>Bamba-EL BAGRE</t>
  </si>
  <si>
    <t>Bamba</t>
  </si>
  <si>
    <t>Boca del Guamo-EL BAGRE</t>
  </si>
  <si>
    <t>Boca del Guamo</t>
  </si>
  <si>
    <t>Borrachera-EL BAGRE</t>
  </si>
  <si>
    <t>Borrachera</t>
  </si>
  <si>
    <t>Brojolá-EL BAGRE</t>
  </si>
  <si>
    <t>Brojolá</t>
  </si>
  <si>
    <t>Chaparrosa-EL BAGRE</t>
  </si>
  <si>
    <t>Chaparrosa</t>
  </si>
  <si>
    <t>Chiritá-EL BAGRE</t>
  </si>
  <si>
    <t>Chiritá</t>
  </si>
  <si>
    <t>El Castillo-EL BAGRE</t>
  </si>
  <si>
    <t>El Oso-EL BAGRE</t>
  </si>
  <si>
    <t>El Pedral-EL BAGRE</t>
  </si>
  <si>
    <t>El Pedral</t>
  </si>
  <si>
    <t>El Perico-EL BAGRE</t>
  </si>
  <si>
    <t>El Perico</t>
  </si>
  <si>
    <t>El Pital-EL BAGRE</t>
  </si>
  <si>
    <t>El Puente-EL BAGRE</t>
  </si>
  <si>
    <t>El Puente</t>
  </si>
  <si>
    <t>El Real-EL BAGRE</t>
  </si>
  <si>
    <t>El Real</t>
  </si>
  <si>
    <t>El Socorro-EL BAGRE</t>
  </si>
  <si>
    <t>Guachí-EL BAGRE</t>
  </si>
  <si>
    <t>Guachí</t>
  </si>
  <si>
    <t>La Aduana-EL BAGRE</t>
  </si>
  <si>
    <t>La Aduana</t>
  </si>
  <si>
    <t>La Arenosa-EL BAGRE</t>
  </si>
  <si>
    <t>La Bonga-EL BAGRE</t>
  </si>
  <si>
    <t>La Bonga</t>
  </si>
  <si>
    <t>La Corona-EL BAGRE</t>
  </si>
  <si>
    <t>La Corona</t>
  </si>
  <si>
    <t>La Llana-EL BAGRE</t>
  </si>
  <si>
    <t>La Llana</t>
  </si>
  <si>
    <t>La Lucha-EL BAGRE</t>
  </si>
  <si>
    <t>La Lucha</t>
  </si>
  <si>
    <t>La Primavera-EL BAGRE</t>
  </si>
  <si>
    <t>La Rica-EL BAGRE</t>
  </si>
  <si>
    <t>La Rica</t>
  </si>
  <si>
    <t>Las Claras-EL BAGRE</t>
  </si>
  <si>
    <t>Las Claras</t>
  </si>
  <si>
    <t>Las Claritas-EL BAGRE</t>
  </si>
  <si>
    <t>Las Claritas</t>
  </si>
  <si>
    <t>Las Dantas-EL BAGRE</t>
  </si>
  <si>
    <t>Las Dantas</t>
  </si>
  <si>
    <t>Las Negritas-EL BAGRE</t>
  </si>
  <si>
    <t>Las Negritas</t>
  </si>
  <si>
    <t>Luís Cano-EL BAGRE</t>
  </si>
  <si>
    <t>Luís Cano</t>
  </si>
  <si>
    <t>Matanza-EL BAGRE</t>
  </si>
  <si>
    <t>Matanza</t>
  </si>
  <si>
    <t>Medios de Manicería-EL BAGRE</t>
  </si>
  <si>
    <t>Medios de Manicería</t>
  </si>
  <si>
    <t>Mellizos-EL BAGRE</t>
  </si>
  <si>
    <t>Mellizos</t>
  </si>
  <si>
    <t>Muquí-EL BAGRE</t>
  </si>
  <si>
    <t>Muquí</t>
  </si>
  <si>
    <t>Negras Intermedias-EL BAGRE</t>
  </si>
  <si>
    <t>Negras Intermedias</t>
  </si>
  <si>
    <t>Rio Viejo-EL BAGRE</t>
  </si>
  <si>
    <t>Sabalito Sinaí-EL BAGRE</t>
  </si>
  <si>
    <t>Sabalito Sinaí</t>
  </si>
  <si>
    <t>San Carlos-EL BAGRE</t>
  </si>
  <si>
    <t>San Cayetano-EL BAGRE</t>
  </si>
  <si>
    <t>San Cayetano</t>
  </si>
  <si>
    <t>San Pedro-EL BAGRE</t>
  </si>
  <si>
    <t>Santa Bárbara-EL BAGRE</t>
  </si>
  <si>
    <t>Santa Barbarita-EL BAGRE</t>
  </si>
  <si>
    <t>Santa Barbarita</t>
  </si>
  <si>
    <t>Santa Isabel-EL BAGRE</t>
  </si>
  <si>
    <t>Santa Margarita-EL BAGRE</t>
  </si>
  <si>
    <t>Santa Margarita</t>
  </si>
  <si>
    <t>Santa Rosa-EL BAGRE</t>
  </si>
  <si>
    <t>Santa Rosa</t>
  </si>
  <si>
    <t>Santa Teresa-EL BAGRE</t>
  </si>
  <si>
    <t>Villa Grande-EL BAGRE</t>
  </si>
  <si>
    <t>Villa Grande</t>
  </si>
  <si>
    <t>Villa Hermosa-EL BAGRE</t>
  </si>
  <si>
    <t>Villa Ucurú-EL BAGRE</t>
  </si>
  <si>
    <t>Villa Ucurú</t>
  </si>
  <si>
    <t>Agua Bonita-EL CARMEN DE VIBORAL</t>
  </si>
  <si>
    <t>EL CARMEN DE VIBORAL</t>
  </si>
  <si>
    <t>Aguas Claras-EL CARMEN DE VIBORAL</t>
  </si>
  <si>
    <t>Aguas Claras</t>
  </si>
  <si>
    <t>Aldana-EL CARMEN DE VIBORAL</t>
  </si>
  <si>
    <t>Aldana</t>
  </si>
  <si>
    <t>Alto Grande-EL CARMEN DE VIBORAL</t>
  </si>
  <si>
    <t>Alto Grande</t>
  </si>
  <si>
    <t>Belen Chaverras-EL CARMEN DE VIBORAL</t>
  </si>
  <si>
    <t>Belen Chaverras</t>
  </si>
  <si>
    <t>Betania-EL CARMEN DE VIBORAL</t>
  </si>
  <si>
    <t>Boquerón-EL CARMEN DE VIBORAL</t>
  </si>
  <si>
    <t>Camargo-EL CARMEN DE VIBORAL</t>
  </si>
  <si>
    <t>Camargo</t>
  </si>
  <si>
    <t>Campo Alegre-EL CARMEN DE VIBORAL</t>
  </si>
  <si>
    <t>Corales-EL CARMEN DE VIBORAL</t>
  </si>
  <si>
    <t>Corales</t>
  </si>
  <si>
    <t>Cristo Rey-EL CARMEN DE VIBORAL</t>
  </si>
  <si>
    <t>Cristo Rey</t>
  </si>
  <si>
    <t>Dos Quebradas – Quebradona-EL CARMEN DE VIBORAL</t>
  </si>
  <si>
    <t>Dos Quebradas – Quebradona</t>
  </si>
  <si>
    <t>El Brasil-EL CARMEN DE VIBORAL</t>
  </si>
  <si>
    <t>El Cerro-EL CARMEN DE VIBORAL</t>
  </si>
  <si>
    <t>El Ciprés-EL CARMEN DE VIBORAL</t>
  </si>
  <si>
    <t>El Ciprés</t>
  </si>
  <si>
    <t>El Cocuyo-EL CARMEN DE VIBORAL</t>
  </si>
  <si>
    <t>El Estío-EL CARMEN DE VIBORAL</t>
  </si>
  <si>
    <t>El Estío</t>
  </si>
  <si>
    <t>El Mazorcal-EL CARMEN DE VIBORAL</t>
  </si>
  <si>
    <t>El Mazorcal</t>
  </si>
  <si>
    <t>El Porvenir-EL CARMEN DE VIBORAL</t>
  </si>
  <si>
    <t>El Retiro-EL CARMEN DE VIBORAL</t>
  </si>
  <si>
    <t>El Roblal-EL CARMEN DE VIBORAL</t>
  </si>
  <si>
    <t>El Salado-EL CARMEN DE VIBORAL</t>
  </si>
  <si>
    <t>Guamito-EL CARMEN DE VIBORAL</t>
  </si>
  <si>
    <t>Guamito</t>
  </si>
  <si>
    <t>Guarinó-EL CARMEN DE VIBORAL</t>
  </si>
  <si>
    <t>Guarinó</t>
  </si>
  <si>
    <t>La Aguada-EL CARMEN DE VIBORAL</t>
  </si>
  <si>
    <t>La Aurora-EL CARMEN DE VIBORAL</t>
  </si>
  <si>
    <t>La Cascada-EL CARMEN DE VIBORAL</t>
  </si>
  <si>
    <t>La Chapa-EL CARMEN DE VIBORAL</t>
  </si>
  <si>
    <t>La Chapa</t>
  </si>
  <si>
    <t>La Cristalina-EL CARMEN DE VIBORAL</t>
  </si>
  <si>
    <t>La Esperanza-EL CARMEN DE VIBORAL</t>
  </si>
  <si>
    <t>La Florida-EL CARMEN DE VIBORAL</t>
  </si>
  <si>
    <t>La Honda-EL CARMEN DE VIBORAL</t>
  </si>
  <si>
    <t>La Honda</t>
  </si>
  <si>
    <t>La Linda-EL CARMEN DE VIBORAL</t>
  </si>
  <si>
    <t>La Madera-EL CARMEN DE VIBORAL</t>
  </si>
  <si>
    <t>La Madera</t>
  </si>
  <si>
    <t>La Milagrosa-EL CARMEN DE VIBORAL</t>
  </si>
  <si>
    <t>La Palizada-EL CARMEN DE VIBORAL</t>
  </si>
  <si>
    <t>La Palizada</t>
  </si>
  <si>
    <t>La Palma-EL CARMEN DE VIBORAL</t>
  </si>
  <si>
    <t>La Represa-EL CARMEN DE VIBORAL</t>
  </si>
  <si>
    <t>La Represa</t>
  </si>
  <si>
    <t>La Sonadora-EL CARMEN DE VIBORAL</t>
  </si>
  <si>
    <t>Las Acacias-EL CARMEN DE VIBORAL</t>
  </si>
  <si>
    <t>Las Acacias</t>
  </si>
  <si>
    <t>Las Garzonas-EL CARMEN DE VIBORAL</t>
  </si>
  <si>
    <t>Las Garzonas</t>
  </si>
  <si>
    <t>Mirasol-EL CARMEN DE VIBORAL</t>
  </si>
  <si>
    <t>Mirasol</t>
  </si>
  <si>
    <t>Morros-EL CARMEN DE VIBORAL</t>
  </si>
  <si>
    <t>Morros</t>
  </si>
  <si>
    <t>Quirama-EL CARMEN DE VIBORAL</t>
  </si>
  <si>
    <t>Quirama</t>
  </si>
  <si>
    <t>Rivera-EL CARMEN DE VIBORAL</t>
  </si>
  <si>
    <t>Rivera</t>
  </si>
  <si>
    <t>Samaria-EL CARMEN DE VIBORAL</t>
  </si>
  <si>
    <t>Samaria</t>
  </si>
  <si>
    <t>San José-EL CARMEN DE VIBORAL</t>
  </si>
  <si>
    <t>San Lorenzo-EL CARMEN DE VIBORAL</t>
  </si>
  <si>
    <t>San Vicente-EL CARMEN DE VIBORAL</t>
  </si>
  <si>
    <t>Santa Ana-EL CARMEN DE VIBORAL</t>
  </si>
  <si>
    <t>Santa Inés-EL CARMEN DE VIBORAL</t>
  </si>
  <si>
    <t>Santa Rita-EL CARMEN DE VIBORAL</t>
  </si>
  <si>
    <t>Santo Domingo-EL CARMEN DE VIBORAL</t>
  </si>
  <si>
    <t>Vallejuelito-EL CARMEN DE VIBORAL</t>
  </si>
  <si>
    <t>Vallejuelito</t>
  </si>
  <si>
    <t>Viboral-EL CARMEN DE VIBORAL</t>
  </si>
  <si>
    <t>Viboral</t>
  </si>
  <si>
    <t>Bonilla-EL PEÑOL</t>
  </si>
  <si>
    <t>EL PEÑOL</t>
  </si>
  <si>
    <t>Bonilla</t>
  </si>
  <si>
    <t>Chiquinquirá-EL PEÑOL</t>
  </si>
  <si>
    <t>Chiquinquirá</t>
  </si>
  <si>
    <t>Concordia-EL PEÑOL</t>
  </si>
  <si>
    <t>Concordia</t>
  </si>
  <si>
    <t>Despensas-EL PEÑOL</t>
  </si>
  <si>
    <t>El Carmelo-EL PEÑOL</t>
  </si>
  <si>
    <t>El Chilco-EL PEÑOL</t>
  </si>
  <si>
    <t>El Chilco</t>
  </si>
  <si>
    <t>El Marial-EL PEÑOL</t>
  </si>
  <si>
    <t>El Marial</t>
  </si>
  <si>
    <t>El Morro-EL PEÑOL</t>
  </si>
  <si>
    <t>El Salto-EL PEÑOL</t>
  </si>
  <si>
    <t>El Uvital-EL PEÑOL</t>
  </si>
  <si>
    <t>El Uvital</t>
  </si>
  <si>
    <t>Guamito-EL PEÑOL</t>
  </si>
  <si>
    <t>Horizontes-EL PEÑOL</t>
  </si>
  <si>
    <t>Horizontes</t>
  </si>
  <si>
    <t>La Chapa-EL PEÑOL</t>
  </si>
  <si>
    <t>La Cristalina-EL PEÑOL</t>
  </si>
  <si>
    <t>La Culebra-EL PEÑOL</t>
  </si>
  <si>
    <t>La Hélida-EL PEÑOL</t>
  </si>
  <si>
    <t>La Hélida</t>
  </si>
  <si>
    <t>La Magdalena-EL PEÑOL</t>
  </si>
  <si>
    <t>La Magdalena</t>
  </si>
  <si>
    <t>La Meseta-EL PEÑOL</t>
  </si>
  <si>
    <t>Magdalena-EL PEÑOL</t>
  </si>
  <si>
    <t>Magdalena</t>
  </si>
  <si>
    <t>Palestina-EL PEÑOL</t>
  </si>
  <si>
    <t>Palmira-EL PEÑOL</t>
  </si>
  <si>
    <t>Primavera-EL PEÑOL</t>
  </si>
  <si>
    <t>Santa Ana-EL PEÑOL</t>
  </si>
  <si>
    <t>Santa Inés-EL PEÑOL</t>
  </si>
  <si>
    <t>Amapola-EL RETIRO</t>
  </si>
  <si>
    <t>EL RETIRO</t>
  </si>
  <si>
    <t>Amapola</t>
  </si>
  <si>
    <t>Carrizales-EL RETIRO</t>
  </si>
  <si>
    <t>Don Diego-EL RETIRO</t>
  </si>
  <si>
    <t>Don Diego</t>
  </si>
  <si>
    <t>El Barcino-EL RETIRO</t>
  </si>
  <si>
    <t>El Carmen-EL RETIRO</t>
  </si>
  <si>
    <t>El Chuscal-EL RETIRO</t>
  </si>
  <si>
    <t>El Chuscal</t>
  </si>
  <si>
    <t>El Portento-EL RETIRO</t>
  </si>
  <si>
    <t>El Portento</t>
  </si>
  <si>
    <t>La Honda-EL RETIRO</t>
  </si>
  <si>
    <t>La Hondita-EL RETIRO</t>
  </si>
  <si>
    <t>La Hondita</t>
  </si>
  <si>
    <t>La Luz-EL RETIRO</t>
  </si>
  <si>
    <t>Lejos del Nido-EL RETIRO</t>
  </si>
  <si>
    <t>Lejos del Nido</t>
  </si>
  <si>
    <t>Los Medios-EL RETIRO</t>
  </si>
  <si>
    <t>Los Medios</t>
  </si>
  <si>
    <t>Los Salados-EL RETIRO</t>
  </si>
  <si>
    <t>Los Salados</t>
  </si>
  <si>
    <t>Nazareth-EL RETIRO</t>
  </si>
  <si>
    <t>Nazareth</t>
  </si>
  <si>
    <t>Normandía-EL RETIRO</t>
  </si>
  <si>
    <t>Normandía</t>
  </si>
  <si>
    <t>Pantalio-EL RETIRO</t>
  </si>
  <si>
    <t>Pantalio</t>
  </si>
  <si>
    <t>Pantanillo-EL RETIRO</t>
  </si>
  <si>
    <t>Puente Peláez-EL RETIRO</t>
  </si>
  <si>
    <t>Puente Peláez</t>
  </si>
  <si>
    <t>Santa Elena-EL RETIRO</t>
  </si>
  <si>
    <t>Tabacal-EL RETIRO</t>
  </si>
  <si>
    <t>Aldana-EL SANTUARIO</t>
  </si>
  <si>
    <t>EL SANTUARIO</t>
  </si>
  <si>
    <t>Alto del Palmar-EL SANTUARIO</t>
  </si>
  <si>
    <t>Alto del Palmar</t>
  </si>
  <si>
    <t>Bodegas-EL SANTUARIO</t>
  </si>
  <si>
    <t>Bodegas</t>
  </si>
  <si>
    <t>Bodeguitas-EL SANTUARIO</t>
  </si>
  <si>
    <t>Bodeguitas</t>
  </si>
  <si>
    <t>Buenavista-EL SANTUARIO</t>
  </si>
  <si>
    <t>Campo Alegre-EL SANTUARIO</t>
  </si>
  <si>
    <t>Cuchillas-EL SANTUARIO</t>
  </si>
  <si>
    <t>Cuchillas</t>
  </si>
  <si>
    <t>El Carmelo-EL SANTUARIO</t>
  </si>
  <si>
    <t>El Morro-EL SANTUARIO</t>
  </si>
  <si>
    <t>El Retiro-EL SANTUARIO</t>
  </si>
  <si>
    <t>El Saladito-EL SANTUARIO</t>
  </si>
  <si>
    <t>El Saladito</t>
  </si>
  <si>
    <t>El Salto-EL SANTUARIO</t>
  </si>
  <si>
    <t>El Señor Caído-EL SANTUARIO</t>
  </si>
  <si>
    <t>El Señor Caído</t>
  </si>
  <si>
    <t>El Socorro-EL SANTUARIO</t>
  </si>
  <si>
    <t>Guadualito-EL SANTUARIO</t>
  </si>
  <si>
    <t>La Aurora-EL SANTUARIO</t>
  </si>
  <si>
    <t>La Chapa-EL SANTUARIO</t>
  </si>
  <si>
    <t>La Floresta-EL SANTUARIO</t>
  </si>
  <si>
    <t>La Floresta</t>
  </si>
  <si>
    <t>La Paz-EL SANTUARIO</t>
  </si>
  <si>
    <t>La Paz</t>
  </si>
  <si>
    <t>La Serranía-EL SANTUARIO</t>
  </si>
  <si>
    <t>La Serranía</t>
  </si>
  <si>
    <t>La Tenería-EL SANTUARIO</t>
  </si>
  <si>
    <t>La Tenería</t>
  </si>
  <si>
    <t>Las Lajas-EL SANTUARIO</t>
  </si>
  <si>
    <t>Las Palmas-EL SANTUARIO</t>
  </si>
  <si>
    <t>Las Palmas</t>
  </si>
  <si>
    <t>Lourdes-EL SANTUARIO</t>
  </si>
  <si>
    <t>Lourdes</t>
  </si>
  <si>
    <t>Morritos-EL SANTUARIO</t>
  </si>
  <si>
    <t>Palmarcito-EL SANTUARIO</t>
  </si>
  <si>
    <t>Palmarcito</t>
  </si>
  <si>
    <t>Pantanillo-EL SANTUARIO</t>
  </si>
  <si>
    <t>Pavas-EL SANTUARIO</t>
  </si>
  <si>
    <t>Portachuelo-EL SANTUARIO</t>
  </si>
  <si>
    <t>Portachuelo</t>
  </si>
  <si>
    <t>Potreritos-EL SANTUARIO</t>
  </si>
  <si>
    <t>Potreritos</t>
  </si>
  <si>
    <t>San Eusebio-EL SANTUARIO</t>
  </si>
  <si>
    <t>San Eusebio</t>
  </si>
  <si>
    <t>San Matías-EL SANTUARIO</t>
  </si>
  <si>
    <t>San Matías</t>
  </si>
  <si>
    <t>San Matías  - La Trinidad-EL SANTUARIO</t>
  </si>
  <si>
    <t>San Matías  - La Trinidad</t>
  </si>
  <si>
    <t>Valle de María-EL SANTUARIO</t>
  </si>
  <si>
    <t>Valle de María</t>
  </si>
  <si>
    <t>Valle Luna-EL SANTUARIO</t>
  </si>
  <si>
    <t>Valle Luna</t>
  </si>
  <si>
    <t>Vargas-EL SANTUARIO</t>
  </si>
  <si>
    <t>Vargas</t>
  </si>
  <si>
    <t>El Filo-ENTRERRIOS</t>
  </si>
  <si>
    <t>ENTRERRIOS</t>
  </si>
  <si>
    <t>El Filo</t>
  </si>
  <si>
    <t>El Peñol-ENTRERRIOS</t>
  </si>
  <si>
    <t>El Peñol</t>
  </si>
  <si>
    <t>El Progreso-ENTRERRIOS</t>
  </si>
  <si>
    <t>El Progreso</t>
  </si>
  <si>
    <t>El Zancudo-ENTRERRIOS</t>
  </si>
  <si>
    <t>Las Brisas-ENTRERRIOS</t>
  </si>
  <si>
    <t>Pío XII-ENTRERRIOS</t>
  </si>
  <si>
    <t>Pío XII</t>
  </si>
  <si>
    <t>Río Chico-ENTRERRIOS</t>
  </si>
  <si>
    <t>Río Chico</t>
  </si>
  <si>
    <t>Río Grande-ENTRERRIOS</t>
  </si>
  <si>
    <t>Río Grande</t>
  </si>
  <si>
    <t>Tesorero-ENTRERRIOS</t>
  </si>
  <si>
    <t>Tesorero</t>
  </si>
  <si>
    <t>Toruro-ENTRERRIOS</t>
  </si>
  <si>
    <t>Toruro</t>
  </si>
  <si>
    <t>Yerbabuenal-ENTRERRIOS</t>
  </si>
  <si>
    <t>Yerbabuenal</t>
  </si>
  <si>
    <t>El Escobero-ENVIGADO</t>
  </si>
  <si>
    <t>ENVIGADO</t>
  </si>
  <si>
    <t>El Escobero</t>
  </si>
  <si>
    <t>El Vallano-ENVIGADO</t>
  </si>
  <si>
    <t>El Vallano</t>
  </si>
  <si>
    <t>Las Palmas-ENVIGADO</t>
  </si>
  <si>
    <t>Pantanillo-ENVIGADO</t>
  </si>
  <si>
    <t>Perico-ENVIGADO</t>
  </si>
  <si>
    <t>Perico</t>
  </si>
  <si>
    <t>Santa Catalina-ENVIGADO</t>
  </si>
  <si>
    <t>Aguacatal-FREDONIA</t>
  </si>
  <si>
    <t>FREDONIA</t>
  </si>
  <si>
    <t>Aguacatal</t>
  </si>
  <si>
    <t>Alto de los Fernández-FREDONIA</t>
  </si>
  <si>
    <t>Alto de los Fernández</t>
  </si>
  <si>
    <t>Buenos Aires-FREDONIA</t>
  </si>
  <si>
    <t>Cadenas-FREDONIA</t>
  </si>
  <si>
    <t>Cadenas</t>
  </si>
  <si>
    <t>Chamuscados-FREDONIA</t>
  </si>
  <si>
    <t>Combia Chiquita-FREDONIA</t>
  </si>
  <si>
    <t>Combia Chiquita</t>
  </si>
  <si>
    <t>Combia Grande-FREDONIA</t>
  </si>
  <si>
    <t>Combia Grande</t>
  </si>
  <si>
    <t>El Calvario-FREDONIA</t>
  </si>
  <si>
    <t>El Carretero-FREDONIA</t>
  </si>
  <si>
    <t>El Carretero</t>
  </si>
  <si>
    <t>El Cinco-FREDONIA</t>
  </si>
  <si>
    <t>El Cinco</t>
  </si>
  <si>
    <t>El Mango-FREDONIA</t>
  </si>
  <si>
    <t>El Molino-FREDONIA</t>
  </si>
  <si>
    <t>El Plan-FREDONIA</t>
  </si>
  <si>
    <t>El Porvenir-FREDONIA</t>
  </si>
  <si>
    <t>El Uvital-FREDONIA</t>
  </si>
  <si>
    <t>El Vainillo-FREDONIA</t>
  </si>
  <si>
    <t>El Vainillo</t>
  </si>
  <si>
    <t>El Zancudo-FREDONIA</t>
  </si>
  <si>
    <t>Hoyo Frío-FREDONIA</t>
  </si>
  <si>
    <t>Hoyo Frío</t>
  </si>
  <si>
    <t>Jonás-FREDONIA</t>
  </si>
  <si>
    <t>Jonás</t>
  </si>
  <si>
    <t>La Cordillera-FREDONIA</t>
  </si>
  <si>
    <t>La Garrucha-FREDONIA</t>
  </si>
  <si>
    <t>La Garrucha</t>
  </si>
  <si>
    <t>La Loma-FREDONIA</t>
  </si>
  <si>
    <t>La María-FREDONIA</t>
  </si>
  <si>
    <t>La Mina-FREDONIA</t>
  </si>
  <si>
    <t>La Quiebra-FREDONIA</t>
  </si>
  <si>
    <t>La Toscana-FREDONIA</t>
  </si>
  <si>
    <t>La Toscana</t>
  </si>
  <si>
    <t>Marsella-FREDONIA</t>
  </si>
  <si>
    <t>Morrón-FREDONIA</t>
  </si>
  <si>
    <t>Murrapal-FREDONIA</t>
  </si>
  <si>
    <t>Naranjal Poblanco-FREDONIA</t>
  </si>
  <si>
    <t>Naranjal Poblanco</t>
  </si>
  <si>
    <t>Palomos-FREDONIA</t>
  </si>
  <si>
    <t>Palomos</t>
  </si>
  <si>
    <t>Piedra Verde-FREDONIA</t>
  </si>
  <si>
    <t>Piedra Verde</t>
  </si>
  <si>
    <t>Puente Iglesias-FREDONIA</t>
  </si>
  <si>
    <t>Puente Iglesias</t>
  </si>
  <si>
    <t>Raicero-FREDONIA</t>
  </si>
  <si>
    <t>Raicero</t>
  </si>
  <si>
    <t>Sabaletas-FREDONIA</t>
  </si>
  <si>
    <t>Sabaletas</t>
  </si>
  <si>
    <t>Travesías-FREDONIA</t>
  </si>
  <si>
    <t>Atausí-FRONTINO</t>
  </si>
  <si>
    <t>FRONTINO</t>
  </si>
  <si>
    <t>Atausí</t>
  </si>
  <si>
    <t>Barrancas-FRONTINO</t>
  </si>
  <si>
    <t>Cabras-FRONTINO</t>
  </si>
  <si>
    <t>Cabras</t>
  </si>
  <si>
    <t>Cabritas-FRONTINO</t>
  </si>
  <si>
    <t>Cabritas</t>
  </si>
  <si>
    <t>Carauta-FRONTINO</t>
  </si>
  <si>
    <t>Carauta</t>
  </si>
  <si>
    <t>Carautica-FRONTINO</t>
  </si>
  <si>
    <t>Carautica</t>
  </si>
  <si>
    <t>Chimurro-FRONTINO</t>
  </si>
  <si>
    <t>Chontaduro-FRONTINO</t>
  </si>
  <si>
    <t>Chuscal de Musinga-FRONTINO</t>
  </si>
  <si>
    <t>Chuscal de Musinga</t>
  </si>
  <si>
    <t>Cuevas-FRONTINO</t>
  </si>
  <si>
    <t>Cuevas</t>
  </si>
  <si>
    <t>Curadientes-FRONTINO</t>
  </si>
  <si>
    <t>Curadientes</t>
  </si>
  <si>
    <t>Curbatá-FRONTINO</t>
  </si>
  <si>
    <t>Curbatá</t>
  </si>
  <si>
    <t>El Cerro-FRONTINO</t>
  </si>
  <si>
    <t>El Guayabo-FRONTINO</t>
  </si>
  <si>
    <t>El Llano-FRONTINO</t>
  </si>
  <si>
    <t>El Paso-FRONTINO</t>
  </si>
  <si>
    <t>El Pozo-FRONTINO</t>
  </si>
  <si>
    <t>El Pozo</t>
  </si>
  <si>
    <t>El Salado-FRONTINO</t>
  </si>
  <si>
    <t>El Tambo-FRONTINO</t>
  </si>
  <si>
    <t>Fuemia-FRONTINO</t>
  </si>
  <si>
    <t>Fuemia</t>
  </si>
  <si>
    <t>Guaguas-FRONTINO</t>
  </si>
  <si>
    <t>La Cabaña-FRONTINO</t>
  </si>
  <si>
    <t>La Cabaña</t>
  </si>
  <si>
    <t>La Campiña-FRONTINO</t>
  </si>
  <si>
    <t>La Clara-FRONTINO</t>
  </si>
  <si>
    <t>La Herradura-FRONTINO</t>
  </si>
  <si>
    <t>La Honda-FRONTINO</t>
  </si>
  <si>
    <t>La Hondita-FRONTINO</t>
  </si>
  <si>
    <t>La Marina-FRONTINO</t>
  </si>
  <si>
    <t>La Marina</t>
  </si>
  <si>
    <t>Las Azules-FRONTINO</t>
  </si>
  <si>
    <t>Las Azules</t>
  </si>
  <si>
    <t>Las Cruces-FRONTINO</t>
  </si>
  <si>
    <t>Las Cruces</t>
  </si>
  <si>
    <t>Loma de los Indios-FRONTINO</t>
  </si>
  <si>
    <t>Loma de los Indios</t>
  </si>
  <si>
    <t>Monos-FRONTINO</t>
  </si>
  <si>
    <t>Montañón-FRONTINO</t>
  </si>
  <si>
    <t>Montañón</t>
  </si>
  <si>
    <t>Murindo-FRONTINO</t>
  </si>
  <si>
    <t>Murindo</t>
  </si>
  <si>
    <t>Musinga-FRONTINO</t>
  </si>
  <si>
    <t>Musinga</t>
  </si>
  <si>
    <t>Musinguita-FRONTINO</t>
  </si>
  <si>
    <t>Musinguita</t>
  </si>
  <si>
    <t>Nobogá-FRONTINO</t>
  </si>
  <si>
    <t>Nobogá</t>
  </si>
  <si>
    <t>Nobogacita-FRONTINO</t>
  </si>
  <si>
    <t>Nobogacita</t>
  </si>
  <si>
    <t>Nore-FRONTINO</t>
  </si>
  <si>
    <t>Nore</t>
  </si>
  <si>
    <t>Pantanos-FRONTINO</t>
  </si>
  <si>
    <t>Pantanos</t>
  </si>
  <si>
    <t>Pegadó-FRONTINO</t>
  </si>
  <si>
    <t>Piedras-FRONTINO</t>
  </si>
  <si>
    <t>Piedras Blancas-FRONTINO</t>
  </si>
  <si>
    <t>Pontón-FRONTINO</t>
  </si>
  <si>
    <t>Pontón</t>
  </si>
  <si>
    <t>Quiparadó-FRONTINO</t>
  </si>
  <si>
    <t>Río Verde-FRONTINO</t>
  </si>
  <si>
    <t>Río Verde</t>
  </si>
  <si>
    <t>San Andrés-FRONTINO</t>
  </si>
  <si>
    <t>San Andrés</t>
  </si>
  <si>
    <t>San Lázaro-FRONTINO</t>
  </si>
  <si>
    <t>San Lázaro</t>
  </si>
  <si>
    <t>San Mateo-FRONTINO</t>
  </si>
  <si>
    <t>San Miguel-FRONTINO</t>
  </si>
  <si>
    <t>Venados-FRONTINO</t>
  </si>
  <si>
    <t>Venados</t>
  </si>
  <si>
    <t>Cuajarón-GIRALDO</t>
  </si>
  <si>
    <t>GIRALDO</t>
  </si>
  <si>
    <t>Cuajarón</t>
  </si>
  <si>
    <t>El Águila-GIRALDO</t>
  </si>
  <si>
    <t>El Balso-GIRALDO</t>
  </si>
  <si>
    <t>El Limo-GIRALDO</t>
  </si>
  <si>
    <t>El Limo</t>
  </si>
  <si>
    <t>El Roblal-GIRALDO</t>
  </si>
  <si>
    <t>El Tambo-GIRALDO</t>
  </si>
  <si>
    <t>Filo del Medio-GIRALDO</t>
  </si>
  <si>
    <t>Filo del Medio</t>
  </si>
  <si>
    <t>La Ciénaga-GIRALDO</t>
  </si>
  <si>
    <t>La Ciénaga</t>
  </si>
  <si>
    <t>La Planta-GIRALDO</t>
  </si>
  <si>
    <t>La Planta</t>
  </si>
  <si>
    <t>La Sierra-GIRALDO</t>
  </si>
  <si>
    <t>La Sierra</t>
  </si>
  <si>
    <t>Manglar-GIRALDO</t>
  </si>
  <si>
    <t>Manglar</t>
  </si>
  <si>
    <t>Pinguro-GIRALDO</t>
  </si>
  <si>
    <t>Pinguro</t>
  </si>
  <si>
    <t>Sierrita-GIRALDO</t>
  </si>
  <si>
    <t>Sierrita</t>
  </si>
  <si>
    <t>Tinajitas-GIRALDO</t>
  </si>
  <si>
    <t>Tinajitas</t>
  </si>
  <si>
    <t>Toyo-GIRALDO</t>
  </si>
  <si>
    <t>Toyo</t>
  </si>
  <si>
    <t>El Barro-GIRARDOTA</t>
  </si>
  <si>
    <t>GIRARDOTA</t>
  </si>
  <si>
    <t>El Cano-GIRARDOTA</t>
  </si>
  <si>
    <t>El Palmar-GIRARDOTA</t>
  </si>
  <si>
    <t>El Paraíso-GIRARDOTA</t>
  </si>
  <si>
    <t>El Paraíso</t>
  </si>
  <si>
    <t>El Socorro-GIRARDOTA</t>
  </si>
  <si>
    <t>El Totumo-GIRARDOTA</t>
  </si>
  <si>
    <t>El Totumo</t>
  </si>
  <si>
    <t>El Yarumo-GIRARDOTA</t>
  </si>
  <si>
    <t>El Yarumo</t>
  </si>
  <si>
    <t>Encenillos-GIRARDOTA</t>
  </si>
  <si>
    <t>Encenillos</t>
  </si>
  <si>
    <t>Jamundí-GIRARDOTA</t>
  </si>
  <si>
    <t>Jamundí</t>
  </si>
  <si>
    <t>Juan Cojo-GIRARDOTA</t>
  </si>
  <si>
    <t>Juan Cojo</t>
  </si>
  <si>
    <t>La Calera-GIRARDOTA</t>
  </si>
  <si>
    <t>La Holanda-GIRARDOTA</t>
  </si>
  <si>
    <t>La Mata-GIRARDOTA</t>
  </si>
  <si>
    <t>La Matica-GIRARDOTA</t>
  </si>
  <si>
    <t>La Matica</t>
  </si>
  <si>
    <t>La Meseta-GIRARDOTA</t>
  </si>
  <si>
    <t>La Palma-GIRARDOTA</t>
  </si>
  <si>
    <t>Las Cuchillas-GIRARDOTA</t>
  </si>
  <si>
    <t>Las Cuchillas</t>
  </si>
  <si>
    <t>Loma de los Ochoa-GIRARDOTA</t>
  </si>
  <si>
    <t>Loma de los Ochoa</t>
  </si>
  <si>
    <t>Manga Arriba-GIRARDOTA</t>
  </si>
  <si>
    <t>Manga Arriba</t>
  </si>
  <si>
    <t>Mercedes Abrego-GIRARDOTA</t>
  </si>
  <si>
    <t>Mercedes Abrego</t>
  </si>
  <si>
    <t>Portachuelo-GIRARDOTA</t>
  </si>
  <si>
    <t>Potrerito-GIRARDOTA</t>
  </si>
  <si>
    <t>San Andrés-GIRARDOTA</t>
  </si>
  <si>
    <t>San Diego-GIRARDOTA</t>
  </si>
  <si>
    <t>San Diego</t>
  </si>
  <si>
    <t>San Esteban-GIRARDOTA</t>
  </si>
  <si>
    <t>San Esteban</t>
  </si>
  <si>
    <t>Angosturita-GOMEZ PLATA</t>
  </si>
  <si>
    <t>GOMEZ PLATA</t>
  </si>
  <si>
    <t>Angosturita</t>
  </si>
  <si>
    <t>Balsas-GOMEZ PLATA</t>
  </si>
  <si>
    <t>Balsas</t>
  </si>
  <si>
    <t>Caldera-GOMEZ PLATA</t>
  </si>
  <si>
    <t>Caldera</t>
  </si>
  <si>
    <t>Cañaveral-GOMEZ PLATA</t>
  </si>
  <si>
    <t>Chilimaco-GOMEZ PLATA</t>
  </si>
  <si>
    <t>Chilimaco</t>
  </si>
  <si>
    <t>Claritas-GOMEZ PLATA</t>
  </si>
  <si>
    <t>El Arbolito-GOMEZ PLATA</t>
  </si>
  <si>
    <t>El Arbolito</t>
  </si>
  <si>
    <t>El Brasil-GOMEZ PLATA</t>
  </si>
  <si>
    <t>El Cerro-GOMEZ PLATA</t>
  </si>
  <si>
    <t>El Guayabo-GOMEZ PLATA</t>
  </si>
  <si>
    <t>El Indio-GOMEZ PLATA</t>
  </si>
  <si>
    <t>El Oso-GOMEZ PLATA</t>
  </si>
  <si>
    <t>El Tablón-GOMEZ PLATA</t>
  </si>
  <si>
    <t>El Tablón</t>
  </si>
  <si>
    <t>Garzón-GOMEZ PLATA</t>
  </si>
  <si>
    <t>Garzón</t>
  </si>
  <si>
    <t>Juntas-GOMEZ PLATA</t>
  </si>
  <si>
    <t>Juntas</t>
  </si>
  <si>
    <t>La Acequia-GOMEZ PLATA</t>
  </si>
  <si>
    <t>La Acequia</t>
  </si>
  <si>
    <t>La Arenera-GOMEZ PLATA</t>
  </si>
  <si>
    <t>La Arenera</t>
  </si>
  <si>
    <t>La Bonita-GOMEZ PLATA</t>
  </si>
  <si>
    <t>La Bonita</t>
  </si>
  <si>
    <t>La Clara-GOMEZ PLATA</t>
  </si>
  <si>
    <t>La Estrella-GOMEZ PLATA</t>
  </si>
  <si>
    <t>La Hondura-GOMEZ PLATA</t>
  </si>
  <si>
    <t>La Primavera-GOMEZ PLATA</t>
  </si>
  <si>
    <t>La Región-GOMEZ PLATA</t>
  </si>
  <si>
    <t>La Región</t>
  </si>
  <si>
    <t>Puente Porce-GOMEZ PLATA</t>
  </si>
  <si>
    <t>Puente Porce</t>
  </si>
  <si>
    <t>Quebradona-GOMEZ PLATA</t>
  </si>
  <si>
    <t>Santa Elena-GOMEZ PLATA</t>
  </si>
  <si>
    <t>Trapichera-GOMEZ PLATA</t>
  </si>
  <si>
    <t>Trapichera</t>
  </si>
  <si>
    <t>Vega Botero-GOMEZ PLATA</t>
  </si>
  <si>
    <t>Vega Botero</t>
  </si>
  <si>
    <t>Bella Maria-GRANADA</t>
  </si>
  <si>
    <t>GRANADA</t>
  </si>
  <si>
    <t>Bella Maria</t>
  </si>
  <si>
    <t>Buena Vista-GRANADA</t>
  </si>
  <si>
    <t>Calderas-GRANADA</t>
  </si>
  <si>
    <t>Calderas</t>
  </si>
  <si>
    <t>Campo Alegre-GRANADA</t>
  </si>
  <si>
    <t>Cristalina - Cebadero-GRANADA</t>
  </si>
  <si>
    <t>Cristalina - Cebadero</t>
  </si>
  <si>
    <t>Cristalina - Cruces-GRANADA</t>
  </si>
  <si>
    <t>Cristalina - Cruces</t>
  </si>
  <si>
    <t>El Chuscal-GRANADA</t>
  </si>
  <si>
    <t>El Concilio-GRANADA</t>
  </si>
  <si>
    <t>El Concilio</t>
  </si>
  <si>
    <t>El Edén-GRANADA</t>
  </si>
  <si>
    <t>El Edén</t>
  </si>
  <si>
    <t>El Jardín-GRANADA</t>
  </si>
  <si>
    <t>El Libertador-GRANADA</t>
  </si>
  <si>
    <t>El Libertador</t>
  </si>
  <si>
    <t>El Morro-GRANADA</t>
  </si>
  <si>
    <t>El Oso-GRANADA</t>
  </si>
  <si>
    <t>El Roblal-GRANADA</t>
  </si>
  <si>
    <t>El Roble-GRANADA</t>
  </si>
  <si>
    <t>El Tablazo-GRANADA</t>
  </si>
  <si>
    <t>El Tabor-GRANADA</t>
  </si>
  <si>
    <t>El Tabor</t>
  </si>
  <si>
    <t>El Vergel-GRANADA</t>
  </si>
  <si>
    <t>El Vergel</t>
  </si>
  <si>
    <t>Galilea-GRANADA</t>
  </si>
  <si>
    <t>Galilea</t>
  </si>
  <si>
    <t>La Aguada-GRANADA</t>
  </si>
  <si>
    <t>La Arenosa-GRANADA</t>
  </si>
  <si>
    <t>La Aurora-GRANADA</t>
  </si>
  <si>
    <t>La Cascada-GRANADA</t>
  </si>
  <si>
    <t>La Cristalina-GRANADA</t>
  </si>
  <si>
    <t>La Estrella-GRANADA</t>
  </si>
  <si>
    <t>La Florida-GRANADA</t>
  </si>
  <si>
    <t>La Gaviota-GRANADA</t>
  </si>
  <si>
    <t>La Gaviota</t>
  </si>
  <si>
    <t>La Honda-GRANADA</t>
  </si>
  <si>
    <t>La Linda-GRANADA</t>
  </si>
  <si>
    <t>La Maria-GRANADA</t>
  </si>
  <si>
    <t>La Maria - El Progreso-GRANADA</t>
  </si>
  <si>
    <t>La Maria - El Progreso</t>
  </si>
  <si>
    <t>La Merced-GRANADA</t>
  </si>
  <si>
    <t>La Merced</t>
  </si>
  <si>
    <t>La Milagrosa-GRANADA</t>
  </si>
  <si>
    <t>La Primavera-GRANADA</t>
  </si>
  <si>
    <t>La Quiebra-GRANADA</t>
  </si>
  <si>
    <t>La Selva-GRANADA</t>
  </si>
  <si>
    <t>Las Faldas-GRANADA</t>
  </si>
  <si>
    <t>Las Faldas</t>
  </si>
  <si>
    <t>Las Palmas-GRANADA</t>
  </si>
  <si>
    <t>Las Vegas-GRANADA</t>
  </si>
  <si>
    <t>Las Vegas</t>
  </si>
  <si>
    <t>Los Medios-GRANADA</t>
  </si>
  <si>
    <t>Los Planes-GRANADA</t>
  </si>
  <si>
    <t>Los Planes</t>
  </si>
  <si>
    <t>Malpaso-GRANADA</t>
  </si>
  <si>
    <t>Malpaso</t>
  </si>
  <si>
    <t>Minitas-GRANADA</t>
  </si>
  <si>
    <t>Minitas</t>
  </si>
  <si>
    <t>Quebradona Abajo-GRANADA</t>
  </si>
  <si>
    <t>Quebradona Arriba-GRANADA</t>
  </si>
  <si>
    <t>Reyes-GRANADA</t>
  </si>
  <si>
    <t>Reyes</t>
  </si>
  <si>
    <t>San Esteban-GRANADA</t>
  </si>
  <si>
    <t>San Francisco-GRANADA</t>
  </si>
  <si>
    <t>San Matías-GRANADA</t>
  </si>
  <si>
    <t>San Miguel-GRANADA</t>
  </si>
  <si>
    <t>Tafetanes-GRANADA</t>
  </si>
  <si>
    <t>Vahitos-GRANADA</t>
  </si>
  <si>
    <t>Vahitos</t>
  </si>
  <si>
    <t>Alto de San Juan-GUADALUPE</t>
  </si>
  <si>
    <t>GUADALUPE</t>
  </si>
  <si>
    <t>Alto de San Juan</t>
  </si>
  <si>
    <t>Bramadora-GUADALUPE</t>
  </si>
  <si>
    <t>Bramadora</t>
  </si>
  <si>
    <t>El Machete-GUADALUPE</t>
  </si>
  <si>
    <t>El Machete</t>
  </si>
  <si>
    <t>El Mango-GUADALUPE</t>
  </si>
  <si>
    <t>El Morro-GUADALUPE</t>
  </si>
  <si>
    <t>Guadalupe IV-GUADALUPE</t>
  </si>
  <si>
    <t>Guadalupe IV</t>
  </si>
  <si>
    <t>Guadual-GUADALUPE</t>
  </si>
  <si>
    <t>Guanteros-GUADALUPE</t>
  </si>
  <si>
    <t>Malabrigo-GUADALUPE</t>
  </si>
  <si>
    <t>Malabrigo</t>
  </si>
  <si>
    <t>Montañita-GUADALUPE</t>
  </si>
  <si>
    <t>Morrón-GUADALUPE</t>
  </si>
  <si>
    <t>Patio Bonito-GUADALUPE</t>
  </si>
  <si>
    <t>Patio Bonito</t>
  </si>
  <si>
    <t>San Basilio Abajo-GUADALUPE</t>
  </si>
  <si>
    <t>San Basilio Abajo</t>
  </si>
  <si>
    <t>San Basilio Arriba-GUADALUPE</t>
  </si>
  <si>
    <t>San Basilio Arriba</t>
  </si>
  <si>
    <t>San Basilio Medio-GUADALUPE</t>
  </si>
  <si>
    <t>San Basilio Medio</t>
  </si>
  <si>
    <t>San Juan-GUADALUPE</t>
  </si>
  <si>
    <t>San Julián-GUADALUPE</t>
  </si>
  <si>
    <t>San Pablo Caney-GUADALUPE</t>
  </si>
  <si>
    <t>San Pablo Caney</t>
  </si>
  <si>
    <t>San Vicente  - El Kiosko-GUADALUPE</t>
  </si>
  <si>
    <t>San Vicente  - El Kiosko</t>
  </si>
  <si>
    <t>San Vicente  - La Susana-GUADALUPE</t>
  </si>
  <si>
    <t>San Vicente  - La Susana</t>
  </si>
  <si>
    <t>San Vicente  - Los Sauces-GUADALUPE</t>
  </si>
  <si>
    <t>San Vicente  - Los Sauces</t>
  </si>
  <si>
    <t>Alto de la Virgen-GUARNE</t>
  </si>
  <si>
    <t>GUARNE</t>
  </si>
  <si>
    <t>Bellavista-GUARNE</t>
  </si>
  <si>
    <t>Barro Blanco-GUARNE</t>
  </si>
  <si>
    <t>Barro Blanco</t>
  </si>
  <si>
    <t>Batea Seca-GUARNE</t>
  </si>
  <si>
    <t>Brizuela-GUARNE</t>
  </si>
  <si>
    <t>Brizuela</t>
  </si>
  <si>
    <t>Canoas-GUARNE</t>
  </si>
  <si>
    <t>Canoas</t>
  </si>
  <si>
    <t>Chaparral-GUARNE</t>
  </si>
  <si>
    <t>Chaparral</t>
  </si>
  <si>
    <t>Colorado-GUARNE</t>
  </si>
  <si>
    <t>Colorado</t>
  </si>
  <si>
    <t>El Molino-GUARNE</t>
  </si>
  <si>
    <t>El Palmar-GUARNE</t>
  </si>
  <si>
    <t>El Salado-GUARNE</t>
  </si>
  <si>
    <t>El Zango-GUARNE</t>
  </si>
  <si>
    <t>El Zango</t>
  </si>
  <si>
    <t>Garrido-GUARNE</t>
  </si>
  <si>
    <t>Garrido</t>
  </si>
  <si>
    <t>Guamito-GUARNE</t>
  </si>
  <si>
    <t>Guapante-GUARNE</t>
  </si>
  <si>
    <t>Guapante</t>
  </si>
  <si>
    <t>Hojas Anchas-GUARNE</t>
  </si>
  <si>
    <t>Hojas Anchas</t>
  </si>
  <si>
    <t>Juan XXIII-GUARNE</t>
  </si>
  <si>
    <t>Juan XXIII</t>
  </si>
  <si>
    <t>La Charanga-GUARNE</t>
  </si>
  <si>
    <t>La Charanga</t>
  </si>
  <si>
    <t>La Clara-GUARNE</t>
  </si>
  <si>
    <t>La Enea-GUARNE</t>
  </si>
  <si>
    <t>La Enea</t>
  </si>
  <si>
    <t>La Honda-GUARNE</t>
  </si>
  <si>
    <t>La Hondita-GUARNE</t>
  </si>
  <si>
    <t>La Mejía-GUARNE</t>
  </si>
  <si>
    <t>La Mejía</t>
  </si>
  <si>
    <t>La Mosca-GUARNE</t>
  </si>
  <si>
    <t>La Mosca</t>
  </si>
  <si>
    <t>La Mosquita-GUARNE</t>
  </si>
  <si>
    <t>La Mosquita</t>
  </si>
  <si>
    <t>La Pastorcita-GUARNE</t>
  </si>
  <si>
    <t>La Pastorcita</t>
  </si>
  <si>
    <t>Montañez-GUARNE</t>
  </si>
  <si>
    <t>Montañez</t>
  </si>
  <si>
    <t>Piedras Blancas-GUARNE</t>
  </si>
  <si>
    <t>Romeral-GUARNE</t>
  </si>
  <si>
    <t>San Ignacio-GUARNE</t>
  </si>
  <si>
    <t>San Isidro-GUARNE</t>
  </si>
  <si>
    <t>San José-GUARNE</t>
  </si>
  <si>
    <t>Toldas-GUARNE</t>
  </si>
  <si>
    <t>Toldas</t>
  </si>
  <si>
    <t>Yolombal-GUARNE</t>
  </si>
  <si>
    <t>Yolombal</t>
  </si>
  <si>
    <t>Bonilla-GUATAPE</t>
  </si>
  <si>
    <t>GUATAPE</t>
  </si>
  <si>
    <t>El Roble-GUATAPE</t>
  </si>
  <si>
    <t>El Rosario-GUATAPE</t>
  </si>
  <si>
    <t>La Peña-GUATAPE</t>
  </si>
  <si>
    <t>La Piedra-GUATAPE</t>
  </si>
  <si>
    <t>La Sonadora-GUATAPE</t>
  </si>
  <si>
    <t>Los Naranjos-GUATAPE</t>
  </si>
  <si>
    <t>Quebrada Arriba-GUATAPE</t>
  </si>
  <si>
    <t>Santa Rita-GUATAPE</t>
  </si>
  <si>
    <t>Alto del Corral-HELICONIA</t>
  </si>
  <si>
    <t>HELICONIA</t>
  </si>
  <si>
    <t>Alto del Corral</t>
  </si>
  <si>
    <t>Chuscal-HELICONIA</t>
  </si>
  <si>
    <t>Chuscal</t>
  </si>
  <si>
    <t>Crucero-HELICONIA</t>
  </si>
  <si>
    <t>Crucero</t>
  </si>
  <si>
    <t>El Chocho-HELICONIA</t>
  </si>
  <si>
    <t>El Hatillo-HELICONIA</t>
  </si>
  <si>
    <t>Guamal-HELICONIA</t>
  </si>
  <si>
    <t>Guamal</t>
  </si>
  <si>
    <t>Joly - Tablazo-HELICONIA</t>
  </si>
  <si>
    <t>Joly - Tablazo</t>
  </si>
  <si>
    <t>La Chorrera-HELICONIA</t>
  </si>
  <si>
    <t>La Hondura-HELICONIA</t>
  </si>
  <si>
    <t>La Pava-HELICONIA</t>
  </si>
  <si>
    <t>La Pradera-HELICONIA</t>
  </si>
  <si>
    <t>Llano de San José-HELICONIA</t>
  </si>
  <si>
    <t>Llano de San José</t>
  </si>
  <si>
    <t>Los Botes-HELICONIA</t>
  </si>
  <si>
    <t>Los Botes</t>
  </si>
  <si>
    <t>Monteadentro-HELICONIA</t>
  </si>
  <si>
    <t>Monteadentro</t>
  </si>
  <si>
    <t>Morritos-HELICONIA</t>
  </si>
  <si>
    <t>Palo Blanco-HELICONIA</t>
  </si>
  <si>
    <t>Pueblito-HELICONIA</t>
  </si>
  <si>
    <t>Pueblito</t>
  </si>
  <si>
    <t>Pueblo Viejo-HELICONIA</t>
  </si>
  <si>
    <t>Pueblo Viejo</t>
  </si>
  <si>
    <t>Cortaderal-HISPANIA</t>
  </si>
  <si>
    <t>HISPANIA</t>
  </si>
  <si>
    <t>Cortaderal</t>
  </si>
  <si>
    <t>El Llanete-HISPANIA</t>
  </si>
  <si>
    <t>El Llanete</t>
  </si>
  <si>
    <t>El Silencio-HISPANIA</t>
  </si>
  <si>
    <t>La Armenia-HISPANIA</t>
  </si>
  <si>
    <t>La Cuelga-HISPANIA</t>
  </si>
  <si>
    <t>La Cuelga</t>
  </si>
  <si>
    <t>La Florida-HISPANIA</t>
  </si>
  <si>
    <t>La Palmira-HISPANIA</t>
  </si>
  <si>
    <t>La Palmira</t>
  </si>
  <si>
    <t>La Seca-HISPANIA</t>
  </si>
  <si>
    <t>La Seca</t>
  </si>
  <si>
    <t>Mina Vieja-HISPANIA</t>
  </si>
  <si>
    <t>Mina Vieja</t>
  </si>
  <si>
    <t>Potrerillo-HISPANIA</t>
  </si>
  <si>
    <t>Zarzagueta-HISPANIA</t>
  </si>
  <si>
    <t>Zarzagueta</t>
  </si>
  <si>
    <t>El Ajizal-ITAGUI</t>
  </si>
  <si>
    <t>ITAGUI</t>
  </si>
  <si>
    <t>El Ajizal</t>
  </si>
  <si>
    <t>El Pedregal-ITAGUI</t>
  </si>
  <si>
    <t>El Pedregal</t>
  </si>
  <si>
    <t>El Porvenir-ITAGUI</t>
  </si>
  <si>
    <t>El Progreso-ITAGUI</t>
  </si>
  <si>
    <t>El Rosario - Loma de los Zuleta-ITAGUI</t>
  </si>
  <si>
    <t>El Rosario - Loma de los Zuleta</t>
  </si>
  <si>
    <t>La Verde - La María-ITAGUI</t>
  </si>
  <si>
    <t>La Verde - La María</t>
  </si>
  <si>
    <t>Los Gómez-ITAGUI</t>
  </si>
  <si>
    <t>Los Gómez</t>
  </si>
  <si>
    <t>Los Olivares-ITAGUI</t>
  </si>
  <si>
    <t>Los Olivares</t>
  </si>
  <si>
    <t>Alto de Cenizas-ITUANGO</t>
  </si>
  <si>
    <t>ITUANGO</t>
  </si>
  <si>
    <t>Alto de Cenizas</t>
  </si>
  <si>
    <t>Alto de San Agustín-ITUANGO</t>
  </si>
  <si>
    <t>Alto de San Agustín</t>
  </si>
  <si>
    <t>Bajo Ingles-ITUANGO</t>
  </si>
  <si>
    <t>Bajo Ingles</t>
  </si>
  <si>
    <t>Buenavista-ITUANGO</t>
  </si>
  <si>
    <t>Camelia Alta-ITUANGO</t>
  </si>
  <si>
    <t>Camelia Alta</t>
  </si>
  <si>
    <t>Camelia Baja-ITUANGO</t>
  </si>
  <si>
    <t>Camelia Baja</t>
  </si>
  <si>
    <t>Candelaria Alta-ITUANGO</t>
  </si>
  <si>
    <t>Candelaria Alta</t>
  </si>
  <si>
    <t>Candelaria Baja-ITUANGO</t>
  </si>
  <si>
    <t>Candelaria Baja</t>
  </si>
  <si>
    <t>Canoas-ITUANGO</t>
  </si>
  <si>
    <t>Chapinero Turco-ITUANGO</t>
  </si>
  <si>
    <t>Chapinero Turco</t>
  </si>
  <si>
    <t>Chontaduro-ITUANGO</t>
  </si>
  <si>
    <t>Concordia-ITUANGO</t>
  </si>
  <si>
    <t>Conguital-ITUANGO</t>
  </si>
  <si>
    <t>Conguital</t>
  </si>
  <si>
    <t>Cortaderal-ITUANGO</t>
  </si>
  <si>
    <t>El Amparo-ITUANGO</t>
  </si>
  <si>
    <t>El Amparo</t>
  </si>
  <si>
    <t>El Aro-ITUANGO</t>
  </si>
  <si>
    <t>El Aro</t>
  </si>
  <si>
    <t>El Capote-ITUANGO</t>
  </si>
  <si>
    <t>El Capote</t>
  </si>
  <si>
    <t>El Castillo-ITUANGO</t>
  </si>
  <si>
    <t>El Cedral-ITUANGO</t>
  </si>
  <si>
    <t>El Ceibo-ITUANGO</t>
  </si>
  <si>
    <t>El Ceibo</t>
  </si>
  <si>
    <t>El Chirimbolo-ITUANGO</t>
  </si>
  <si>
    <t>El Chirimbolo</t>
  </si>
  <si>
    <t>El Chuscal-ITUANGO</t>
  </si>
  <si>
    <t>El Edén-ITUANGO</t>
  </si>
  <si>
    <t>El Guadual-ITUANGO</t>
  </si>
  <si>
    <t>El Herrero-ITUANGO</t>
  </si>
  <si>
    <t>El Herrero</t>
  </si>
  <si>
    <t>El Indio-ITUANGO</t>
  </si>
  <si>
    <t>El Naranjo-ITUANGO</t>
  </si>
  <si>
    <t>El Olivar-ITUANGO</t>
  </si>
  <si>
    <t>El Olivar</t>
  </si>
  <si>
    <t>El Quindío-ITUANGO</t>
  </si>
  <si>
    <t>El Quindío</t>
  </si>
  <si>
    <t>El Recreo-ITUANGO</t>
  </si>
  <si>
    <t>El Río-ITUANGO</t>
  </si>
  <si>
    <t>El Socorro-ITUANGO</t>
  </si>
  <si>
    <t>El Tejar-ITUANGO</t>
  </si>
  <si>
    <t>El Tejar</t>
  </si>
  <si>
    <t>El Tinto-ITUANGO</t>
  </si>
  <si>
    <t>El Tinto</t>
  </si>
  <si>
    <t>El Zancudo-ITUANGO</t>
  </si>
  <si>
    <t>Filadelfia-ITUANGO</t>
  </si>
  <si>
    <t>Filadelfia</t>
  </si>
  <si>
    <t>Finlandia-ITUANGO</t>
  </si>
  <si>
    <t>Finlandia</t>
  </si>
  <si>
    <t>Georgia-ITUANGO</t>
  </si>
  <si>
    <t>Georgia</t>
  </si>
  <si>
    <t>Guacharaquero-ITUANGO</t>
  </si>
  <si>
    <t>Guacharaquero</t>
  </si>
  <si>
    <t>La América-ITUANGO</t>
  </si>
  <si>
    <t>La Barranca-ITUANGO</t>
  </si>
  <si>
    <t>La Barranca</t>
  </si>
  <si>
    <t>La Cabaña-ITUANGO</t>
  </si>
  <si>
    <t>La Ceiba-ITUANGO</t>
  </si>
  <si>
    <t>La Ciénaga-ITUANGO</t>
  </si>
  <si>
    <t>La Cristalina-ITUANGO</t>
  </si>
  <si>
    <t>La Cueva-ITUANGO</t>
  </si>
  <si>
    <t>La Cueva</t>
  </si>
  <si>
    <t>La Esperanza-ITUANGO</t>
  </si>
  <si>
    <t>La Florida-ITUANGO</t>
  </si>
  <si>
    <t>La Francia-ITUANGO</t>
  </si>
  <si>
    <t>La Francia</t>
  </si>
  <si>
    <t>La Hermosa-ITUANGO</t>
  </si>
  <si>
    <t>La Hermosa</t>
  </si>
  <si>
    <t>La Honda-ITUANGO</t>
  </si>
  <si>
    <t>La Hundida-ITUANGO</t>
  </si>
  <si>
    <t>La Hundida</t>
  </si>
  <si>
    <t>La Lomita-ITUANGO</t>
  </si>
  <si>
    <t>La María-ITUANGO</t>
  </si>
  <si>
    <t>La Miranda-ITUANGO</t>
  </si>
  <si>
    <t>La Palizada-ITUANGO</t>
  </si>
  <si>
    <t>La Perla-ITUANGO</t>
  </si>
  <si>
    <t>La Perla</t>
  </si>
  <si>
    <t>La Prensa-ITUANGO</t>
  </si>
  <si>
    <t>La Prensa</t>
  </si>
  <si>
    <t>La Rica-ITUANGO</t>
  </si>
  <si>
    <t>La Soledad-ITUANGO</t>
  </si>
  <si>
    <t>Las Agüitas-ITUANGO</t>
  </si>
  <si>
    <t>Las Agüitas</t>
  </si>
  <si>
    <t>Las Arañas-ITUANGO</t>
  </si>
  <si>
    <t>Las Arañas</t>
  </si>
  <si>
    <t>Las Brisas-ITUANGO</t>
  </si>
  <si>
    <t>Las Cuatro-ITUANGO</t>
  </si>
  <si>
    <t>Los Galgos-ITUANGO</t>
  </si>
  <si>
    <t>Los Galgos</t>
  </si>
  <si>
    <t>Los Sauces-ITUANGO</t>
  </si>
  <si>
    <t>Los Venados-ITUANGO</t>
  </si>
  <si>
    <t>Los Venados</t>
  </si>
  <si>
    <t>Mandarino-ITUANGO</t>
  </si>
  <si>
    <t>Mandarino</t>
  </si>
  <si>
    <t>Maniceros-ITUANGO</t>
  </si>
  <si>
    <t>Maniceros</t>
  </si>
  <si>
    <t>Manzanares-ITUANGO</t>
  </si>
  <si>
    <t>Media Falda-ITUANGO</t>
  </si>
  <si>
    <t>Media Falda</t>
  </si>
  <si>
    <t>Monte Alto-ITUANGO</t>
  </si>
  <si>
    <t>Monte Alto</t>
  </si>
  <si>
    <t>Monte Negro-ITUANGO</t>
  </si>
  <si>
    <t>Monte Negro</t>
  </si>
  <si>
    <t>Organi-ITUANGO</t>
  </si>
  <si>
    <t>Organi</t>
  </si>
  <si>
    <t>Palmichal-ITUANGO</t>
  </si>
  <si>
    <t>Palo Blanco-ITUANGO</t>
  </si>
  <si>
    <t>Parque Nacional Natural del Paramillo-ITUANGO</t>
  </si>
  <si>
    <t>Parque Nacional Natural del Paramillo</t>
  </si>
  <si>
    <t>Pascuita-ITUANGO</t>
  </si>
  <si>
    <t>Pascuita</t>
  </si>
  <si>
    <t>Peña-ITUANGO</t>
  </si>
  <si>
    <t>Peña</t>
  </si>
  <si>
    <t>Pío X-ITUANGO</t>
  </si>
  <si>
    <t>Pío X</t>
  </si>
  <si>
    <t>Quebrada del Medio-ITUANGO</t>
  </si>
  <si>
    <t>Quebrada del Medio</t>
  </si>
  <si>
    <t>Quebradona-ITUANGO</t>
  </si>
  <si>
    <t>Quebradoncita-ITUANGO</t>
  </si>
  <si>
    <t>Quebradoncita</t>
  </si>
  <si>
    <t>Reventón-ITUANGO</t>
  </si>
  <si>
    <t>Reventón</t>
  </si>
  <si>
    <t>San Agustín de Leones-ITUANGO</t>
  </si>
  <si>
    <t>San Agustín de Leones</t>
  </si>
  <si>
    <t>San Isidro-ITUANGO</t>
  </si>
  <si>
    <t>San Luís-ITUANGO</t>
  </si>
  <si>
    <t>San Luís Chispa-ITUANGO</t>
  </si>
  <si>
    <t>San Luís Chispa</t>
  </si>
  <si>
    <t>San Marcos-ITUANGO</t>
  </si>
  <si>
    <t>Santa Ana-ITUANGO</t>
  </si>
  <si>
    <t>Santa Lucia-ITUANGO</t>
  </si>
  <si>
    <t>Singo-ITUANGO</t>
  </si>
  <si>
    <t>Singo</t>
  </si>
  <si>
    <t>Tinajas-ITUANGO</t>
  </si>
  <si>
    <t>Tinajas</t>
  </si>
  <si>
    <t>Torrente-ITUANGO</t>
  </si>
  <si>
    <t>Torrente</t>
  </si>
  <si>
    <t>Travesías-ITUANGO</t>
  </si>
  <si>
    <t>Villegas-ITUANGO</t>
  </si>
  <si>
    <t>Villegas</t>
  </si>
  <si>
    <t>Alto del Indio-JARDIN</t>
  </si>
  <si>
    <t>JARDIN</t>
  </si>
  <si>
    <t>Alto del Indio</t>
  </si>
  <si>
    <t>Caramanta-JARDIN</t>
  </si>
  <si>
    <t>Caramanta</t>
  </si>
  <si>
    <t>Cristianía-JARDIN</t>
  </si>
  <si>
    <t>Cristianía</t>
  </si>
  <si>
    <t>El Tapado-JARDIN</t>
  </si>
  <si>
    <t>El Tormento-JARDIN</t>
  </si>
  <si>
    <t>El Tormento</t>
  </si>
  <si>
    <t>Gibraltar-JARDIN</t>
  </si>
  <si>
    <t>Gibraltar</t>
  </si>
  <si>
    <t>La Arboleda-JARDIN</t>
  </si>
  <si>
    <t>La Casiana-JARDIN</t>
  </si>
  <si>
    <t>La Casiana</t>
  </si>
  <si>
    <t>La Herrera-JARDIN</t>
  </si>
  <si>
    <t>La Herrera</t>
  </si>
  <si>
    <t>La Linda-JARDIN</t>
  </si>
  <si>
    <t>La Mesenia-JARDIN</t>
  </si>
  <si>
    <t>La Salada-JARDIN</t>
  </si>
  <si>
    <t>La Selva-JARDIN</t>
  </si>
  <si>
    <t>Macanas-JARDIN</t>
  </si>
  <si>
    <t>Macanas</t>
  </si>
  <si>
    <t>Morro Amarillo-JARDIN</t>
  </si>
  <si>
    <t>Morro Amarillo</t>
  </si>
  <si>
    <t>Quebrada Bonita-JARDIN</t>
  </si>
  <si>
    <t>Quebrada Bonita</t>
  </si>
  <si>
    <t>Róo Claro-JARDIN</t>
  </si>
  <si>
    <t>Róo Claro</t>
  </si>
  <si>
    <t>San Bartolo-JARDIN</t>
  </si>
  <si>
    <t>Santa Gertrudis-JARDIN</t>
  </si>
  <si>
    <t>Serranías-JARDIN</t>
  </si>
  <si>
    <t>Serranías</t>
  </si>
  <si>
    <t>Verdún-JARDIN</t>
  </si>
  <si>
    <t>Verdún</t>
  </si>
  <si>
    <t>Buga-JERICO</t>
  </si>
  <si>
    <t>JERICO</t>
  </si>
  <si>
    <t>Castalia-JERICO</t>
  </si>
  <si>
    <t>Castalia</t>
  </si>
  <si>
    <t>Cauca-JERICO</t>
  </si>
  <si>
    <t>Cauca</t>
  </si>
  <si>
    <t>Cestillala-JERICO</t>
  </si>
  <si>
    <t>Cestillala</t>
  </si>
  <si>
    <t>El Castillo-JERICO</t>
  </si>
  <si>
    <t>El Zacatín-JERICO</t>
  </si>
  <si>
    <t>El Zacatín</t>
  </si>
  <si>
    <t>Guacamayal-JERICO</t>
  </si>
  <si>
    <t>Guacamayal</t>
  </si>
  <si>
    <t>La Aguada-JERICO</t>
  </si>
  <si>
    <t>La Cabaña-JERICO</t>
  </si>
  <si>
    <t>La Cascada-JERICO</t>
  </si>
  <si>
    <t>La Estrella-JERICO</t>
  </si>
  <si>
    <t>La Fe-JERICO</t>
  </si>
  <si>
    <t>La Hermosa-JERICO</t>
  </si>
  <si>
    <t>La Leona-JERICO</t>
  </si>
  <si>
    <t>La Leona</t>
  </si>
  <si>
    <t>La Pista-JERICO</t>
  </si>
  <si>
    <t>La Pista</t>
  </si>
  <si>
    <t>La Pradera-JERICO</t>
  </si>
  <si>
    <t>La Raya-JERICO</t>
  </si>
  <si>
    <t>La Selva-JERICO</t>
  </si>
  <si>
    <t>La Sola-JERICO</t>
  </si>
  <si>
    <t>La Sola</t>
  </si>
  <si>
    <t>La Soledad-JERICO</t>
  </si>
  <si>
    <t>La Viña-JERICO</t>
  </si>
  <si>
    <t>La Viña</t>
  </si>
  <si>
    <t>Los Aguacates-JERICO</t>
  </si>
  <si>
    <t>Palenque-JERICO</t>
  </si>
  <si>
    <t>Palenquito-JERICO</t>
  </si>
  <si>
    <t>Palenquito</t>
  </si>
  <si>
    <t>Palo Santo-JERICO</t>
  </si>
  <si>
    <t>Palo Santo</t>
  </si>
  <si>
    <t>Palocabildo-JERICO</t>
  </si>
  <si>
    <t>Palocabildo</t>
  </si>
  <si>
    <t>Quebradona-JERICO</t>
  </si>
  <si>
    <t>Río Frío-JERICO</t>
  </si>
  <si>
    <t>Río Frío</t>
  </si>
  <si>
    <t>San Ramón-JERICO</t>
  </si>
  <si>
    <t>San Ramón</t>
  </si>
  <si>
    <t>Vallecitos-JERICO</t>
  </si>
  <si>
    <t>Volcán Colorado-JERICO</t>
  </si>
  <si>
    <t>Volcán Colorado</t>
  </si>
  <si>
    <t>Colmenas-LA CEJA</t>
  </si>
  <si>
    <t>LA CEJA</t>
  </si>
  <si>
    <t>Colmenas</t>
  </si>
  <si>
    <t>El Higuerón-LA CEJA</t>
  </si>
  <si>
    <t>El Tambo-LA CEJA</t>
  </si>
  <si>
    <t>Fátima-LA CEJA</t>
  </si>
  <si>
    <t>Guamito-LA CEJA</t>
  </si>
  <si>
    <t>La Loma-LA CEJA</t>
  </si>
  <si>
    <t>La Miel-LA CEJA</t>
  </si>
  <si>
    <t>La Milagrosa-LA CEJA</t>
  </si>
  <si>
    <t>La Playa-LA CEJA</t>
  </si>
  <si>
    <t>Llanadas-LA CEJA</t>
  </si>
  <si>
    <t>Lomitas-LA CEJA</t>
  </si>
  <si>
    <t>Lomitas</t>
  </si>
  <si>
    <t>Piedras-LA CEJA</t>
  </si>
  <si>
    <t>San Gerardo-LA CEJA</t>
  </si>
  <si>
    <t>San Gerardo</t>
  </si>
  <si>
    <t>San José-LA CEJA</t>
  </si>
  <si>
    <t>San Miguel-LA CEJA</t>
  </si>
  <si>
    <t>San Nicolás-LA CEJA</t>
  </si>
  <si>
    <t>San Nicolás</t>
  </si>
  <si>
    <t>San Rafael-LA CEJA</t>
  </si>
  <si>
    <t>El Guayabo-LA ESTRELLA</t>
  </si>
  <si>
    <t>LA ESTRELLA</t>
  </si>
  <si>
    <t>Juan XXIII-LA ESTRELLA</t>
  </si>
  <si>
    <t>La Bermejala-LA ESTRELLA</t>
  </si>
  <si>
    <t>La Bermejala</t>
  </si>
  <si>
    <t>La Culebra-LA ESTRELLA</t>
  </si>
  <si>
    <t>La Raya-LA ESTRELLA</t>
  </si>
  <si>
    <t>La Tablacita-LA ESTRELLA</t>
  </si>
  <si>
    <t>La Tablacita</t>
  </si>
  <si>
    <t>La Tablaza-LA ESTRELLA</t>
  </si>
  <si>
    <t>La Tablaza</t>
  </si>
  <si>
    <t>Peñas Blancas-LA ESTRELLA</t>
  </si>
  <si>
    <t>Peñas Blancas</t>
  </si>
  <si>
    <t>Pueblo Viejo-LA ESTRELLA</t>
  </si>
  <si>
    <t>Sagrada Familia-LA ESTRELLA</t>
  </si>
  <si>
    <t>Sagrada Familia</t>
  </si>
  <si>
    <t>San Isidro-LA ESTRELLA</t>
  </si>
  <si>
    <t>San José-LA ESTRELLA</t>
  </si>
  <si>
    <t>San Miguel-LA ESTRELLA</t>
  </si>
  <si>
    <t>Tierra Amarilla-LA ESTRELLA</t>
  </si>
  <si>
    <t>Tierra Amarilla</t>
  </si>
  <si>
    <t>La Bocana-LA PINTADA</t>
  </si>
  <si>
    <t>LA PINTADA</t>
  </si>
  <si>
    <t>La Bocana</t>
  </si>
  <si>
    <t>La Pintada-LA PINTADA</t>
  </si>
  <si>
    <t>La Pintada</t>
  </si>
  <si>
    <t>Rafael Uribe Uribe-LA PINTADA</t>
  </si>
  <si>
    <t>Rafael Uribe Uribe</t>
  </si>
  <si>
    <t>Buenavista-LA UNION</t>
  </si>
  <si>
    <t>LA UNION</t>
  </si>
  <si>
    <t>Cardal-LA UNION</t>
  </si>
  <si>
    <t>Cardal</t>
  </si>
  <si>
    <t>Chalarca-LA UNION</t>
  </si>
  <si>
    <t>Chalarca</t>
  </si>
  <si>
    <t>Chuscalito-LA UNION</t>
  </si>
  <si>
    <t>Chuscalito</t>
  </si>
  <si>
    <t>El Buey-LA UNION</t>
  </si>
  <si>
    <t>Fátima-LA UNION</t>
  </si>
  <si>
    <t>Guarango-LA UNION</t>
  </si>
  <si>
    <t>Guarango</t>
  </si>
  <si>
    <t>La Almería-LA UNION</t>
  </si>
  <si>
    <t>La Almería</t>
  </si>
  <si>
    <t>La Cabaña-LA UNION</t>
  </si>
  <si>
    <t>La Concha-LA UNION</t>
  </si>
  <si>
    <t>La Diviza-LA UNION</t>
  </si>
  <si>
    <t>La Diviza</t>
  </si>
  <si>
    <t>La Madera-LA UNION</t>
  </si>
  <si>
    <t>La Palmera-LA UNION</t>
  </si>
  <si>
    <t>La Palmera</t>
  </si>
  <si>
    <t>Las Acacias-LA UNION</t>
  </si>
  <si>
    <t>Las Brisas-LA UNION</t>
  </si>
  <si>
    <t>Las Colmenas-LA UNION</t>
  </si>
  <si>
    <t>Las Colmenas</t>
  </si>
  <si>
    <t>Las Piedras-LA UNION</t>
  </si>
  <si>
    <t>Las Piedras</t>
  </si>
  <si>
    <t>Las Teresas-LA UNION</t>
  </si>
  <si>
    <t>Las Teresas</t>
  </si>
  <si>
    <t>Minitas-LA UNION</t>
  </si>
  <si>
    <t>Pantalio-LA UNION</t>
  </si>
  <si>
    <t>Quebrada Negra-LA UNION</t>
  </si>
  <si>
    <t>San Francisco-LA UNION</t>
  </si>
  <si>
    <t>San Juan-LA UNION</t>
  </si>
  <si>
    <t>San Miguel-LA UNION</t>
  </si>
  <si>
    <t>San Miguel Abajo-LA UNION</t>
  </si>
  <si>
    <t>San Miguel Abajo</t>
  </si>
  <si>
    <t>Vallejuelito-LA UNION</t>
  </si>
  <si>
    <t>Abejas-LIBORINA</t>
  </si>
  <si>
    <t>LIBORINA</t>
  </si>
  <si>
    <t>Abejas</t>
  </si>
  <si>
    <t>Chachafruto-LIBORINA</t>
  </si>
  <si>
    <t>Cristóbal-LIBORINA</t>
  </si>
  <si>
    <t>Cristóbal</t>
  </si>
  <si>
    <t>Curití-LIBORINA</t>
  </si>
  <si>
    <t>Curití</t>
  </si>
  <si>
    <t>Danzante-LIBORINA</t>
  </si>
  <si>
    <t>Danzante</t>
  </si>
  <si>
    <t>El Guamal-LIBORINA</t>
  </si>
  <si>
    <t>El Guamal</t>
  </si>
  <si>
    <t>El Morro-LIBORINA</t>
  </si>
  <si>
    <t>El Porvenir-LIBORINA</t>
  </si>
  <si>
    <t>El Socorro-LIBORINA</t>
  </si>
  <si>
    <t>Encenillos-LIBORINA</t>
  </si>
  <si>
    <t>Estancias-LIBORINA</t>
  </si>
  <si>
    <t>Estancias</t>
  </si>
  <si>
    <t>Granadillos-LIBORINA</t>
  </si>
  <si>
    <t>Granadillos</t>
  </si>
  <si>
    <t>La Aldea-LIBORINA</t>
  </si>
  <si>
    <t>La Ceja-LIBORINA</t>
  </si>
  <si>
    <t>La Ceja</t>
  </si>
  <si>
    <t>La Florida-LIBORINA</t>
  </si>
  <si>
    <t>La Hacienda-LIBORINA</t>
  </si>
  <si>
    <t>La Hacienda</t>
  </si>
  <si>
    <t>La Honda-LIBORINA</t>
  </si>
  <si>
    <t>La Montañita-LIBORINA</t>
  </si>
  <si>
    <t>La Palma-LIBORINA</t>
  </si>
  <si>
    <t>La Pedrona-LIBORINA</t>
  </si>
  <si>
    <t>La Pedrona</t>
  </si>
  <si>
    <t>La Peñola-LIBORINA</t>
  </si>
  <si>
    <t>La Peñola</t>
  </si>
  <si>
    <t>La Sucia-LIBORINA</t>
  </si>
  <si>
    <t>Labraderos-LIBORINA</t>
  </si>
  <si>
    <t>Labraderos</t>
  </si>
  <si>
    <t>Llano Grande-LIBORINA</t>
  </si>
  <si>
    <t>Malvaza-LIBORINA</t>
  </si>
  <si>
    <t>Malvaza</t>
  </si>
  <si>
    <t>Montenegro-LIBORINA</t>
  </si>
  <si>
    <t>Montenegro</t>
  </si>
  <si>
    <t>Naranjal-LIBORINA</t>
  </si>
  <si>
    <t>Pamplona-LIBORINA</t>
  </si>
  <si>
    <t>Pamplona</t>
  </si>
  <si>
    <t>Peñoles-LIBORINA</t>
  </si>
  <si>
    <t>Peñoles</t>
  </si>
  <si>
    <t>Peregrino-LIBORINA</t>
  </si>
  <si>
    <t>Peregrino</t>
  </si>
  <si>
    <t>Provincial-LIBORINA</t>
  </si>
  <si>
    <t>Provincial</t>
  </si>
  <si>
    <t>Rodas-LIBORINA</t>
  </si>
  <si>
    <t>Rodas</t>
  </si>
  <si>
    <t>San Dieguito-LIBORINA</t>
  </si>
  <si>
    <t>San Dieguito</t>
  </si>
  <si>
    <t>San Miguel-LIBORINA</t>
  </si>
  <si>
    <t>San Pablo-LIBORINA</t>
  </si>
  <si>
    <t>Sobresabanas-LIBORINA</t>
  </si>
  <si>
    <t>Sobresabanas</t>
  </si>
  <si>
    <t>Volador-LIBORINA</t>
  </si>
  <si>
    <t>Volador</t>
  </si>
  <si>
    <t>Alto de Dolores-MACEO</t>
  </si>
  <si>
    <t>MACEO</t>
  </si>
  <si>
    <t>Alto de Dolores</t>
  </si>
  <si>
    <t>El Ingenio-MACEO</t>
  </si>
  <si>
    <t>El Ingenio</t>
  </si>
  <si>
    <t>Guardasol-MACEO</t>
  </si>
  <si>
    <t>Guardasol</t>
  </si>
  <si>
    <t>La Cuchilla-MACEO</t>
  </si>
  <si>
    <t>La Cuchilla</t>
  </si>
  <si>
    <t>La Floresta-MACEO</t>
  </si>
  <si>
    <t>La Gazapera-MACEO</t>
  </si>
  <si>
    <t>La Gazapera</t>
  </si>
  <si>
    <t>La Paloma-MACEO</t>
  </si>
  <si>
    <t>La Pureza-MACEO</t>
  </si>
  <si>
    <t>La Pureza</t>
  </si>
  <si>
    <t>La Susana-MACEO</t>
  </si>
  <si>
    <t>La Susana</t>
  </si>
  <si>
    <t>La Unión-MACEO</t>
  </si>
  <si>
    <t>Las Brisas-MACEO</t>
  </si>
  <si>
    <t>San Antonio-MACEO</t>
  </si>
  <si>
    <t>San Cipriano-MACEO</t>
  </si>
  <si>
    <t>San Cipriano</t>
  </si>
  <si>
    <t>San Ignacio-MACEO</t>
  </si>
  <si>
    <t>San Laureano-MACEO</t>
  </si>
  <si>
    <t>San Laureano</t>
  </si>
  <si>
    <t>San Lucas-MACEO</t>
  </si>
  <si>
    <t>San Lucas</t>
  </si>
  <si>
    <t>San Luís-MACEO</t>
  </si>
  <si>
    <t>San Pedro-MACEO</t>
  </si>
  <si>
    <t>Santa Ana-MACEO</t>
  </si>
  <si>
    <t>Santa Maria-MACEO</t>
  </si>
  <si>
    <t>Santa Maria</t>
  </si>
  <si>
    <t>Tres Piedras-MACEO</t>
  </si>
  <si>
    <t>Tres Piedras</t>
  </si>
  <si>
    <t>Alto del Mercado-MARINILLA</t>
  </si>
  <si>
    <t>MARINILLA</t>
  </si>
  <si>
    <t>Alto del Mercado</t>
  </si>
  <si>
    <t>Belén-MARINILLA</t>
  </si>
  <si>
    <t>Belén</t>
  </si>
  <si>
    <t>Campo Alegre-MARINILLA</t>
  </si>
  <si>
    <t>Cascajo Abajo-MARINILLA</t>
  </si>
  <si>
    <t>Cascajo Abajo</t>
  </si>
  <si>
    <t>Cascajo Arriba-MARINILLA</t>
  </si>
  <si>
    <t>Cascajo Arriba</t>
  </si>
  <si>
    <t>Chagualo-MARINILLA</t>
  </si>
  <si>
    <t>Chagualo</t>
  </si>
  <si>
    <t>Chocho Mayo-MARINILLA</t>
  </si>
  <si>
    <t>Chocho Mayo</t>
  </si>
  <si>
    <t>Cimarronas-MARINILLA</t>
  </si>
  <si>
    <t>Cimarronas</t>
  </si>
  <si>
    <t>El Porvenir-MARINILLA</t>
  </si>
  <si>
    <t>El Rosario-MARINILLA</t>
  </si>
  <si>
    <t>El Socorro-MARINILLA</t>
  </si>
  <si>
    <t>Gaviria-MARINILLA</t>
  </si>
  <si>
    <t>Gaviria</t>
  </si>
  <si>
    <t>La Asunción-MARINILLA</t>
  </si>
  <si>
    <t>La Asunción</t>
  </si>
  <si>
    <t>La Esmeralda-MARINILLA</t>
  </si>
  <si>
    <t>La Esperanza-MARINILLA</t>
  </si>
  <si>
    <t>La Inmaculada-MARINILLA</t>
  </si>
  <si>
    <t>La Milagrosa-MARINILLA</t>
  </si>
  <si>
    <t>La Montañita-MARINILLA</t>
  </si>
  <si>
    <t>La Peña-MARINILLA</t>
  </si>
  <si>
    <t>La Primavera-MARINILLA</t>
  </si>
  <si>
    <t>Las Mercedes-MARINILLA</t>
  </si>
  <si>
    <t>Llanadas-MARINILLA</t>
  </si>
  <si>
    <t>Los Alpes-MARINILLA</t>
  </si>
  <si>
    <t>Los Alpes</t>
  </si>
  <si>
    <t>Pozo-MARINILLA</t>
  </si>
  <si>
    <t>Pozo</t>
  </si>
  <si>
    <t>Salto Abajo-MARINILLA</t>
  </si>
  <si>
    <t>Salto Abajo</t>
  </si>
  <si>
    <t>Salto Arriba-MARINILLA</t>
  </si>
  <si>
    <t>Salto Arriba</t>
  </si>
  <si>
    <t>San José-MARINILLA</t>
  </si>
  <si>
    <t>San Juan Bosco-MARINILLA</t>
  </si>
  <si>
    <t>San Juan Bosco</t>
  </si>
  <si>
    <t>Santa Cruz-MARINILLA</t>
  </si>
  <si>
    <t>Yarumos-MARINILLA</t>
  </si>
  <si>
    <t>Yarumos</t>
  </si>
  <si>
    <t>Aguas Frías-MEDELLIN</t>
  </si>
  <si>
    <t>MEDELLIN</t>
  </si>
  <si>
    <t>Aguas Frías</t>
  </si>
  <si>
    <t>Altavista Central-MEDELLIN</t>
  </si>
  <si>
    <t>Altavista Central</t>
  </si>
  <si>
    <t>Barro Blanco-MEDELLIN</t>
  </si>
  <si>
    <t>Boquerón-MEDELLIN</t>
  </si>
  <si>
    <t>Buga - Patio Bonito-MEDELLIN</t>
  </si>
  <si>
    <t>Buga - Patio Bonito</t>
  </si>
  <si>
    <t>El Astillero-MEDELLIN</t>
  </si>
  <si>
    <t>El Astillero</t>
  </si>
  <si>
    <t>El Carmelo-MEDELLIN</t>
  </si>
  <si>
    <t>El Cerro-MEDELLIN</t>
  </si>
  <si>
    <t>El Corazón - El Morro-MEDELLIN</t>
  </si>
  <si>
    <t>El Corazón - El Morro</t>
  </si>
  <si>
    <t>El Jardín-MEDELLIN</t>
  </si>
  <si>
    <t>El Llano-MEDELLIN</t>
  </si>
  <si>
    <t>El Patio-MEDELLIN</t>
  </si>
  <si>
    <t>El Patio</t>
  </si>
  <si>
    <t>El Picacho-MEDELLIN</t>
  </si>
  <si>
    <t>El Placer-MEDELLIN</t>
  </si>
  <si>
    <t>El Placer</t>
  </si>
  <si>
    <t>El Plan-MEDELLIN</t>
  </si>
  <si>
    <t>El Salado-MEDELLIN</t>
  </si>
  <si>
    <t>El Uvito-MEDELLIN</t>
  </si>
  <si>
    <t>El Uvito</t>
  </si>
  <si>
    <t>El Yolombo-MEDELLIN</t>
  </si>
  <si>
    <t>El Yolombo</t>
  </si>
  <si>
    <t>La Aldea-MEDELLIN</t>
  </si>
  <si>
    <t>La Cuchilla-MEDELLIN</t>
  </si>
  <si>
    <t>La Esperanza-MEDELLIN</t>
  </si>
  <si>
    <t>La Florida-MEDELLIN</t>
  </si>
  <si>
    <t>La Frisola-MEDELLIN</t>
  </si>
  <si>
    <t>La Frisola</t>
  </si>
  <si>
    <t>La Ilusión-MEDELLIN</t>
  </si>
  <si>
    <t>La Loma-MEDELLIN</t>
  </si>
  <si>
    <t>La Palma-MEDELLIN</t>
  </si>
  <si>
    <t>La Sucia-MEDELLIN</t>
  </si>
  <si>
    <t>La Suiza-MEDELLIN</t>
  </si>
  <si>
    <t>La Verde-MEDELLIN</t>
  </si>
  <si>
    <t>La Verde</t>
  </si>
  <si>
    <t>La Volcana - Guayabal-MEDELLIN</t>
  </si>
  <si>
    <t>La Volcana - Guayabal</t>
  </si>
  <si>
    <t>Las Palmas-MEDELLIN</t>
  </si>
  <si>
    <t>Las Playas-MEDELLIN</t>
  </si>
  <si>
    <t>Mazo-MEDELLIN</t>
  </si>
  <si>
    <t>Mazo</t>
  </si>
  <si>
    <t>Media Luna-MEDELLIN</t>
  </si>
  <si>
    <t>Montañita-MEDELLIN</t>
  </si>
  <si>
    <t>Naranjal-MEDELLIN</t>
  </si>
  <si>
    <t>Pajarito-MEDELLIN</t>
  </si>
  <si>
    <t>Patio - Bolas-MEDELLIN</t>
  </si>
  <si>
    <t>Patio - Bolas</t>
  </si>
  <si>
    <t>Pedregal Alto-MEDELLIN</t>
  </si>
  <si>
    <t>Pedregal Alto</t>
  </si>
  <si>
    <t>Piedra Gorda-MEDELLIN</t>
  </si>
  <si>
    <t>Piedra Gorda</t>
  </si>
  <si>
    <t>Piedras Blancas - Matasano-MEDELLIN</t>
  </si>
  <si>
    <t>Piedras Blancas - Matasano</t>
  </si>
  <si>
    <t>Potrerito-MEDELLIN</t>
  </si>
  <si>
    <t>Potrero – Miseranga -MEDELLIN</t>
  </si>
  <si>
    <t xml:space="preserve">Potrero – Miseranga </t>
  </si>
  <si>
    <t>San José-MEDELLIN</t>
  </si>
  <si>
    <t>San José de La Montaña-MEDELLIN</t>
  </si>
  <si>
    <t>San José de La Montaña</t>
  </si>
  <si>
    <t>San José de Manzanillo-MEDELLIN</t>
  </si>
  <si>
    <t>San José de Manzanillo</t>
  </si>
  <si>
    <t>San José del Manzanillo-MEDELLIN</t>
  </si>
  <si>
    <t>San José del Manzanillo</t>
  </si>
  <si>
    <t>San Pablo-MEDELLIN</t>
  </si>
  <si>
    <t>Sector Central-MEDELLIN</t>
  </si>
  <si>
    <t>Sector Central</t>
  </si>
  <si>
    <t>Travesías-MEDELLIN</t>
  </si>
  <si>
    <t>Urquitá-MEDELLIN</t>
  </si>
  <si>
    <t>Urquitá</t>
  </si>
  <si>
    <t>Yarumalito-MEDELLIN</t>
  </si>
  <si>
    <t>Campo Alegre-MONTEBELLO</t>
  </si>
  <si>
    <t>MONTEBELLO</t>
  </si>
  <si>
    <t>Cortado-MONTEBELLO</t>
  </si>
  <si>
    <t>Cortado</t>
  </si>
  <si>
    <t>El Aguacate-MONTEBELLO</t>
  </si>
  <si>
    <t>El Aguacate</t>
  </si>
  <si>
    <t>El Carmelo-MONTEBELLO</t>
  </si>
  <si>
    <t>El Caunzal-MONTEBELLO</t>
  </si>
  <si>
    <t>El Churimo-MONTEBELLO</t>
  </si>
  <si>
    <t>El Churimo</t>
  </si>
  <si>
    <t>El Encenillo-MONTEBELLO</t>
  </si>
  <si>
    <t>El Encenillo</t>
  </si>
  <si>
    <t>El Gavilán-MONTEBELLO</t>
  </si>
  <si>
    <t>El Gavilán</t>
  </si>
  <si>
    <t>El Obispo-MONTEBELLO</t>
  </si>
  <si>
    <t>El Obispo</t>
  </si>
  <si>
    <t>El Olival-MONTEBELLO</t>
  </si>
  <si>
    <t>El Olival</t>
  </si>
  <si>
    <t>El Socorro-MONTEBELLO</t>
  </si>
  <si>
    <t>El Tablazo-MONTEBELLO</t>
  </si>
  <si>
    <t>Getsemani-MONTEBELLO</t>
  </si>
  <si>
    <t>Getsemani</t>
  </si>
  <si>
    <t>La Camelia-MONTEBELLO</t>
  </si>
  <si>
    <t>La Granja-MONTEBELLO</t>
  </si>
  <si>
    <t>La Honda-MONTEBELLO</t>
  </si>
  <si>
    <t>La Inmaculada-MONTEBELLO</t>
  </si>
  <si>
    <t>La Merced-MONTEBELLO</t>
  </si>
  <si>
    <t>La Peña-MONTEBELLO</t>
  </si>
  <si>
    <t>La Quiebra-MONTEBELLO</t>
  </si>
  <si>
    <t>La Trinidad-MONTEBELLO</t>
  </si>
  <si>
    <t>Palmitas-MONTEBELLO</t>
  </si>
  <si>
    <t>Palmitas</t>
  </si>
  <si>
    <t>Piedra Galana-MONTEBELLO</t>
  </si>
  <si>
    <t>Piedra Galana</t>
  </si>
  <si>
    <t>Portugal-MONTEBELLO</t>
  </si>
  <si>
    <t>Sabaletas-MONTEBELLO</t>
  </si>
  <si>
    <t>Sabanitas-MONTEBELLO</t>
  </si>
  <si>
    <t>Sabanitas</t>
  </si>
  <si>
    <t>San Antonio-MONTEBELLO</t>
  </si>
  <si>
    <t>Zarcitos-MONTEBELLO</t>
  </si>
  <si>
    <t>Zarcitos</t>
  </si>
  <si>
    <t>Bartolo Quemado-MURINDO</t>
  </si>
  <si>
    <t>MURINDO</t>
  </si>
  <si>
    <t>Bartolo Quemado</t>
  </si>
  <si>
    <t>Bebarameño-MURINDO</t>
  </si>
  <si>
    <t>Bebarameño</t>
  </si>
  <si>
    <t>Bellaluz-MURINDO</t>
  </si>
  <si>
    <t>Bellaluz</t>
  </si>
  <si>
    <t>Campo Alegre-MURINDO</t>
  </si>
  <si>
    <t>Canal-MURINDO</t>
  </si>
  <si>
    <t>Canal</t>
  </si>
  <si>
    <t>Chageradó-MURINDO</t>
  </si>
  <si>
    <t>Chageradó</t>
  </si>
  <si>
    <t>Chibugadó-MURINDO</t>
  </si>
  <si>
    <t>Chibugadó</t>
  </si>
  <si>
    <t>Coredó-MURINDO</t>
  </si>
  <si>
    <t>Coredó</t>
  </si>
  <si>
    <t>El Hobo-MURINDO</t>
  </si>
  <si>
    <t>El Hobo</t>
  </si>
  <si>
    <t>Guagua-MURINDO</t>
  </si>
  <si>
    <t>Guagua</t>
  </si>
  <si>
    <t>Guamal-MURINDO</t>
  </si>
  <si>
    <t>Isla-MURINDO</t>
  </si>
  <si>
    <t>Isla</t>
  </si>
  <si>
    <t>Jedega-MURINDO</t>
  </si>
  <si>
    <t>Jedega</t>
  </si>
  <si>
    <t>Murindó Viejo-MURINDO</t>
  </si>
  <si>
    <t>Murindó Viejo</t>
  </si>
  <si>
    <t>Ñarangue-MURINDO</t>
  </si>
  <si>
    <t>Ñarangue</t>
  </si>
  <si>
    <t>Opogadó-MURINDO</t>
  </si>
  <si>
    <t>Opogadó</t>
  </si>
  <si>
    <t>Pital-MURINDO</t>
  </si>
  <si>
    <t>Pital</t>
  </si>
  <si>
    <t>Santa Fe de Murindó-MURINDO</t>
  </si>
  <si>
    <t>Santa Fe de Murindó</t>
  </si>
  <si>
    <t>Turriquitadó Alto-MURINDO</t>
  </si>
  <si>
    <t>Turriquitadó Alto</t>
  </si>
  <si>
    <t>Turriquitadó Llano-MURINDO</t>
  </si>
  <si>
    <t>Turriquitadó Llano</t>
  </si>
  <si>
    <t>Aguas Claras-MUTATA</t>
  </si>
  <si>
    <t>MUTATA</t>
  </si>
  <si>
    <t>Antazales-MUTATA</t>
  </si>
  <si>
    <t>Antazales</t>
  </si>
  <si>
    <t>Bedo Pinal-MUTATA</t>
  </si>
  <si>
    <t>Bedo Pinal</t>
  </si>
  <si>
    <t>Bejuquillo-MUTATA</t>
  </si>
  <si>
    <t>Belén de Bajirá-MUTATA</t>
  </si>
  <si>
    <t>Belén de Bajirá</t>
  </si>
  <si>
    <t>Cañaduzales-MUTATA</t>
  </si>
  <si>
    <t>Cañaduzales</t>
  </si>
  <si>
    <t>Caucheras-MUTATA</t>
  </si>
  <si>
    <t>Caucheras</t>
  </si>
  <si>
    <t>Chadó Arriba-MUTATA</t>
  </si>
  <si>
    <t>Chadó Arriba</t>
  </si>
  <si>
    <t>Chadó Carretera-MUTATA</t>
  </si>
  <si>
    <t>Chadó Carretera</t>
  </si>
  <si>
    <t>Chadó La Raya-MUTATA</t>
  </si>
  <si>
    <t>Chadó La Raya</t>
  </si>
  <si>
    <t>Chontadural-MUTATA</t>
  </si>
  <si>
    <t>Chontadural</t>
  </si>
  <si>
    <t>Chontaduralito-MUTATA</t>
  </si>
  <si>
    <t>Chontaduralito</t>
  </si>
  <si>
    <t>Eugenia Arriba-MUTATA</t>
  </si>
  <si>
    <t>Eugenia Arriba</t>
  </si>
  <si>
    <t>Juradó-MUTATA</t>
  </si>
  <si>
    <t>Juradó Arriba-MUTATA</t>
  </si>
  <si>
    <t>La Fortuna-MUTATA</t>
  </si>
  <si>
    <t>La Primavera-MUTATA</t>
  </si>
  <si>
    <t>La Secreta-MUTATA</t>
  </si>
  <si>
    <t>Las Malvinas-MUTATA</t>
  </si>
  <si>
    <t>León Porroso-MUTATA</t>
  </si>
  <si>
    <t>León Porroso</t>
  </si>
  <si>
    <t>Leoncito-MUTATA</t>
  </si>
  <si>
    <t>Leoncito</t>
  </si>
  <si>
    <t>Los Cedros-MUTATA</t>
  </si>
  <si>
    <t>Montería León-MUTATA</t>
  </si>
  <si>
    <t>Montería León</t>
  </si>
  <si>
    <t>Mungudó-MUTATA</t>
  </si>
  <si>
    <t>Mungudó</t>
  </si>
  <si>
    <t>Mutatá-MUTATA</t>
  </si>
  <si>
    <t>Mutatá</t>
  </si>
  <si>
    <t>Mutatacito-MUTATA</t>
  </si>
  <si>
    <t>Mutatacito</t>
  </si>
  <si>
    <t>Nueva Esperanza-MUTATA</t>
  </si>
  <si>
    <t>Nuevo Mundo-MUTATA</t>
  </si>
  <si>
    <t>Nuevo Mundo</t>
  </si>
  <si>
    <t>Palmichal-MUTATA</t>
  </si>
  <si>
    <t>Parque Nacional Natural del Paramillo-MUTATA</t>
  </si>
  <si>
    <t>Pavarando-MUTATA</t>
  </si>
  <si>
    <t>Pavarando</t>
  </si>
  <si>
    <t>Pavarandocito-MUTATA</t>
  </si>
  <si>
    <t>Pavarandocito</t>
  </si>
  <si>
    <t>Porroso-MUTATA</t>
  </si>
  <si>
    <t>Porroso</t>
  </si>
  <si>
    <t>San José de León-MUTATA</t>
  </si>
  <si>
    <t>San José de León</t>
  </si>
  <si>
    <t>Surrambay-MUTATA</t>
  </si>
  <si>
    <t>Surrambay</t>
  </si>
  <si>
    <t>Tierradentro-MUTATA</t>
  </si>
  <si>
    <t>Villa Arteaga-MUTATA</t>
  </si>
  <si>
    <t>Villa Arteaga</t>
  </si>
  <si>
    <t>Villa del Carmen-MUTATA</t>
  </si>
  <si>
    <t>Villa del Carmen</t>
  </si>
  <si>
    <t>Villa Luz-MUTATA</t>
  </si>
  <si>
    <t>Villa Luz</t>
  </si>
  <si>
    <t>Aguacatal-NARIÑO</t>
  </si>
  <si>
    <t>NARIÑO</t>
  </si>
  <si>
    <t>Balsora-NARIÑO</t>
  </si>
  <si>
    <t>Balsora</t>
  </si>
  <si>
    <t>Berlín-NARIÑO</t>
  </si>
  <si>
    <t>Campo Alegre-NARIÑO</t>
  </si>
  <si>
    <t>Damas-NARIÑO</t>
  </si>
  <si>
    <t>Damas</t>
  </si>
  <si>
    <t>El Bosque-NARIÑO</t>
  </si>
  <si>
    <t>El Caraño-NARIÑO</t>
  </si>
  <si>
    <t>El Caraño</t>
  </si>
  <si>
    <t>El Carmelo-NARIÑO</t>
  </si>
  <si>
    <t>El Cóndor-NARIÑO</t>
  </si>
  <si>
    <t>El Cóndor</t>
  </si>
  <si>
    <t>El Guamito-NARIÑO</t>
  </si>
  <si>
    <t>El Guamito</t>
  </si>
  <si>
    <t>El Jazmín-NARIÑO</t>
  </si>
  <si>
    <t>El Jazmín</t>
  </si>
  <si>
    <t>El Limón-NARIÑO</t>
  </si>
  <si>
    <t>El Llano-NARIÑO</t>
  </si>
  <si>
    <t>El Palmar-NARIÑO</t>
  </si>
  <si>
    <t>El Piñal-NARIÑO</t>
  </si>
  <si>
    <t>El Recreo-NARIÑO</t>
  </si>
  <si>
    <t>El Roble-NARIÑO</t>
  </si>
  <si>
    <t>El Zafiro-NARIÑO</t>
  </si>
  <si>
    <t>Guadualito-NARIÑO</t>
  </si>
  <si>
    <t>Guamal-NARIÑO</t>
  </si>
  <si>
    <t>La Argentina-NARIÑO</t>
  </si>
  <si>
    <t>La Española-NARIÑO</t>
  </si>
  <si>
    <t>La Española</t>
  </si>
  <si>
    <t>La Esperanza-NARIÑO</t>
  </si>
  <si>
    <t>La Hermosa-NARIÑO</t>
  </si>
  <si>
    <t>La Iguana-NARIÑO</t>
  </si>
  <si>
    <t>La Iguana</t>
  </si>
  <si>
    <t>La Linda-NARIÑO</t>
  </si>
  <si>
    <t>La Pedrera-NARIÑO</t>
  </si>
  <si>
    <t>La Pedrera</t>
  </si>
  <si>
    <t>La Valvanera-NARIÑO</t>
  </si>
  <si>
    <t>La Valvanera</t>
  </si>
  <si>
    <t>Las Mangas-NARIÑO</t>
  </si>
  <si>
    <t>Las Mangas</t>
  </si>
  <si>
    <t>Los Naranjos-NARIÑO</t>
  </si>
  <si>
    <t>Media Cuesta-NARIÑO</t>
  </si>
  <si>
    <t>Montecristo-NARIÑO</t>
  </si>
  <si>
    <t>Montecristo</t>
  </si>
  <si>
    <t>Morro Azul-NARIÑO</t>
  </si>
  <si>
    <t>Morro Azul</t>
  </si>
  <si>
    <t>Nechí-NARIÑO</t>
  </si>
  <si>
    <t>Puente Linda-NARIÑO</t>
  </si>
  <si>
    <t>Puente Linda</t>
  </si>
  <si>
    <t>Puerto Venus-NARIÑO</t>
  </si>
  <si>
    <t>Puerto Venus</t>
  </si>
  <si>
    <t>Quebrada Negra-NARIÑO</t>
  </si>
  <si>
    <t>Quiebra de San José-NARIÑO</t>
  </si>
  <si>
    <t>Quiebra de San José</t>
  </si>
  <si>
    <t>Quiebra de San Juan-NARIÑO</t>
  </si>
  <si>
    <t>Quiebra de San Juan</t>
  </si>
  <si>
    <t>Quiebra Honda-NARIÑO</t>
  </si>
  <si>
    <t>Quiebra Honda</t>
  </si>
  <si>
    <t>Río Arriba-NARIÑO</t>
  </si>
  <si>
    <t>San Andrés-NARIÑO</t>
  </si>
  <si>
    <t>San Miguel-NARIÑO</t>
  </si>
  <si>
    <t>San Pablo-NARIÑO</t>
  </si>
  <si>
    <t>San Pedro Abajo-NARIÑO</t>
  </si>
  <si>
    <t>San Pedro Arriba-NARIÑO</t>
  </si>
  <si>
    <t>Santa Rosa-NARIÑO</t>
  </si>
  <si>
    <t>Uvital-NARIÑO</t>
  </si>
  <si>
    <t>Venecia-NARIÑO</t>
  </si>
  <si>
    <t>Venecia</t>
  </si>
  <si>
    <t>Bella Sola-NECHI</t>
  </si>
  <si>
    <t>NECHI</t>
  </si>
  <si>
    <t>Bella Sola</t>
  </si>
  <si>
    <t>Bijagual-NECHI</t>
  </si>
  <si>
    <t>Bijagual</t>
  </si>
  <si>
    <t>Cacerí-NECHI</t>
  </si>
  <si>
    <t>Caño Pescado-NECHI</t>
  </si>
  <si>
    <t>Caño Pescado</t>
  </si>
  <si>
    <t>El Guamo-NECHI</t>
  </si>
  <si>
    <t>El Guamo</t>
  </si>
  <si>
    <t>Granada-NECHI</t>
  </si>
  <si>
    <t>Granada</t>
  </si>
  <si>
    <t>Hoyo Grande-NECHI</t>
  </si>
  <si>
    <t>Hoyo Grande</t>
  </si>
  <si>
    <t>La Arenosa-NECHI</t>
  </si>
  <si>
    <t>La Concepción-NECHI</t>
  </si>
  <si>
    <t>La Concepción</t>
  </si>
  <si>
    <t>La Concha-NECHI</t>
  </si>
  <si>
    <t>La Esperanza-NECHI</t>
  </si>
  <si>
    <t>La Trinidad-NECHI</t>
  </si>
  <si>
    <t>La Ye-NECHI</t>
  </si>
  <si>
    <t>La Ye</t>
  </si>
  <si>
    <t>Londres-NECHI</t>
  </si>
  <si>
    <t>Londres</t>
  </si>
  <si>
    <t>Madre de Dios-NECHI</t>
  </si>
  <si>
    <t>Madre de Dios</t>
  </si>
  <si>
    <t>Puerto Gaitán-NECHI</t>
  </si>
  <si>
    <t>Puerto Gaitán</t>
  </si>
  <si>
    <t>Quebrada Ciénaga-NECHI</t>
  </si>
  <si>
    <t>Quebrada Ciénaga</t>
  </si>
  <si>
    <t>San Mateo-NECHI</t>
  </si>
  <si>
    <t>San Pablo-NECHI</t>
  </si>
  <si>
    <t>San Pedro-NECHI</t>
  </si>
  <si>
    <t>Santa María-NECHI</t>
  </si>
  <si>
    <t>Santa María</t>
  </si>
  <si>
    <t>Aguas Claras-NECOCLI</t>
  </si>
  <si>
    <t>NECOCLI</t>
  </si>
  <si>
    <t>Algodón Abajo-NECOCLI</t>
  </si>
  <si>
    <t>Algodón Abajo</t>
  </si>
  <si>
    <t>Algodón Arriba-NECOCLI</t>
  </si>
  <si>
    <t>Algodón Arriba</t>
  </si>
  <si>
    <t>Almacigo Abajo-NECOCLI</t>
  </si>
  <si>
    <t>Almacigo Abajo</t>
  </si>
  <si>
    <t>Almacigo Arriba-NECOCLI</t>
  </si>
  <si>
    <t>Almacigo Arriba</t>
  </si>
  <si>
    <t>Alto Carito-NECOCLI</t>
  </si>
  <si>
    <t>Alto Carito</t>
  </si>
  <si>
    <t>Alto del Rosario-NECOCLI</t>
  </si>
  <si>
    <t>Alto del Rosario</t>
  </si>
  <si>
    <t>Ampe-NECOCLI</t>
  </si>
  <si>
    <t>Ampe</t>
  </si>
  <si>
    <t>Arizal-NECOCLI</t>
  </si>
  <si>
    <t>Arizal</t>
  </si>
  <si>
    <t>Barro Arriba-NECOCLI</t>
  </si>
  <si>
    <t>Barro Arriba</t>
  </si>
  <si>
    <t>Bobal Carito-NECOCLI</t>
  </si>
  <si>
    <t>Bobal Carito</t>
  </si>
  <si>
    <t>Botijuela-NECOCLI</t>
  </si>
  <si>
    <t>Botijuela</t>
  </si>
  <si>
    <t>Brisas del Río-NECOCLI</t>
  </si>
  <si>
    <t>Brisas del Río</t>
  </si>
  <si>
    <t>Cabañas-NECOCLI</t>
  </si>
  <si>
    <t>Cabañas</t>
  </si>
  <si>
    <t>Caimán Nuevo-NECOCLI</t>
  </si>
  <si>
    <t>Caimán Nuevo</t>
  </si>
  <si>
    <t>Caimán Viejo-NECOCLI</t>
  </si>
  <si>
    <t>Caimán Viejo</t>
  </si>
  <si>
    <t>Calle Larga-NECOCLI</t>
  </si>
  <si>
    <t>Calle Larga</t>
  </si>
  <si>
    <t>Caribia-NECOCLI</t>
  </si>
  <si>
    <t>Caribia</t>
  </si>
  <si>
    <t>Carlo Abajo-NECOCLI</t>
  </si>
  <si>
    <t>Carlo Abajo</t>
  </si>
  <si>
    <t>Casa Blanca-NECOCLI</t>
  </si>
  <si>
    <t>Casa Blanca</t>
  </si>
  <si>
    <t>Cienaga Mulaticos-NECOCLI</t>
  </si>
  <si>
    <t>Cienaga Mulaticos</t>
  </si>
  <si>
    <t>Corcobado Abajo-NECOCLI</t>
  </si>
  <si>
    <t>Corcobado Abajo</t>
  </si>
  <si>
    <t>El Barro Abajo-NECOCLI</t>
  </si>
  <si>
    <t>El Barro Abajo</t>
  </si>
  <si>
    <t>El Bejuco-NECOCLI</t>
  </si>
  <si>
    <t>El Bejuco</t>
  </si>
  <si>
    <t>El Bobal-NECOCLI</t>
  </si>
  <si>
    <t>El Bobal</t>
  </si>
  <si>
    <t>El Caballo-NECOCLI</t>
  </si>
  <si>
    <t>El Caballo</t>
  </si>
  <si>
    <t>El Calducho-NECOCLI</t>
  </si>
  <si>
    <t>El Calducho</t>
  </si>
  <si>
    <t>El Carlos-NECOCLI</t>
  </si>
  <si>
    <t>El Carlos</t>
  </si>
  <si>
    <t>El Carreto-NECOCLI</t>
  </si>
  <si>
    <t>El Carreto</t>
  </si>
  <si>
    <t>El Cativo-NECOCLI</t>
  </si>
  <si>
    <t>El Cativo</t>
  </si>
  <si>
    <t>El Cedro-NECOCLI</t>
  </si>
  <si>
    <t>El Cerro-NECOCLI</t>
  </si>
  <si>
    <t>El Chejal-NECOCLI</t>
  </si>
  <si>
    <t>El Chejal</t>
  </si>
  <si>
    <t>El Comején-NECOCLI</t>
  </si>
  <si>
    <t>El Comején</t>
  </si>
  <si>
    <t>El Gorgojito-NECOCLI</t>
  </si>
  <si>
    <t>El Gorgojito</t>
  </si>
  <si>
    <t>El Mellito-NECOCLI</t>
  </si>
  <si>
    <t>El Mellito</t>
  </si>
  <si>
    <t>El Reparo-NECOCLI</t>
  </si>
  <si>
    <t>El Reparo</t>
  </si>
  <si>
    <t>El Retiro-NECOCLI</t>
  </si>
  <si>
    <t>El Tigre-NECOCLI</t>
  </si>
  <si>
    <t>El Totumo-NECOCLI</t>
  </si>
  <si>
    <t>El Vale Pavas-NECOCLI</t>
  </si>
  <si>
    <t>El Vale Pavas</t>
  </si>
  <si>
    <t>El Venado Sevilla-NECOCLI</t>
  </si>
  <si>
    <t>El Venado Sevilla</t>
  </si>
  <si>
    <t>El Volao-NECOCLI</t>
  </si>
  <si>
    <t>El Volao</t>
  </si>
  <si>
    <t>Garitón-NECOCLI</t>
  </si>
  <si>
    <t>Garitón</t>
  </si>
  <si>
    <t>Gigantón-NECOCLI</t>
  </si>
  <si>
    <t>Gigantón</t>
  </si>
  <si>
    <t>Guacamaya-NECOCLI</t>
  </si>
  <si>
    <t>Guacamaya</t>
  </si>
  <si>
    <t>Iguana Central-NECOCLI</t>
  </si>
  <si>
    <t>Iguana Central</t>
  </si>
  <si>
    <t>Iguana Porvenir-NECOCLI</t>
  </si>
  <si>
    <t>Iguana Porvenir</t>
  </si>
  <si>
    <t>Iguanita-NECOCLI</t>
  </si>
  <si>
    <t>Iguanita</t>
  </si>
  <si>
    <t>La Caña-NECOCLI</t>
  </si>
  <si>
    <t>La Caña</t>
  </si>
  <si>
    <t>La Ceibita-NECOCLI</t>
  </si>
  <si>
    <t>La Ceibita</t>
  </si>
  <si>
    <t>La Cenizosa-NECOCLI</t>
  </si>
  <si>
    <t>La Cenizosa</t>
  </si>
  <si>
    <t>La Comarca-NECOCLI</t>
  </si>
  <si>
    <t>La Comarca</t>
  </si>
  <si>
    <t>La Culebriada-NECOCLI</t>
  </si>
  <si>
    <t>La Culebriada</t>
  </si>
  <si>
    <t>La Escoba-NECOCLI</t>
  </si>
  <si>
    <t>La Escoba</t>
  </si>
  <si>
    <t>La Magdalena-NECOCLI</t>
  </si>
  <si>
    <t>La Merced-NECOCLI</t>
  </si>
  <si>
    <t>La Olga-NECOCLI</t>
  </si>
  <si>
    <t>La Olga</t>
  </si>
  <si>
    <t>La Puya-NECOCLI</t>
  </si>
  <si>
    <t>La Puya</t>
  </si>
  <si>
    <t>La Salada-NECOCLI</t>
  </si>
  <si>
    <t>La Unión-NECOCLI</t>
  </si>
  <si>
    <t>La Yoky Cenizosa-NECOCLI</t>
  </si>
  <si>
    <t>La Yoky Cenizosa</t>
  </si>
  <si>
    <t>Las Changas-NECOCLI</t>
  </si>
  <si>
    <t>Las Changas</t>
  </si>
  <si>
    <t>Las Palmeras-NECOCLI</t>
  </si>
  <si>
    <t>Las Palmeras</t>
  </si>
  <si>
    <t>Lechugal-NECOCLI</t>
  </si>
  <si>
    <t>Lechugal</t>
  </si>
  <si>
    <t>Limoncito-NECOCLI</t>
  </si>
  <si>
    <t>Limoncito</t>
  </si>
  <si>
    <t>Loma de Piedra-NECOCLI</t>
  </si>
  <si>
    <t>Loma de Piedra</t>
  </si>
  <si>
    <t>Los Laureles-NECOCLI</t>
  </si>
  <si>
    <t>Los Laureles</t>
  </si>
  <si>
    <t>Los Naranjos-NECOCLI</t>
  </si>
  <si>
    <t>Marimonda El Cerro-NECOCLI</t>
  </si>
  <si>
    <t>Marimonda El Cerro</t>
  </si>
  <si>
    <t>Marimonda Mulatos-NECOCLI</t>
  </si>
  <si>
    <t>Marimonda Mulatos</t>
  </si>
  <si>
    <t>Mello Villavicencio-NECOCLI</t>
  </si>
  <si>
    <t>Mello Villavicencio</t>
  </si>
  <si>
    <t>Miramar-NECOCLI</t>
  </si>
  <si>
    <t>Moncholo-NECOCLI</t>
  </si>
  <si>
    <t>Moncholo</t>
  </si>
  <si>
    <t>Mulaticos La Fe-NECOCLI</t>
  </si>
  <si>
    <t>Mulaticos La Fe</t>
  </si>
  <si>
    <t>Mulaticos Palestina-NECOCLI</t>
  </si>
  <si>
    <t>Mulaticos Palestina</t>
  </si>
  <si>
    <t>Mulaticos Piedrecitas-NECOCLI</t>
  </si>
  <si>
    <t>Mulaticos Piedrecitas</t>
  </si>
  <si>
    <t>Mulatos-NECOCLI</t>
  </si>
  <si>
    <t>Mulatos</t>
  </si>
  <si>
    <t>Nueva Esperanza-NECOCLI</t>
  </si>
  <si>
    <t>Nueva Luz-NECOCLI</t>
  </si>
  <si>
    <t>Nueva Luz</t>
  </si>
  <si>
    <t>Patillal-NECOCLI</t>
  </si>
  <si>
    <t>Patillal</t>
  </si>
  <si>
    <t>Piedrecitas-NECOCLI</t>
  </si>
  <si>
    <t>Pitamorrial-NECOCLI</t>
  </si>
  <si>
    <t>Pitamorrial</t>
  </si>
  <si>
    <t>Pueblo Nuevo-NECOCLI</t>
  </si>
  <si>
    <t>Pueblo Nuevo</t>
  </si>
  <si>
    <t>Punta Gorda-NECOCLI</t>
  </si>
  <si>
    <t>Punta Gorda</t>
  </si>
  <si>
    <t>Río Necoclí-NECOCLI</t>
  </si>
  <si>
    <t>Río Necoclí</t>
  </si>
  <si>
    <t>San Isidro-NECOCLI</t>
  </si>
  <si>
    <t>San Joaquín-NECOCLI</t>
  </si>
  <si>
    <t>San Joaquín</t>
  </si>
  <si>
    <t>San José de Mulatos-NECOCLI</t>
  </si>
  <si>
    <t>San José de Mulatos</t>
  </si>
  <si>
    <t>San Sebastián-NECOCLI</t>
  </si>
  <si>
    <t>San Sebastián</t>
  </si>
  <si>
    <t>Santa Cruz del Cerro-NECOCLI</t>
  </si>
  <si>
    <t>Santa Cruz del Cerro</t>
  </si>
  <si>
    <t>Santa Rosa-NECOCLI</t>
  </si>
  <si>
    <t>Santa Rosa de las Palmeras-NECOCLI</t>
  </si>
  <si>
    <t>Santa Rosa de las Palmeras</t>
  </si>
  <si>
    <t>Santa Rosa de Puya-NECOCLI</t>
  </si>
  <si>
    <t>Santa Rosa de Puya</t>
  </si>
  <si>
    <t>Sucio Arriba-NECOCLI</t>
  </si>
  <si>
    <t>Sucio Arriba</t>
  </si>
  <si>
    <t>Tulapita-NECOCLI</t>
  </si>
  <si>
    <t>Tulapita</t>
  </si>
  <si>
    <t>Umbito-NECOCLI</t>
  </si>
  <si>
    <t>Umbito</t>
  </si>
  <si>
    <t>Vale Adentro-NECOCLI</t>
  </si>
  <si>
    <t>Vale Adentro</t>
  </si>
  <si>
    <t>Vara Santa-NECOCLI</t>
  </si>
  <si>
    <t>Vara Santa</t>
  </si>
  <si>
    <t>Vena de Palma-NECOCLI</t>
  </si>
  <si>
    <t>Vena de Palma</t>
  </si>
  <si>
    <t>Villa Nueva-NECOCLI</t>
  </si>
  <si>
    <t>Villa Nueva</t>
  </si>
  <si>
    <t>Virgen del Cobre-NECOCLI</t>
  </si>
  <si>
    <t>Virgen del Cobre</t>
  </si>
  <si>
    <t>Yoky Machena-NECOCLI</t>
  </si>
  <si>
    <t>Yoky Machena</t>
  </si>
  <si>
    <t>Zapata-NECOCLI</t>
  </si>
  <si>
    <t>Zapata</t>
  </si>
  <si>
    <t>Zapatica-NECOCLI</t>
  </si>
  <si>
    <t>Zapatica</t>
  </si>
  <si>
    <t>Común Cominal-OLAYA</t>
  </si>
  <si>
    <t>OLAYA</t>
  </si>
  <si>
    <t>Común Cominal</t>
  </si>
  <si>
    <t>El Chapón-OLAYA</t>
  </si>
  <si>
    <t>El Chapón</t>
  </si>
  <si>
    <t>El Guayabo-OLAYA</t>
  </si>
  <si>
    <t>El Pencal-OLAYA</t>
  </si>
  <si>
    <t>El Pencal</t>
  </si>
  <si>
    <t>La Colchona-OLAYA</t>
  </si>
  <si>
    <t>La Colchona</t>
  </si>
  <si>
    <t>La Florida-OLAYA</t>
  </si>
  <si>
    <t>La Playa-OLAYA</t>
  </si>
  <si>
    <t>Piñones-OLAYA</t>
  </si>
  <si>
    <t>Piñones</t>
  </si>
  <si>
    <t>Quebrada Seca-OLAYA</t>
  </si>
  <si>
    <t>Quebrada Seca</t>
  </si>
  <si>
    <t>Tiembla-OLAYA</t>
  </si>
  <si>
    <t>Tiembla</t>
  </si>
  <si>
    <t>Vadajoz-OLAYA</t>
  </si>
  <si>
    <t>Vadajoz</t>
  </si>
  <si>
    <t>Barbacoas-PEQUE</t>
  </si>
  <si>
    <t>PEQUE</t>
  </si>
  <si>
    <t>Barbacoas</t>
  </si>
  <si>
    <t>Bellavista-PEQUE</t>
  </si>
  <si>
    <t>Candelaria-PEQUE</t>
  </si>
  <si>
    <t>Candelaria</t>
  </si>
  <si>
    <t>El Agrio-PEQUE</t>
  </si>
  <si>
    <t>El Agrio</t>
  </si>
  <si>
    <t>El Aura-PEQUE</t>
  </si>
  <si>
    <t>El Aura</t>
  </si>
  <si>
    <t>El Páramo-PEQUE</t>
  </si>
  <si>
    <t>El Popal-PEQUE</t>
  </si>
  <si>
    <t>El Popal</t>
  </si>
  <si>
    <t>Guayabal-PEQUE</t>
  </si>
  <si>
    <t>Guayabal - Pena-PEQUE</t>
  </si>
  <si>
    <t>Guayabal - Pena</t>
  </si>
  <si>
    <t>Jerigua-PEQUE</t>
  </si>
  <si>
    <t>Jerigua</t>
  </si>
  <si>
    <t>La Armenia-PEQUE</t>
  </si>
  <si>
    <t>La Bastilla-PEQUE</t>
  </si>
  <si>
    <t>La Bastilla</t>
  </si>
  <si>
    <t>La Guadua-PEQUE</t>
  </si>
  <si>
    <t>La Guadua</t>
  </si>
  <si>
    <t>Las Faldas-PEQUE</t>
  </si>
  <si>
    <t>Las Faldas del Café-PEQUE</t>
  </si>
  <si>
    <t>Las Faldas del Café</t>
  </si>
  <si>
    <t>Las Lomas-PEQUE</t>
  </si>
  <si>
    <t>Las Lomas</t>
  </si>
  <si>
    <t>Llano del Pueblo-PEQUE</t>
  </si>
  <si>
    <t>Llano del Pueblo</t>
  </si>
  <si>
    <t>Loma del Sauce-PEQUE</t>
  </si>
  <si>
    <t>Loma del Sauce</t>
  </si>
  <si>
    <t>Lomitas-PEQUE</t>
  </si>
  <si>
    <t>Los Chorros-PEQUE</t>
  </si>
  <si>
    <t>Los Llanos-PEQUE</t>
  </si>
  <si>
    <t>Maderal-PEQUE</t>
  </si>
  <si>
    <t>Maderal</t>
  </si>
  <si>
    <t>Montarrón-PEQUE</t>
  </si>
  <si>
    <t>Montarrón</t>
  </si>
  <si>
    <t>Nueva Llanada-PEQUE</t>
  </si>
  <si>
    <t>Nueva Llanada</t>
  </si>
  <si>
    <t>Portachuelo-PEQUE</t>
  </si>
  <si>
    <t>Renegado - Valle-PEQUE</t>
  </si>
  <si>
    <t>Renegado - Valle</t>
  </si>
  <si>
    <t>Romeral Chamizo-PEQUE</t>
  </si>
  <si>
    <t>Romeral Chamizo</t>
  </si>
  <si>
    <t>San Juan de Renegado-PEQUE</t>
  </si>
  <si>
    <t>San Juan de Renegado</t>
  </si>
  <si>
    <t>San Julián-PEQUE</t>
  </si>
  <si>
    <t>San Juliancito-PEQUE</t>
  </si>
  <si>
    <t>San Juliancito</t>
  </si>
  <si>
    <t>San Mateo-PEQUE</t>
  </si>
  <si>
    <t>San Miguel-PEQUE</t>
  </si>
  <si>
    <t>San Pablo-PEQUE</t>
  </si>
  <si>
    <t>Santa Agueda-PEQUE</t>
  </si>
  <si>
    <t>Santa Agueda</t>
  </si>
  <si>
    <t>Toldas-PEQUE</t>
  </si>
  <si>
    <t>Vega del Ingles-PEQUE</t>
  </si>
  <si>
    <t>Vega del Ingles</t>
  </si>
  <si>
    <t>Barcino-PUEBLORRICO</t>
  </si>
  <si>
    <t>PUEBLORRICO</t>
  </si>
  <si>
    <t>Barcino</t>
  </si>
  <si>
    <t>California-PUEBLORRICO</t>
  </si>
  <si>
    <t>Castalia-PUEBLORRICO</t>
  </si>
  <si>
    <t>Corinto-PUEBLORRICO</t>
  </si>
  <si>
    <t>El Cedrón-PUEBLORRICO</t>
  </si>
  <si>
    <t>Hoyo Grande-PUEBLORRICO</t>
  </si>
  <si>
    <t>La Berrío-PUEBLORRICO</t>
  </si>
  <si>
    <t>La Berrío</t>
  </si>
  <si>
    <t>La Envidia-PUEBLORRICO</t>
  </si>
  <si>
    <t>La Envidia</t>
  </si>
  <si>
    <t>La Gómez-PUEBLORRICO</t>
  </si>
  <si>
    <t>La Pica-PUEBLORRICO</t>
  </si>
  <si>
    <t>La Pica</t>
  </si>
  <si>
    <t>La Unión-PUEBLORRICO</t>
  </si>
  <si>
    <t>Lourdes-PUEBLORRICO</t>
  </si>
  <si>
    <t>Morrón-PUEBLORRICO</t>
  </si>
  <si>
    <t>Mulatico-PUEBLORRICO</t>
  </si>
  <si>
    <t>Mulatico</t>
  </si>
  <si>
    <t>Mulato-PUEBLORRICO</t>
  </si>
  <si>
    <t>Mulato</t>
  </si>
  <si>
    <t>Patudal-PUEBLORRICO</t>
  </si>
  <si>
    <t>Patudal</t>
  </si>
  <si>
    <t>San Francisco-PUEBLORRICO</t>
  </si>
  <si>
    <t>Santa Bárbara-PUEBLORRICO</t>
  </si>
  <si>
    <t>Sevilla-PUEBLORRICO</t>
  </si>
  <si>
    <t>Sevilla</t>
  </si>
  <si>
    <t>Sinaí-PUEBLORRICO</t>
  </si>
  <si>
    <t>Sinaí</t>
  </si>
  <si>
    <t>Alicante-PUERTO BERRIO</t>
  </si>
  <si>
    <t>PUERTO BERRIO</t>
  </si>
  <si>
    <t>Alicante</t>
  </si>
  <si>
    <t>Alto de Buenos Aires-PUERTO BERRIO</t>
  </si>
  <si>
    <t>Alto de Buenos Aires</t>
  </si>
  <si>
    <t>Brasil - La Carlota-PUERTO BERRIO</t>
  </si>
  <si>
    <t>Brasil - La Carlota</t>
  </si>
  <si>
    <t>Cabañas - Palestina-PUERTO BERRIO</t>
  </si>
  <si>
    <t>Cabañas - Palestina</t>
  </si>
  <si>
    <t>Calamar - El Dorado-PUERTO BERRIO</t>
  </si>
  <si>
    <t>Calamar - El Dorado</t>
  </si>
  <si>
    <t>Cristalina-PUERTO BERRIO</t>
  </si>
  <si>
    <t>Cristalina</t>
  </si>
  <si>
    <t>El Jardín-PUERTO BERRIO</t>
  </si>
  <si>
    <t>El Pescado-PUERTO BERRIO</t>
  </si>
  <si>
    <t>Grecia-PUERTO BERRIO</t>
  </si>
  <si>
    <t>Grecia</t>
  </si>
  <si>
    <t>La Calera-PUERTO BERRIO</t>
  </si>
  <si>
    <t>La Culebra-PUERTO BERRIO</t>
  </si>
  <si>
    <t>La Suiza-PUERTO BERRIO</t>
  </si>
  <si>
    <t>Las Flores-PUERTO BERRIO</t>
  </si>
  <si>
    <t>Malena-PUERTO BERRIO</t>
  </si>
  <si>
    <t>Malena</t>
  </si>
  <si>
    <t>Minas del Vapor-PUERTO BERRIO</t>
  </si>
  <si>
    <t>Minas del Vapor</t>
  </si>
  <si>
    <t>Sabaletas - Bolívar-PUERTO BERRIO</t>
  </si>
  <si>
    <t>Sabaletas - Bolívar</t>
  </si>
  <si>
    <t>San Bartolo-PUERTO BERRIO</t>
  </si>
  <si>
    <t>San Juan de Bedout-PUERTO BERRIO</t>
  </si>
  <si>
    <t>San Juan de Bedout</t>
  </si>
  <si>
    <t>San Julián-PUERTO BERRIO</t>
  </si>
  <si>
    <t>Santa Cruz-PUERTO BERRIO</t>
  </si>
  <si>
    <t>Virginias-PUERTO BERRIO</t>
  </si>
  <si>
    <t>Virginias</t>
  </si>
  <si>
    <t>Canteras-PUERTO NARE</t>
  </si>
  <si>
    <t>PUERTO NARE</t>
  </si>
  <si>
    <t>Canteras</t>
  </si>
  <si>
    <t>Caño Seco-PUERTO NARE</t>
  </si>
  <si>
    <t>Caño Seco</t>
  </si>
  <si>
    <t>Cominales-PUERTO NARE</t>
  </si>
  <si>
    <t>Cominales</t>
  </si>
  <si>
    <t>El Oro-PUERTO NARE</t>
  </si>
  <si>
    <t>El Paraíso-PUERTO NARE</t>
  </si>
  <si>
    <t>El Porvenir-PUERTO NARE</t>
  </si>
  <si>
    <t>Hoyo Rico-PUERTO NARE</t>
  </si>
  <si>
    <t>Hoyo Rico</t>
  </si>
  <si>
    <t>La Angelita-PUERTO NARE</t>
  </si>
  <si>
    <t>La Angelita</t>
  </si>
  <si>
    <t>La Arabia-PUERTO NARE</t>
  </si>
  <si>
    <t>La Clara-PUERTO NARE</t>
  </si>
  <si>
    <t>La Esmeralda-PUERTO NARE</t>
  </si>
  <si>
    <t>La Mina-PUERTO NARE</t>
  </si>
  <si>
    <t>La Patiño-PUERTO NARE</t>
  </si>
  <si>
    <t>La Patiño</t>
  </si>
  <si>
    <t>La Unión-PUERTO NARE</t>
  </si>
  <si>
    <t>Los Delirios-PUERTO NARE</t>
  </si>
  <si>
    <t>Los Limones-PUERTO NARE</t>
  </si>
  <si>
    <t>Monte Cristo-PUERTO NARE</t>
  </si>
  <si>
    <t>Monte Cristo</t>
  </si>
  <si>
    <t>Mulas-PUERTO NARE</t>
  </si>
  <si>
    <t>Mulas</t>
  </si>
  <si>
    <t>Peña Flor-PUERTO NARE</t>
  </si>
  <si>
    <t>Peña Flor</t>
  </si>
  <si>
    <t>Playas-PUERTO NARE</t>
  </si>
  <si>
    <t>Porvenir Rio Cocorna-PUERTO NARE</t>
  </si>
  <si>
    <t>Porvenir Rio Cocorna</t>
  </si>
  <si>
    <t>Santa Rita-PUERTO NARE</t>
  </si>
  <si>
    <t>Serranías -PUERTO NARE</t>
  </si>
  <si>
    <t xml:space="preserve">Serranías </t>
  </si>
  <si>
    <t>Tambores-PUERTO NARE</t>
  </si>
  <si>
    <t>Tambores</t>
  </si>
  <si>
    <t>Alto del Pollo-PUERTO TRIUNFO</t>
  </si>
  <si>
    <t>PUERTO TRIUNFO</t>
  </si>
  <si>
    <t>Alto del Pollo</t>
  </si>
  <si>
    <t>Balsora-PUERTO TRIUNFO</t>
  </si>
  <si>
    <t>Doradal-PUERTO TRIUNFO</t>
  </si>
  <si>
    <t>Doradal</t>
  </si>
  <si>
    <t>Estación Cocorna-PUERTO TRIUNFO</t>
  </si>
  <si>
    <t>Estación Cocorna</t>
  </si>
  <si>
    <t>Estrella - Río Claro-PUERTO TRIUNFO</t>
  </si>
  <si>
    <t>Estrella - Río Claro</t>
  </si>
  <si>
    <t>La Esmeralda-PUERTO TRIUNFO</t>
  </si>
  <si>
    <t>La Florida - Tres Ranchos-PUERTO TRIUNFO</t>
  </si>
  <si>
    <t>La Florida - Tres Ranchos</t>
  </si>
  <si>
    <t>Las Mercedes-PUERTO TRIUNFO</t>
  </si>
  <si>
    <t>Puerto Perales-PUERTO TRIUNFO</t>
  </si>
  <si>
    <t>Puerto Perales</t>
  </si>
  <si>
    <t>Puerto Pita-PUERTO TRIUNFO</t>
  </si>
  <si>
    <t>Puerto Pita</t>
  </si>
  <si>
    <t>Puerto Triunfo-PUERTO TRIUNFO</t>
  </si>
  <si>
    <t>Puerto Triunfo</t>
  </si>
  <si>
    <t>Río Magdalena-PUERTO TRIUNFO</t>
  </si>
  <si>
    <t>Río Magdalena</t>
  </si>
  <si>
    <t>Santiago Berrío-PUERTO TRIUNFO</t>
  </si>
  <si>
    <t>Santiago Berrío</t>
  </si>
  <si>
    <t>Altos de Manila-REMEDIOS</t>
  </si>
  <si>
    <t>REMEDIOS</t>
  </si>
  <si>
    <t>Altos de Manila</t>
  </si>
  <si>
    <t>Belén-REMEDIOS</t>
  </si>
  <si>
    <t>Bominas-REMEDIOS</t>
  </si>
  <si>
    <t>Bominas</t>
  </si>
  <si>
    <t>Buenos Aires-REMEDIOS</t>
  </si>
  <si>
    <t>Cabuyal-REMEDIOS</t>
  </si>
  <si>
    <t>Camelia Quintana-REMEDIOS</t>
  </si>
  <si>
    <t>Camelia Quintana</t>
  </si>
  <si>
    <t>Campo Vijao-REMEDIOS</t>
  </si>
  <si>
    <t>Campo Vijao</t>
  </si>
  <si>
    <t>Cañaveral-REMEDIOS</t>
  </si>
  <si>
    <t>Chorro de Lagrimas-REMEDIOS</t>
  </si>
  <si>
    <t>Chorro de Lagrimas</t>
  </si>
  <si>
    <t>Chorro Lindo-REMEDIOS</t>
  </si>
  <si>
    <t>Chorro Lindo</t>
  </si>
  <si>
    <t>Costeñal-REMEDIOS</t>
  </si>
  <si>
    <t>Costeñal</t>
  </si>
  <si>
    <t>El Chiquillo-REMEDIOS</t>
  </si>
  <si>
    <t>El Chiquillo</t>
  </si>
  <si>
    <t>El Popero-REMEDIOS</t>
  </si>
  <si>
    <t>El Popero</t>
  </si>
  <si>
    <t>El Porvenir-REMEDIOS</t>
  </si>
  <si>
    <t>El Puna-REMEDIOS</t>
  </si>
  <si>
    <t>El Puna</t>
  </si>
  <si>
    <t>El Recreo-REMEDIOS</t>
  </si>
  <si>
    <t>El Retiro-REMEDIOS</t>
  </si>
  <si>
    <t>El Salado-REMEDIOS</t>
  </si>
  <si>
    <t>El Silencio-REMEDIOS</t>
  </si>
  <si>
    <t>Ité-REMEDIOS</t>
  </si>
  <si>
    <t>Ité</t>
  </si>
  <si>
    <t>Juan Brand-REMEDIOS</t>
  </si>
  <si>
    <t>Juan Brand</t>
  </si>
  <si>
    <t>La Argentina-REMEDIOS</t>
  </si>
  <si>
    <t>La Bonita-REMEDIOS</t>
  </si>
  <si>
    <t>La Brava-REMEDIOS</t>
  </si>
  <si>
    <t>La Brava</t>
  </si>
  <si>
    <t>La Ceiba-REMEDIOS</t>
  </si>
  <si>
    <t>La Cianurada-REMEDIOS</t>
  </si>
  <si>
    <t>La Cianurada</t>
  </si>
  <si>
    <t>La Cruz-REMEDIOS</t>
  </si>
  <si>
    <t>La Cruz</t>
  </si>
  <si>
    <t>La Gorgona-REMEDIOS</t>
  </si>
  <si>
    <t>La Gorgona</t>
  </si>
  <si>
    <t>La Honda Pescado-REMEDIOS</t>
  </si>
  <si>
    <t>La Honda Pescado</t>
  </si>
  <si>
    <t>La Honda San Bartolo-REMEDIOS</t>
  </si>
  <si>
    <t>La Honda San Bartolo</t>
  </si>
  <si>
    <t>La Mariposa-REMEDIOS</t>
  </si>
  <si>
    <t>La Mariposa</t>
  </si>
  <si>
    <t>La Sonadora-REMEDIOS</t>
  </si>
  <si>
    <t>Las Brisas-REMEDIOS</t>
  </si>
  <si>
    <t>Las Palomas-REMEDIOS</t>
  </si>
  <si>
    <t>Las Palomas</t>
  </si>
  <si>
    <t>Los Lagos-REMEDIOS</t>
  </si>
  <si>
    <t>Los Lagos</t>
  </si>
  <si>
    <t>Maní  - Santana-REMEDIOS</t>
  </si>
  <si>
    <t>Maní  - Santana</t>
  </si>
  <si>
    <t>Martaná-REMEDIOS</t>
  </si>
  <si>
    <t>Martaná</t>
  </si>
  <si>
    <t>Mata Arriba-REMEDIOS</t>
  </si>
  <si>
    <t>Mata Arriba</t>
  </si>
  <si>
    <t>Oca-REMEDIOS</t>
  </si>
  <si>
    <t>Oca</t>
  </si>
  <si>
    <t>Ocasito-REMEDIOS</t>
  </si>
  <si>
    <t>Ocasito</t>
  </si>
  <si>
    <t>Otú-REMEDIOS</t>
  </si>
  <si>
    <t>Otú</t>
  </si>
  <si>
    <t>Paso de la Mula-REMEDIOS</t>
  </si>
  <si>
    <t>Paso de la Mula</t>
  </si>
  <si>
    <t>Platanares-REMEDIOS</t>
  </si>
  <si>
    <t>Platanares</t>
  </si>
  <si>
    <t>Río Bagre-REMEDIOS</t>
  </si>
  <si>
    <t>Río Bagre</t>
  </si>
  <si>
    <t>San Antonio - El Río-REMEDIOS</t>
  </si>
  <si>
    <t>San Antonio - El Río</t>
  </si>
  <si>
    <t>San Cristóbal-REMEDIOS</t>
  </si>
  <si>
    <t>San Cristóbal</t>
  </si>
  <si>
    <t>San Juan de Capotal-REMEDIOS</t>
  </si>
  <si>
    <t>San Juan de Capotal</t>
  </si>
  <si>
    <t>San Mateo-REMEDIOS</t>
  </si>
  <si>
    <t>Santa Lucía-REMEDIOS</t>
  </si>
  <si>
    <t>Santa Lucía</t>
  </si>
  <si>
    <t>Santa Marta-REMEDIOS</t>
  </si>
  <si>
    <t>Santa Marta</t>
  </si>
  <si>
    <t>Tías la Aurora-REMEDIOS</t>
  </si>
  <si>
    <t>Tías la Aurora</t>
  </si>
  <si>
    <t>Abreito-RIONEGRO</t>
  </si>
  <si>
    <t>RIONEGRO</t>
  </si>
  <si>
    <t>Abreito</t>
  </si>
  <si>
    <t>Abreo-RIONEGRO</t>
  </si>
  <si>
    <t>Abreo</t>
  </si>
  <si>
    <t>Aeropuerto-RIONEGRO</t>
  </si>
  <si>
    <t>Aeropuerto</t>
  </si>
  <si>
    <t>Barro Blanco-RIONEGRO</t>
  </si>
  <si>
    <t>Cabeceras de Llanogrande-RIONEGRO</t>
  </si>
  <si>
    <t>Cabeceras de Llanogrande</t>
  </si>
  <si>
    <t>Chachafruto-RIONEGRO</t>
  </si>
  <si>
    <t>Chipre-RIONEGRO</t>
  </si>
  <si>
    <t>Chipre</t>
  </si>
  <si>
    <t>Cimarronas-RIONEGRO</t>
  </si>
  <si>
    <t>Cuchillas de San José-RIONEGRO</t>
  </si>
  <si>
    <t>Cuchillas de San José</t>
  </si>
  <si>
    <t>El Capiro-RIONEGRO</t>
  </si>
  <si>
    <t>El Capiro</t>
  </si>
  <si>
    <t>El Carmín-RIONEGRO</t>
  </si>
  <si>
    <t>El Higuerón-RIONEGRO</t>
  </si>
  <si>
    <t>El Rosal-RIONEGRO</t>
  </si>
  <si>
    <t>El Rosal</t>
  </si>
  <si>
    <t>El Tablazo-RIONEGRO</t>
  </si>
  <si>
    <t>Galicia-RIONEGRO</t>
  </si>
  <si>
    <t>Galicia</t>
  </si>
  <si>
    <t>Guayabito-RIONEGRO</t>
  </si>
  <si>
    <t>La Convención-RIONEGRO</t>
  </si>
  <si>
    <t>La Convención</t>
  </si>
  <si>
    <t>La Laja-RIONEGRO</t>
  </si>
  <si>
    <t>La Laja</t>
  </si>
  <si>
    <t>La Mosca-RIONEGRO</t>
  </si>
  <si>
    <t>La Mosquita-RIONEGRO</t>
  </si>
  <si>
    <t>La Quiebra-RIONEGRO</t>
  </si>
  <si>
    <t>Los Pinos-RIONEGRO</t>
  </si>
  <si>
    <t>Mampuesto-RIONEGRO</t>
  </si>
  <si>
    <t>Mampuesto</t>
  </si>
  <si>
    <t>Playa Rica - Ranchería-RIONEGRO</t>
  </si>
  <si>
    <t>Playa Rica - Ranchería</t>
  </si>
  <si>
    <t>Pontezuela-RIONEGRO</t>
  </si>
  <si>
    <t>Pontezuela</t>
  </si>
  <si>
    <t>Río Abajo-RIONEGRO</t>
  </si>
  <si>
    <t>San Antonio-RIONEGRO</t>
  </si>
  <si>
    <t>San Luís-RIONEGRO</t>
  </si>
  <si>
    <t>Santa Ana-RIONEGRO</t>
  </si>
  <si>
    <t>Santa Bárbara-RIONEGRO</t>
  </si>
  <si>
    <t>Santa Teresa-RIONEGRO</t>
  </si>
  <si>
    <t>Tablacito-RIONEGRO</t>
  </si>
  <si>
    <t>Tablacito</t>
  </si>
  <si>
    <t>Tres Puertas-RIONEGRO</t>
  </si>
  <si>
    <t>Tres Puertas</t>
  </si>
  <si>
    <t>Vilachuaga-RIONEGRO</t>
  </si>
  <si>
    <t>Vilachuaga</t>
  </si>
  <si>
    <t>Yarumal-RIONEGRO</t>
  </si>
  <si>
    <t>El Clavel-SABANALARGA</t>
  </si>
  <si>
    <t>SABANALARGA</t>
  </si>
  <si>
    <t>El Clavel</t>
  </si>
  <si>
    <t>El Encanto-SABANALARGA</t>
  </si>
  <si>
    <t>El Junco-SABANALARGA</t>
  </si>
  <si>
    <t>El Junco</t>
  </si>
  <si>
    <t>El Madero-SABANALARGA</t>
  </si>
  <si>
    <t>El Oro-SABANALARGA</t>
  </si>
  <si>
    <t>El Placer-SABANALARGA</t>
  </si>
  <si>
    <t>El Socorro-SABANALARGA</t>
  </si>
  <si>
    <t>El Tambo-SABANALARGA</t>
  </si>
  <si>
    <t>Filo de los Pérez-SABANALARGA</t>
  </si>
  <si>
    <t>Filo de los Pérez</t>
  </si>
  <si>
    <t>La Aurora-SABANALARGA</t>
  </si>
  <si>
    <t>La Ceja-SABANALARGA</t>
  </si>
  <si>
    <t>La Ermita-SABANALARGA</t>
  </si>
  <si>
    <t>La Loma-SABANALARGA</t>
  </si>
  <si>
    <t>La Meseta-SABANALARGA</t>
  </si>
  <si>
    <t>La Pedrona-SABANALARGA</t>
  </si>
  <si>
    <t>La Travesía-SABANALARGA</t>
  </si>
  <si>
    <t>Llano de los Encuentros-SABANALARGA</t>
  </si>
  <si>
    <t>Llano de los Encuentros</t>
  </si>
  <si>
    <t>Llano del Oro-SABANALARGA</t>
  </si>
  <si>
    <t>Llano del Oro</t>
  </si>
  <si>
    <t>Los Tendidos-SABANALARGA</t>
  </si>
  <si>
    <t>Los Tendidos</t>
  </si>
  <si>
    <t>Macanal-SABANALARGA</t>
  </si>
  <si>
    <t>Machado-SABANALARGA</t>
  </si>
  <si>
    <t>Machado</t>
  </si>
  <si>
    <t>Mal Paso - Buenos Aires-SABANALARGA</t>
  </si>
  <si>
    <t>Mal Paso - Buenos Aires</t>
  </si>
  <si>
    <t>Membrillal-SABANALARGA</t>
  </si>
  <si>
    <t>Niquia-SABANALARGA</t>
  </si>
  <si>
    <t>Niquia</t>
  </si>
  <si>
    <t>Nohava-SABANALARGA</t>
  </si>
  <si>
    <t>Nohava</t>
  </si>
  <si>
    <t>Orobajo-SABANALARGA</t>
  </si>
  <si>
    <t>Orobajo</t>
  </si>
  <si>
    <t>Remartín-SABANALARGA</t>
  </si>
  <si>
    <t>Remartín</t>
  </si>
  <si>
    <t>San Cristóbal - Pená-SABANALARGA</t>
  </si>
  <si>
    <t>San Cristóbal - Pená</t>
  </si>
  <si>
    <t>San Pedro-SABANALARGA</t>
  </si>
  <si>
    <t>Santa María-SABANALARGA</t>
  </si>
  <si>
    <t>Tesorerito-SABANALARGA</t>
  </si>
  <si>
    <t>Tesorerito</t>
  </si>
  <si>
    <t>Tesorero-SABANALARGA</t>
  </si>
  <si>
    <t>Cañaveralejo-SABANETA</t>
  </si>
  <si>
    <t>SABANETA</t>
  </si>
  <si>
    <t>Cañaveralejo</t>
  </si>
  <si>
    <t>La Doctora-SABANETA</t>
  </si>
  <si>
    <t>La Doctora</t>
  </si>
  <si>
    <t>Las Lomitas-SABANETA</t>
  </si>
  <si>
    <t>Maria Auxiliadora-SABANETA</t>
  </si>
  <si>
    <t>Maria Auxiliadora</t>
  </si>
  <si>
    <t>Pan de Azúcar-SABANETA</t>
  </si>
  <si>
    <t>San José-SABANETA</t>
  </si>
  <si>
    <t>Bellavista-SALGAR</t>
  </si>
  <si>
    <t>SALGAR</t>
  </si>
  <si>
    <t>Cajón Largo-SALGAR</t>
  </si>
  <si>
    <t>Cajón Largo</t>
  </si>
  <si>
    <t>Chaquiro Abajo-SALGAR</t>
  </si>
  <si>
    <t>Chaquiro Abajo</t>
  </si>
  <si>
    <t>Chaquiro Arriba-SALGAR</t>
  </si>
  <si>
    <t>Chaquiro Arriba</t>
  </si>
  <si>
    <t>El Clavel-SALGAR</t>
  </si>
  <si>
    <t>El Concilio-SALGAR</t>
  </si>
  <si>
    <t>El Junco-SALGAR</t>
  </si>
  <si>
    <t>El León-SALGAR</t>
  </si>
  <si>
    <t>El Roblal-SALGAR</t>
  </si>
  <si>
    <t>La Amagaceña-SALGAR</t>
  </si>
  <si>
    <t>La Amagaceña</t>
  </si>
  <si>
    <t>La Botija-SALGAR</t>
  </si>
  <si>
    <t>La Botija</t>
  </si>
  <si>
    <t>La Chuchita-SALGAR</t>
  </si>
  <si>
    <t>La Chuchita</t>
  </si>
  <si>
    <t>La Clara Arriba-SALGAR</t>
  </si>
  <si>
    <t>La Clara Arriba</t>
  </si>
  <si>
    <t>La Granizo-SALGAR</t>
  </si>
  <si>
    <t>La Granizo</t>
  </si>
  <si>
    <t>La Gulunga Abajo-SALGAR</t>
  </si>
  <si>
    <t>La Gulunga Abajo</t>
  </si>
  <si>
    <t>La Gulunga Arriba-SALGAR</t>
  </si>
  <si>
    <t>La Gulunga Arriba</t>
  </si>
  <si>
    <t>La Humareda-SALGAR</t>
  </si>
  <si>
    <t>La Humareda</t>
  </si>
  <si>
    <t>La Liboriana-SALGAR</t>
  </si>
  <si>
    <t>La Liboriana</t>
  </si>
  <si>
    <t>La Margarita-SALGAR</t>
  </si>
  <si>
    <t>La Ovejita-SALGAR</t>
  </si>
  <si>
    <t>La Ovejita</t>
  </si>
  <si>
    <t>La Siberia-SALGAR</t>
  </si>
  <si>
    <t>La Siberia</t>
  </si>
  <si>
    <t>La Sierva-SALGAR</t>
  </si>
  <si>
    <t>La Sierva</t>
  </si>
  <si>
    <t>La Taborda-SALGAR</t>
  </si>
  <si>
    <t>La Taborda</t>
  </si>
  <si>
    <t>La Troya-SALGAR</t>
  </si>
  <si>
    <t>La Troya</t>
  </si>
  <si>
    <t>Las Andes-SALGAR</t>
  </si>
  <si>
    <t>Las Andes</t>
  </si>
  <si>
    <t>Llanadas-SALGAR</t>
  </si>
  <si>
    <t>Montañita-SALGAR</t>
  </si>
  <si>
    <t>Montebello Abajo-SALGAR</t>
  </si>
  <si>
    <t>Montebello Abajo</t>
  </si>
  <si>
    <t>Montebello Arriba-SALGAR</t>
  </si>
  <si>
    <t>Montebello Arriba</t>
  </si>
  <si>
    <t>Morritos-SALGAR</t>
  </si>
  <si>
    <t>Peñalisa-SALGAR</t>
  </si>
  <si>
    <t>Peñalisa</t>
  </si>
  <si>
    <t>Tarqui-SALGAR</t>
  </si>
  <si>
    <t>Tarqui</t>
  </si>
  <si>
    <t>Aguacatal-SAN ANDRES DE CUERQUIA</t>
  </si>
  <si>
    <t>SAN ANDRES DE CUERQUIA</t>
  </si>
  <si>
    <t>Alto Seco-SAN ANDRES DE CUERQUIA</t>
  </si>
  <si>
    <t>Alto Seco</t>
  </si>
  <si>
    <t>Atezal-SAN ANDRES DE CUERQUIA</t>
  </si>
  <si>
    <t>Atezal</t>
  </si>
  <si>
    <t>Cañaduzales-SAN ANDRES DE CUERQUIA</t>
  </si>
  <si>
    <t>Cruces-SAN ANDRES DE CUERQUIA</t>
  </si>
  <si>
    <t>El Barro-SAN ANDRES DE CUERQUIA</t>
  </si>
  <si>
    <t>El Cántaro-SAN ANDRES DE CUERQUIA</t>
  </si>
  <si>
    <t>El Cántaro</t>
  </si>
  <si>
    <t>El Filo-SAN ANDRES DE CUERQUIA</t>
  </si>
  <si>
    <t>El Morro-SAN ANDRES DE CUERQUIA</t>
  </si>
  <si>
    <t>El Peñol-SAN ANDRES DE CUERQUIA</t>
  </si>
  <si>
    <t>El Roble-SAN ANDRES DE CUERQUIA</t>
  </si>
  <si>
    <t>El Vergel-SAN ANDRES DE CUERQUIA</t>
  </si>
  <si>
    <t>La Chorrera-SAN ANDRES DE CUERQUIA</t>
  </si>
  <si>
    <t>La Ciénaga-SAN ANDRES DE CUERQUIA</t>
  </si>
  <si>
    <t>La Cordillera-SAN ANDRES DE CUERQUIA</t>
  </si>
  <si>
    <t>La Lejía-SAN ANDRES DE CUERQUIA</t>
  </si>
  <si>
    <t>La Lejía</t>
  </si>
  <si>
    <t>Llanadas-SAN ANDRES DE CUERQUIA</t>
  </si>
  <si>
    <t>Loma Grande-SAN ANDRES DE CUERQUIA</t>
  </si>
  <si>
    <t>Loma Grande</t>
  </si>
  <si>
    <t>Media Loma-SAN ANDRES DE CUERQUIA</t>
  </si>
  <si>
    <t>Media Loma</t>
  </si>
  <si>
    <t>Montaña Adentro-SAN ANDRES DE CUERQUIA</t>
  </si>
  <si>
    <t>Montaña Adentro</t>
  </si>
  <si>
    <t>Montebello-SAN ANDRES DE CUERQUIA</t>
  </si>
  <si>
    <t>San Antonio-SAN ANDRES DE CUERQUIA</t>
  </si>
  <si>
    <t>San Julián-SAN ANDRES DE CUERQUIA</t>
  </si>
  <si>
    <t>San Miguel-SAN ANDRES DE CUERQUIA</t>
  </si>
  <si>
    <t>Santa Gertrudis-SAN ANDRES DE CUERQUIA</t>
  </si>
  <si>
    <t>Travesías-SAN ANDRES DE CUERQUIA</t>
  </si>
  <si>
    <t>Agua Bonita-SAN CARLOS</t>
  </si>
  <si>
    <t>SAN CARLOS</t>
  </si>
  <si>
    <t>Agua Linda-SAN CARLOS</t>
  </si>
  <si>
    <t>Agua Linda</t>
  </si>
  <si>
    <t>Arenosas-SAN CARLOS</t>
  </si>
  <si>
    <t>Arenosas</t>
  </si>
  <si>
    <t>Bellavista-SAN CARLOS</t>
  </si>
  <si>
    <t>Betulia-SAN CARLOS</t>
  </si>
  <si>
    <t>Betulia</t>
  </si>
  <si>
    <t>Calderas-SAN CARLOS</t>
  </si>
  <si>
    <t>Cañafisto-SAN CARLOS</t>
  </si>
  <si>
    <t>Cañafisto</t>
  </si>
  <si>
    <t>Cañaveral-SAN CARLOS</t>
  </si>
  <si>
    <t>Capotal-SAN CARLOS</t>
  </si>
  <si>
    <t>Cocalito-SAN CARLOS</t>
  </si>
  <si>
    <t>Cocalito</t>
  </si>
  <si>
    <t>Dinamarca-SAN CARLOS</t>
  </si>
  <si>
    <t>Dinamarca</t>
  </si>
  <si>
    <t>Dos Quebradas-SAN CARLOS</t>
  </si>
  <si>
    <t>El Cardal-SAN CARLOS</t>
  </si>
  <si>
    <t>El Cerro-SAN CARLOS</t>
  </si>
  <si>
    <t>El Charcón-SAN CARLOS</t>
  </si>
  <si>
    <t>El Charcón</t>
  </si>
  <si>
    <t>El Chocó-SAN CARLOS</t>
  </si>
  <si>
    <t>El Contento-SAN CARLOS</t>
  </si>
  <si>
    <t>El Popo-SAN CARLOS</t>
  </si>
  <si>
    <t>El Silencio-SAN CARLOS</t>
  </si>
  <si>
    <t>El Tabor-SAN CARLOS</t>
  </si>
  <si>
    <t>El Tigre-SAN CARLOS</t>
  </si>
  <si>
    <t>El Vergel-SAN CARLOS</t>
  </si>
  <si>
    <t>Fronteritas-SAN CARLOS</t>
  </si>
  <si>
    <t>Fronteritas</t>
  </si>
  <si>
    <t>Guadalito-SAN CARLOS</t>
  </si>
  <si>
    <t>Guadalito</t>
  </si>
  <si>
    <t>Hortona-SAN CARLOS</t>
  </si>
  <si>
    <t>Hortona</t>
  </si>
  <si>
    <t>Juan XXIII-SAN CARLOS</t>
  </si>
  <si>
    <t>Juanos-SAN CARLOS</t>
  </si>
  <si>
    <t>Juanos</t>
  </si>
  <si>
    <t>La Aguada-SAN CARLOS</t>
  </si>
  <si>
    <t>La Cabaña-SAN CARLOS</t>
  </si>
  <si>
    <t>La Cascada-SAN CARLOS</t>
  </si>
  <si>
    <t>La Ciénaga-SAN CARLOS</t>
  </si>
  <si>
    <t>La Esperanza-SAN CARLOS</t>
  </si>
  <si>
    <t>La Florida-SAN CARLOS</t>
  </si>
  <si>
    <t>La Garrucha-SAN CARLOS</t>
  </si>
  <si>
    <t>La Holanda-SAN CARLOS</t>
  </si>
  <si>
    <t>La Hondita-SAN CARLOS</t>
  </si>
  <si>
    <t>La Ilusión-SAN CARLOS</t>
  </si>
  <si>
    <t>La Leona-SAN CARLOS</t>
  </si>
  <si>
    <t>La Luz-SAN CARLOS</t>
  </si>
  <si>
    <t>La María-SAN CARLOS</t>
  </si>
  <si>
    <t>La Rápida-SAN CARLOS</t>
  </si>
  <si>
    <t>La Rápida</t>
  </si>
  <si>
    <t>La Tupiada-SAN CARLOS</t>
  </si>
  <si>
    <t>La Tupiada</t>
  </si>
  <si>
    <t>La Villa-SAN CARLOS</t>
  </si>
  <si>
    <t>La Villa</t>
  </si>
  <si>
    <t>Las Camelias-SAN CARLOS</t>
  </si>
  <si>
    <t>Las Camelias</t>
  </si>
  <si>
    <t>Las Flores-SAN CARLOS</t>
  </si>
  <si>
    <t>Las Frías-SAN CARLOS</t>
  </si>
  <si>
    <t>Las Palmas-SAN CARLOS</t>
  </si>
  <si>
    <t>Llanadas-SAN CARLOS</t>
  </si>
  <si>
    <t>Miraflores-SAN CARLOS</t>
  </si>
  <si>
    <t>Mirandita-SAN CARLOS</t>
  </si>
  <si>
    <t>Mirandita</t>
  </si>
  <si>
    <t>Norcasia - 7 de Agosto-SAN CARLOS</t>
  </si>
  <si>
    <t>Norcasia - 7 de Agosto</t>
  </si>
  <si>
    <t>Pabellón-SAN CARLOS</t>
  </si>
  <si>
    <t>Pabellón</t>
  </si>
  <si>
    <t>Palmichal-SAN CARLOS</t>
  </si>
  <si>
    <t>Paraguas-SAN CARLOS</t>
  </si>
  <si>
    <t>Paraguas</t>
  </si>
  <si>
    <t>Patio Bonito-SAN CARLOS</t>
  </si>
  <si>
    <t>Peñol Grande-SAN CARLOS</t>
  </si>
  <si>
    <t>Peñol Grande</t>
  </si>
  <si>
    <t>Peñoles-SAN CARLOS</t>
  </si>
  <si>
    <t>Pío XII-SAN CARLOS</t>
  </si>
  <si>
    <t>Pocitos-SAN CARLOS</t>
  </si>
  <si>
    <t>Pocitos</t>
  </si>
  <si>
    <t>Portugal-SAN CARLOS</t>
  </si>
  <si>
    <t>Prado-SAN CARLOS</t>
  </si>
  <si>
    <t>Prado</t>
  </si>
  <si>
    <t>Puerto Garza - Narices-SAN CARLOS</t>
  </si>
  <si>
    <t>Puerto Garza - Narices</t>
  </si>
  <si>
    <t>Puerto Rico-SAN CARLOS</t>
  </si>
  <si>
    <t>Quebradón - 20 de Julio-SAN CARLOS</t>
  </si>
  <si>
    <t>Quebradón - 20 de Julio</t>
  </si>
  <si>
    <t>Samaná-SAN CARLOS</t>
  </si>
  <si>
    <t>Samaná</t>
  </si>
  <si>
    <t>San Blas-SAN CARLOS</t>
  </si>
  <si>
    <t>San Blas</t>
  </si>
  <si>
    <t>San José-SAN CARLOS</t>
  </si>
  <si>
    <t>San Miguel Parte Alta-SAN CARLOS</t>
  </si>
  <si>
    <t>San Miguel Parte Alta</t>
  </si>
  <si>
    <t>San Miguel Parte Baja-SAN CARLOS</t>
  </si>
  <si>
    <t>San Miguel Parte Baja</t>
  </si>
  <si>
    <t>Santa Bárbara-SAN CARLOS</t>
  </si>
  <si>
    <t>Santa Elena-SAN CARLOS</t>
  </si>
  <si>
    <t>Santa Inés-SAN CARLOS</t>
  </si>
  <si>
    <t>Santa Isabel-SAN CARLOS</t>
  </si>
  <si>
    <t>Santa Rita-SAN CARLOS</t>
  </si>
  <si>
    <t>Sardina Grande-SAN CARLOS</t>
  </si>
  <si>
    <t>Sardina Grande</t>
  </si>
  <si>
    <t>Sardinita-SAN CARLOS</t>
  </si>
  <si>
    <t>Sardinita</t>
  </si>
  <si>
    <t>Tinajas-SAN CARLOS</t>
  </si>
  <si>
    <t>Vallejuelo-SAN CARLOS</t>
  </si>
  <si>
    <t>Vallejuelo</t>
  </si>
  <si>
    <t>Altavista-SAN FRANCISCO</t>
  </si>
  <si>
    <t>SAN FRANCISCO</t>
  </si>
  <si>
    <t>Asiento Grande-SAN FRANCISCO</t>
  </si>
  <si>
    <t>Asiento Grande</t>
  </si>
  <si>
    <t>Boquerón-SAN FRANCISCO</t>
  </si>
  <si>
    <t>Cañada Honda-SAN FRANCISCO</t>
  </si>
  <si>
    <t>Cañada Honda</t>
  </si>
  <si>
    <t>Comejenes-SAN FRANCISCO</t>
  </si>
  <si>
    <t>Comejenes</t>
  </si>
  <si>
    <t>El Arrebol-SAN FRANCISCO</t>
  </si>
  <si>
    <t>El Arrebol</t>
  </si>
  <si>
    <t>El Brillante-SAN FRANCISCO</t>
  </si>
  <si>
    <t>El Brillante</t>
  </si>
  <si>
    <t>El Castillo Venecia-SAN FRANCISCO</t>
  </si>
  <si>
    <t>El Castillo Venecia</t>
  </si>
  <si>
    <t>El Jardín - Buenos Aires-SAN FRANCISCO</t>
  </si>
  <si>
    <t>El Jardín - Buenos Aires</t>
  </si>
  <si>
    <t>El Jardín de Aquitania-SAN FRANCISCO</t>
  </si>
  <si>
    <t>El Jardín de Aquitania</t>
  </si>
  <si>
    <t>El Pajuí-SAN FRANCISCO</t>
  </si>
  <si>
    <t>El Pajuí</t>
  </si>
  <si>
    <t>El Portón-SAN FRANCISCO</t>
  </si>
  <si>
    <t>El Portón</t>
  </si>
  <si>
    <t>El Porvenir-SAN FRANCISCO</t>
  </si>
  <si>
    <t>El Tagual-SAN FRANCISCO</t>
  </si>
  <si>
    <t>El Venado Chumurro-SAN FRANCISCO</t>
  </si>
  <si>
    <t>El Venado Chumurro</t>
  </si>
  <si>
    <t>Farallones-SAN FRANCISCO</t>
  </si>
  <si>
    <t>Guacales-SAN FRANCISCO</t>
  </si>
  <si>
    <t>Guacales</t>
  </si>
  <si>
    <t>La Arauca-SAN FRANCISCO</t>
  </si>
  <si>
    <t>La Arauca</t>
  </si>
  <si>
    <t>La Cristalina-SAN FRANCISCO</t>
  </si>
  <si>
    <t>La Eresma-SAN FRANCISCO</t>
  </si>
  <si>
    <t>La Eresma</t>
  </si>
  <si>
    <t>La Esperanza-SAN FRANCISCO</t>
  </si>
  <si>
    <t>La Fe-SAN FRANCISCO</t>
  </si>
  <si>
    <t>La Floresta-SAN FRANCISCO</t>
  </si>
  <si>
    <t>La Florida-SAN FRANCISCO</t>
  </si>
  <si>
    <t>La Holanda-SAN FRANCISCO</t>
  </si>
  <si>
    <t>La Honda-SAN FRANCISCO</t>
  </si>
  <si>
    <t>La Loma-SAN FRANCISCO</t>
  </si>
  <si>
    <t>La Lora-SAN FRANCISCO</t>
  </si>
  <si>
    <t>La Lora</t>
  </si>
  <si>
    <t>La Maravilla-SAN FRANCISCO</t>
  </si>
  <si>
    <t>La Maravilla</t>
  </si>
  <si>
    <t>La Nutria - Caunzales-SAN FRANCISCO</t>
  </si>
  <si>
    <t>La Nutria - Caunzales</t>
  </si>
  <si>
    <t>La Veta-SAN FRANCISCO</t>
  </si>
  <si>
    <t>Las Aguadas-SAN FRANCISCO</t>
  </si>
  <si>
    <t>Las Aguadas</t>
  </si>
  <si>
    <t>Los Yerbales-SAN FRANCISCO</t>
  </si>
  <si>
    <t>Los Yerbales</t>
  </si>
  <si>
    <t>Miraflores-SAN FRANCISCO</t>
  </si>
  <si>
    <t>Pailania-SAN FRANCISCO</t>
  </si>
  <si>
    <t>Pocitos-SAN FRANCISCO</t>
  </si>
  <si>
    <t>Rancho Largo-SAN FRANCISCO</t>
  </si>
  <si>
    <t>San Agustín-SAN FRANCISCO</t>
  </si>
  <si>
    <t>San Isidro-SAN FRANCISCO</t>
  </si>
  <si>
    <t>San Pedro - Buenos Aires-SAN FRANCISCO</t>
  </si>
  <si>
    <t>San Pedro - Buenos Aires</t>
  </si>
  <si>
    <t>San Rafael-SAN FRANCISCO</t>
  </si>
  <si>
    <t>Santa Isabel-SAN FRANCISCO</t>
  </si>
  <si>
    <t>Agua Mala-SAN JERONIMO</t>
  </si>
  <si>
    <t>SAN JERONIMO</t>
  </si>
  <si>
    <t>Agua Mala</t>
  </si>
  <si>
    <t>Alto Colorado-SAN JERONIMO</t>
  </si>
  <si>
    <t>Alto Colorado</t>
  </si>
  <si>
    <t>Buenos Aires Parte Alta-SAN JERONIMO</t>
  </si>
  <si>
    <t>Buenos Aires Parte Alta</t>
  </si>
  <si>
    <t>Buenos Aires Parte Baja-SAN JERONIMO</t>
  </si>
  <si>
    <t>Buenos Aires Parte Baja</t>
  </si>
  <si>
    <t>El Calvario-SAN JERONIMO</t>
  </si>
  <si>
    <t>El Cedral-SAN JERONIMO</t>
  </si>
  <si>
    <t>El Chocho-SAN JERONIMO</t>
  </si>
  <si>
    <t>El Golfo-SAN JERONIMO</t>
  </si>
  <si>
    <t>El Golfo</t>
  </si>
  <si>
    <t>El Guaico-SAN JERONIMO</t>
  </si>
  <si>
    <t>El Guásimo-SAN JERONIMO</t>
  </si>
  <si>
    <t>El Guásimo</t>
  </si>
  <si>
    <t>El Mestizo-SAN JERONIMO</t>
  </si>
  <si>
    <t>El Mestizo</t>
  </si>
  <si>
    <t>El Rincón-SAN JERONIMO</t>
  </si>
  <si>
    <t>El Rincón</t>
  </si>
  <si>
    <t>El Ruano-SAN JERONIMO</t>
  </si>
  <si>
    <t>El Ruano</t>
  </si>
  <si>
    <t>La Cienaga-SAN JERONIMO</t>
  </si>
  <si>
    <t>La Clara Arriba-SAN JERONIMO</t>
  </si>
  <si>
    <t>Las Estancias-SAN JERONIMO</t>
  </si>
  <si>
    <t>Las Estancias</t>
  </si>
  <si>
    <t>Llano Arriba-SAN JERONIMO</t>
  </si>
  <si>
    <t>Llano Arriba</t>
  </si>
  <si>
    <t>Llanos de Aguirre-SAN JERONIMO</t>
  </si>
  <si>
    <t>Llanos de Aguirre</t>
  </si>
  <si>
    <t>Llanos de San Juan-SAN JERONIMO</t>
  </si>
  <si>
    <t>Llanos de San Juan</t>
  </si>
  <si>
    <t>Loma Hermosa-SAN JERONIMO</t>
  </si>
  <si>
    <t>Loma Hermosa</t>
  </si>
  <si>
    <t>Los Alticos-SAN JERONIMO</t>
  </si>
  <si>
    <t>Los Alticos</t>
  </si>
  <si>
    <t>Los Cedros-SAN JERONIMO</t>
  </si>
  <si>
    <t>Los Guayabos-SAN JERONIMO</t>
  </si>
  <si>
    <t>Los Guayabos</t>
  </si>
  <si>
    <t>Matasano-SAN JERONIMO</t>
  </si>
  <si>
    <t>Mestizal-SAN JERONIMO</t>
  </si>
  <si>
    <t>Mestizal</t>
  </si>
  <si>
    <t>Monte Frío-SAN JERONIMO</t>
  </si>
  <si>
    <t>Monte Frío</t>
  </si>
  <si>
    <t>Murrapala-SAN JERONIMO</t>
  </si>
  <si>
    <t>Murrapala</t>
  </si>
  <si>
    <t>Palo Blanco-SAN JERONIMO</t>
  </si>
  <si>
    <t>Pantanillo-SAN JERONIMO</t>
  </si>
  <si>
    <t>Pesquinal-SAN JERONIMO</t>
  </si>
  <si>
    <t>Pesquinal</t>
  </si>
  <si>
    <t>Pie de Cuesta-SAN JERONIMO</t>
  </si>
  <si>
    <t>Pie de Cuesta</t>
  </si>
  <si>
    <t>Piedra Negra-SAN JERONIMO</t>
  </si>
  <si>
    <t>Piedra Negra</t>
  </si>
  <si>
    <t>Poleal-SAN JERONIMO</t>
  </si>
  <si>
    <t>Poleal</t>
  </si>
  <si>
    <t>Quimbayito-SAN JERONIMO</t>
  </si>
  <si>
    <t>Quimbayito</t>
  </si>
  <si>
    <t>Quimbayo-SAN JERONIMO</t>
  </si>
  <si>
    <t>Quimbayo</t>
  </si>
  <si>
    <t>Rio Verde-SAN JERONIMO</t>
  </si>
  <si>
    <t>Rio Verde</t>
  </si>
  <si>
    <t>Tafetanes-SAN JERONIMO</t>
  </si>
  <si>
    <t>Cambure-SAN JOSE DE LA MONTAÑA</t>
  </si>
  <si>
    <t>SAN JOSE DE LA MONTAÑA</t>
  </si>
  <si>
    <t>Cambure</t>
  </si>
  <si>
    <t>El Caribe-SAN JOSE DE LA MONTAÑA</t>
  </si>
  <si>
    <t>El Caribe</t>
  </si>
  <si>
    <t>El Congo-SAN JOSE DE LA MONTAÑA</t>
  </si>
  <si>
    <t>La María-SAN JOSE DE LA MONTAÑA</t>
  </si>
  <si>
    <t>La Mariela-SAN JOSE DE LA MONTAÑA</t>
  </si>
  <si>
    <t>La Mariela</t>
  </si>
  <si>
    <t>Potreritos-SAN JOSE DE LA MONTAÑA</t>
  </si>
  <si>
    <t>Santa Bárbara-SAN JOSE DE LA MONTAÑA</t>
  </si>
  <si>
    <t>Santa Inés-SAN JOSE DE LA MONTAÑA</t>
  </si>
  <si>
    <t>Alto Bonito-SAN JUAN DE URABA</t>
  </si>
  <si>
    <t>SAN JUAN DE URABA</t>
  </si>
  <si>
    <t>Balsilla-SAN JUAN DE URABA</t>
  </si>
  <si>
    <t>Balsilla</t>
  </si>
  <si>
    <t>Belén-SAN JUAN DE URABA</t>
  </si>
  <si>
    <t>Boca Tapada-SAN JUAN DE URABA</t>
  </si>
  <si>
    <t>Boca Tapada</t>
  </si>
  <si>
    <t>Bocas del Río San Juan-SAN JUAN DE URABA</t>
  </si>
  <si>
    <t>Bocas del Río San Juan</t>
  </si>
  <si>
    <t>Calle Larga-SAN JUAN DE URABA</t>
  </si>
  <si>
    <t>Caña Brava-SAN JUAN DE URABA</t>
  </si>
  <si>
    <t>Caña Brava</t>
  </si>
  <si>
    <t>Chapales de Uveros-SAN JUAN DE URABA</t>
  </si>
  <si>
    <t>Chapales de Uveros</t>
  </si>
  <si>
    <t>El Arquillo-SAN JUAN DE URABA</t>
  </si>
  <si>
    <t>El Arquillo</t>
  </si>
  <si>
    <t>El Bongo-SAN JUAN DE URABA</t>
  </si>
  <si>
    <t>El Bongo</t>
  </si>
  <si>
    <t>El Castillo-SAN JUAN DE URABA</t>
  </si>
  <si>
    <t>El Cedrito-SAN JUAN DE URABA</t>
  </si>
  <si>
    <t>El Cedrito</t>
  </si>
  <si>
    <t>El Coco-SAN JUAN DE URABA</t>
  </si>
  <si>
    <t>El Descanso-SAN JUAN DE URABA</t>
  </si>
  <si>
    <t>El Tigre-SAN JUAN DE URABA</t>
  </si>
  <si>
    <t>Entra si Puedes-SAN JUAN DE URABA</t>
  </si>
  <si>
    <t>Entra si Puedes</t>
  </si>
  <si>
    <t>Filo de Damaquiel-SAN JUAN DE URABA</t>
  </si>
  <si>
    <t>Filo de Damaquiel</t>
  </si>
  <si>
    <t>Filo de San José-SAN JUAN DE URABA</t>
  </si>
  <si>
    <t>Islaboa-SAN JUAN DE URABA</t>
  </si>
  <si>
    <t>Islaboa</t>
  </si>
  <si>
    <t>La Mugrosa-SAN JUAN DE URABA</t>
  </si>
  <si>
    <t>La Mugrosa</t>
  </si>
  <si>
    <t>Las Lajas-SAN JUAN DE URABA</t>
  </si>
  <si>
    <t>Las Pachacas-SAN JUAN DE URABA</t>
  </si>
  <si>
    <t>Las Pachacas</t>
  </si>
  <si>
    <t>Los Chapales de Damaquiel-SAN JUAN DE URABA</t>
  </si>
  <si>
    <t>Los Chapales de Damaquiel</t>
  </si>
  <si>
    <t>Los Volcanes-SAN JUAN DE URABA</t>
  </si>
  <si>
    <t>Los Volcanes</t>
  </si>
  <si>
    <t>Montebello-SAN JUAN DE URABA</t>
  </si>
  <si>
    <t>Montecristo-SAN JUAN DE URABA</t>
  </si>
  <si>
    <t>Piedra Afilada-SAN JUAN DE URABA</t>
  </si>
  <si>
    <t>Piedra Afilada</t>
  </si>
  <si>
    <t>Placitas-SAN JUAN DE URABA</t>
  </si>
  <si>
    <t>Placitas</t>
  </si>
  <si>
    <t>Pueblito-SAN JUAN DE URABA</t>
  </si>
  <si>
    <t>Sabanilla-SAN JUAN DE URABA</t>
  </si>
  <si>
    <t>Sabanilla</t>
  </si>
  <si>
    <t>San Juancito-SAN JUAN DE URABA</t>
  </si>
  <si>
    <t>San Juancito</t>
  </si>
  <si>
    <t>San Nicolás del Río-SAN JUAN DE URABA</t>
  </si>
  <si>
    <t>San Nicolás del Río</t>
  </si>
  <si>
    <t>Sinaí-SAN JUAN DE URABA</t>
  </si>
  <si>
    <t>Subterraneo-SAN JUAN DE URABA</t>
  </si>
  <si>
    <t>Subterraneo</t>
  </si>
  <si>
    <t>Vijagual-SAN JUAN DE URABA</t>
  </si>
  <si>
    <t>Villa Fátima-SAN JUAN DE URABA</t>
  </si>
  <si>
    <t>Altavista - Rio Claro-SAN LUIS</t>
  </si>
  <si>
    <t>SAN LUIS</t>
  </si>
  <si>
    <t>Altavista - Rio Claro</t>
  </si>
  <si>
    <t>Buenos Aires-SAN LUIS</t>
  </si>
  <si>
    <t>Cuba-SAN LUIS</t>
  </si>
  <si>
    <t>Cuba</t>
  </si>
  <si>
    <t>El Cruce-SAN LUIS</t>
  </si>
  <si>
    <t>El Cruce</t>
  </si>
  <si>
    <t>El Jordán-SAN LUIS</t>
  </si>
  <si>
    <t>El Olivo-SAN LUIS</t>
  </si>
  <si>
    <t>El Palacio-SAN LUIS</t>
  </si>
  <si>
    <t>El Palacio</t>
  </si>
  <si>
    <t>El Pescado-SAN LUIS</t>
  </si>
  <si>
    <t>El Popal-SAN LUIS</t>
  </si>
  <si>
    <t>El Porvenir-SAN LUIS</t>
  </si>
  <si>
    <t>El Prodigio-SAN LUIS</t>
  </si>
  <si>
    <t>El Prodigio</t>
  </si>
  <si>
    <t>El Silencio-SAN LUIS</t>
  </si>
  <si>
    <t>El Socorro-SAN LUIS</t>
  </si>
  <si>
    <t>El Trique-SAN LUIS</t>
  </si>
  <si>
    <t>El Trique</t>
  </si>
  <si>
    <t>La Arabia-SAN LUIS</t>
  </si>
  <si>
    <t>La Arauca-SAN LUIS</t>
  </si>
  <si>
    <t>La Aurora-SAN LUIS</t>
  </si>
  <si>
    <t>La Cristalina-SAN LUIS</t>
  </si>
  <si>
    <t>La Cumbre-SAN LUIS</t>
  </si>
  <si>
    <t>La Cumbre</t>
  </si>
  <si>
    <t>La Estrella-SAN LUIS</t>
  </si>
  <si>
    <t>La Garrucha-SAN LUIS</t>
  </si>
  <si>
    <t>La Gaviota-SAN LUIS</t>
  </si>
  <si>
    <t>La Habana - Palestina-SAN LUIS</t>
  </si>
  <si>
    <t>La Habana - Palestina</t>
  </si>
  <si>
    <t>La Independencia-SAN LUIS</t>
  </si>
  <si>
    <t>La Independencia</t>
  </si>
  <si>
    <t>La Josefina-SAN LUIS</t>
  </si>
  <si>
    <t>La Josefina</t>
  </si>
  <si>
    <t>La Linda-SAN LUIS</t>
  </si>
  <si>
    <t>La Merced-SAN LUIS</t>
  </si>
  <si>
    <t>La Mesa-SAN LUIS</t>
  </si>
  <si>
    <t>La Palma-SAN LUIS</t>
  </si>
  <si>
    <t>La Palmera-SAN LUIS</t>
  </si>
  <si>
    <t>La Tebaida-SAN LUIS</t>
  </si>
  <si>
    <t>La Tebaida</t>
  </si>
  <si>
    <t>Las Confusas-SAN LUIS</t>
  </si>
  <si>
    <t>Las Confusas</t>
  </si>
  <si>
    <t>Las Margaritas-SAN LUIS</t>
  </si>
  <si>
    <t>Las Margaritas</t>
  </si>
  <si>
    <t>Los Medios-SAN LUIS</t>
  </si>
  <si>
    <t>Los Planes-SAN LUIS</t>
  </si>
  <si>
    <t>Manizales-SAN LUIS</t>
  </si>
  <si>
    <t>Minarrica-SAN LUIS</t>
  </si>
  <si>
    <t>Minarrica</t>
  </si>
  <si>
    <t>Monteloro-SAN LUIS</t>
  </si>
  <si>
    <t>Montenegro-SAN LUIS</t>
  </si>
  <si>
    <t>Salambrina-SAN LUIS</t>
  </si>
  <si>
    <t>Salambrina</t>
  </si>
  <si>
    <t>San Antonio-SAN LUIS</t>
  </si>
  <si>
    <t>San Francisco-SAN LUIS</t>
  </si>
  <si>
    <t>San Pablo-SAN LUIS</t>
  </si>
  <si>
    <t>Santa Bárbara-SAN LUIS</t>
  </si>
  <si>
    <t>Santa Rita-SAN LUIS</t>
  </si>
  <si>
    <t>Santa Rosa-SAN LUIS</t>
  </si>
  <si>
    <t>Sopetrán-SAN LUIS</t>
  </si>
  <si>
    <t>Sopetrán</t>
  </si>
  <si>
    <t>Villanueva-SAN LUIS</t>
  </si>
  <si>
    <t>Villanueva</t>
  </si>
  <si>
    <t>Alto de Medina-SAN PEDRO DE LOS MILAGROS</t>
  </si>
  <si>
    <t>SAN PEDRO DE LOS MILAGROS</t>
  </si>
  <si>
    <t>Alto de Medina</t>
  </si>
  <si>
    <t>Cerezales-SAN PEDRO DE LOS MILAGROS</t>
  </si>
  <si>
    <t>El Espinal-SAN PEDRO DE LOS MILAGROS</t>
  </si>
  <si>
    <t>El Espinal</t>
  </si>
  <si>
    <t>El Rano-SAN PEDRO DE LOS MILAGROS</t>
  </si>
  <si>
    <t>El Rano</t>
  </si>
  <si>
    <t>El Tambo-SAN PEDRO DE LOS MILAGROS</t>
  </si>
  <si>
    <t>Espíritu Santo-SAN PEDRO DE LOS MILAGROS</t>
  </si>
  <si>
    <t>Espíritu Santo</t>
  </si>
  <si>
    <t>La Apretel-SAN PEDRO DE LOS MILAGROS</t>
  </si>
  <si>
    <t>La Apretel</t>
  </si>
  <si>
    <t>La Clarita-SAN PEDRO DE LOS MILAGROS</t>
  </si>
  <si>
    <t>La Clarita</t>
  </si>
  <si>
    <t>La Cuchilla-SAN PEDRO DE LOS MILAGROS</t>
  </si>
  <si>
    <t>La Empalizada-SAN PEDRO DE LOS MILAGROS</t>
  </si>
  <si>
    <t>La Empalizada</t>
  </si>
  <si>
    <t>La Lana-SAN PEDRO DE LOS MILAGROS</t>
  </si>
  <si>
    <t>La Lana</t>
  </si>
  <si>
    <t>La Palma-SAN PEDRO DE LOS MILAGROS</t>
  </si>
  <si>
    <t>La Pulgarina-SAN PEDRO DE LOS MILAGROS</t>
  </si>
  <si>
    <t>La Pulgarina</t>
  </si>
  <si>
    <t>Llano de Ovejas-SAN PEDRO DE LOS MILAGROS</t>
  </si>
  <si>
    <t>Llano de Ovejas</t>
  </si>
  <si>
    <t>Pantanillo-SAN PEDRO DE LOS MILAGROS</t>
  </si>
  <si>
    <t>Río Chico-SAN PEDRO DE LOS MILAGROS</t>
  </si>
  <si>
    <t>San Francisco-SAN PEDRO DE LOS MILAGROS</t>
  </si>
  <si>
    <t>San Juan-SAN PEDRO DE LOS MILAGROS</t>
  </si>
  <si>
    <t>Santa Bárbara-SAN PEDRO DE LOS MILAGROS</t>
  </si>
  <si>
    <t>Zafra-SAN PEDRO DE LOS MILAGROS</t>
  </si>
  <si>
    <t>Almagras-SAN PEDRO DE URABA</t>
  </si>
  <si>
    <t>SAN PEDRO DE URABA</t>
  </si>
  <si>
    <t>Almagras</t>
  </si>
  <si>
    <t>Almagritas-SAN PEDRO DE URABA</t>
  </si>
  <si>
    <t>Almagritas</t>
  </si>
  <si>
    <t>Alto de Rosario-SAN PEDRO DE URABA</t>
  </si>
  <si>
    <t>Alto de Rosario</t>
  </si>
  <si>
    <t>Alto San Juan-SAN PEDRO DE URABA</t>
  </si>
  <si>
    <t>Alto San Juan</t>
  </si>
  <si>
    <t>Angostura-SAN PEDRO DE URABA</t>
  </si>
  <si>
    <t>Angostura</t>
  </si>
  <si>
    <t>Arenas Monas-SAN PEDRO DE URABA</t>
  </si>
  <si>
    <t>Arenas Monas</t>
  </si>
  <si>
    <t>Barbasco-SAN PEDRO DE URABA</t>
  </si>
  <si>
    <t>Barbasco</t>
  </si>
  <si>
    <t>Betania-SAN PEDRO DE URABA</t>
  </si>
  <si>
    <t>Botella de Oro-SAN PEDRO DE URABA</t>
  </si>
  <si>
    <t>Botella de Oro</t>
  </si>
  <si>
    <t>Buenavista-SAN PEDRO DE URABA</t>
  </si>
  <si>
    <t>Caimán San Pablo-SAN PEDRO DE URABA</t>
  </si>
  <si>
    <t>Caimán San Pablo</t>
  </si>
  <si>
    <t>Cantagallo-SAN PEDRO DE URABA</t>
  </si>
  <si>
    <t>Cantagallo</t>
  </si>
  <si>
    <t>Caracolí-SAN PEDRO DE URABA</t>
  </si>
  <si>
    <t>Caracolí</t>
  </si>
  <si>
    <t>El Ají-SAN PEDRO DE URABA</t>
  </si>
  <si>
    <t>El Ají</t>
  </si>
  <si>
    <t>El Brasil-SAN PEDRO DE URABA</t>
  </si>
  <si>
    <t>El Caimán-SAN PEDRO DE URABA</t>
  </si>
  <si>
    <t>El Caimán</t>
  </si>
  <si>
    <t>El Caño-SAN PEDRO DE URABA</t>
  </si>
  <si>
    <t>El Caño</t>
  </si>
  <si>
    <t>El Pozón-SAN PEDRO DE URABA</t>
  </si>
  <si>
    <t>El Pozón</t>
  </si>
  <si>
    <t>El Pueblito-SAN PEDRO DE URABA</t>
  </si>
  <si>
    <t>El Pueblito</t>
  </si>
  <si>
    <t>El Tomate-SAN PEDRO DE URABA</t>
  </si>
  <si>
    <t>El Tomate</t>
  </si>
  <si>
    <t>El Zumbido-SAN PEDRO DE URABA</t>
  </si>
  <si>
    <t>El Zumbido</t>
  </si>
  <si>
    <t>Filo Pancho-SAN PEDRO DE URABA</t>
  </si>
  <si>
    <t>Filo Pancho</t>
  </si>
  <si>
    <t>Guartinajo-SAN PEDRO DE URABA</t>
  </si>
  <si>
    <t>Guartinajo</t>
  </si>
  <si>
    <t>La Cabaña-SAN PEDRO DE URABA</t>
  </si>
  <si>
    <t>La Ceiba-SAN PEDRO DE URABA</t>
  </si>
  <si>
    <t>La Florida-SAN PEDRO DE URABA</t>
  </si>
  <si>
    <t>La Nevada-SAN PEDRO DE URABA</t>
  </si>
  <si>
    <t>La Nevada</t>
  </si>
  <si>
    <t>La Rosita-SAN PEDRO DE URABA</t>
  </si>
  <si>
    <t>La Rosita</t>
  </si>
  <si>
    <t>La Rula-SAN PEDRO DE URABA</t>
  </si>
  <si>
    <t>La Rula</t>
  </si>
  <si>
    <t>Las Pavas-SAN PEDRO DE URABA</t>
  </si>
  <si>
    <t>Las Pavas</t>
  </si>
  <si>
    <t>Los Almendros-SAN PEDRO DE URABA</t>
  </si>
  <si>
    <t>Los Almendros</t>
  </si>
  <si>
    <t>Los Burros-SAN PEDRO DE URABA</t>
  </si>
  <si>
    <t>Los Burros</t>
  </si>
  <si>
    <t>Macondo-SAN PEDRO DE URABA</t>
  </si>
  <si>
    <t>Macondo</t>
  </si>
  <si>
    <t>Mayupa-SAN PEDRO DE URABA</t>
  </si>
  <si>
    <t>Mayupa</t>
  </si>
  <si>
    <t>Molinillo-SAN PEDRO DE URABA</t>
  </si>
  <si>
    <t>Molinillo</t>
  </si>
  <si>
    <t>Morroa-SAN PEDRO DE URABA</t>
  </si>
  <si>
    <t>Morroa</t>
  </si>
  <si>
    <t>Palma de Vino-SAN PEDRO DE URABA</t>
  </si>
  <si>
    <t>Palma de Vino</t>
  </si>
  <si>
    <t>Parcelas de Macondo-SAN PEDRO DE URABA</t>
  </si>
  <si>
    <t>Parcelas de Macondo</t>
  </si>
  <si>
    <t>Patio Bonito-SAN PEDRO DE URABA</t>
  </si>
  <si>
    <t>Pelayito-SAN PEDRO DE URABA</t>
  </si>
  <si>
    <t>Pelayito</t>
  </si>
  <si>
    <t>Piru-SAN PEDRO DE URABA</t>
  </si>
  <si>
    <t>Piru</t>
  </si>
  <si>
    <t>Pollo Flaco-SAN PEDRO DE URABA</t>
  </si>
  <si>
    <t>Pollo Flaco</t>
  </si>
  <si>
    <t>Quebrada del Medio-SAN PEDRO DE URABA</t>
  </si>
  <si>
    <t>Ralito-SAN PEDRO DE URABA</t>
  </si>
  <si>
    <t>Ralito</t>
  </si>
  <si>
    <t>San Antonio-SAN PEDRO DE URABA</t>
  </si>
  <si>
    <t>San Juancito Abajo-SAN PEDRO DE URABA</t>
  </si>
  <si>
    <t>San Juancito Abajo</t>
  </si>
  <si>
    <t>San Juancito Arriba-SAN PEDRO DE URABA</t>
  </si>
  <si>
    <t>San Juancito Arriba</t>
  </si>
  <si>
    <t>San Miguel-SAN PEDRO DE URABA</t>
  </si>
  <si>
    <t>Santa Catalina-SAN PEDRO DE URABA</t>
  </si>
  <si>
    <t>Santa Rosa-SAN PEDRO DE URABA</t>
  </si>
  <si>
    <t>Tacanal-SAN PEDRO DE URABA</t>
  </si>
  <si>
    <t>Tacanal</t>
  </si>
  <si>
    <t>Tatoño-SAN PEDRO DE URABA</t>
  </si>
  <si>
    <t>Tatoño</t>
  </si>
  <si>
    <t>Tinajón-SAN PEDRO DE URABA</t>
  </si>
  <si>
    <t>Tinajón</t>
  </si>
  <si>
    <t>Tío Docto-SAN PEDRO DE URABA</t>
  </si>
  <si>
    <t>Tío Docto</t>
  </si>
  <si>
    <t>Trementino-SAN PEDRO DE URABA</t>
  </si>
  <si>
    <t>Tres Esquinas-SAN PEDRO DE URABA</t>
  </si>
  <si>
    <t>Tres Esquinas</t>
  </si>
  <si>
    <t>Zapindonga-SAN PEDRO DE URABA</t>
  </si>
  <si>
    <t>Zapindonga</t>
  </si>
  <si>
    <t>Zapindonga Arriba-SAN PEDRO DE URABA</t>
  </si>
  <si>
    <t>Zapindonga Arriba</t>
  </si>
  <si>
    <t>Agua Bonita-SAN RAFAEL</t>
  </si>
  <si>
    <t>SAN RAFAEL</t>
  </si>
  <si>
    <t>Alto de Maria-SAN RAFAEL</t>
  </si>
  <si>
    <t>Alto de Maria</t>
  </si>
  <si>
    <t>Balsas-SAN RAFAEL</t>
  </si>
  <si>
    <t>Boquerón-SAN RAFAEL</t>
  </si>
  <si>
    <t>Camas-SAN RAFAEL</t>
  </si>
  <si>
    <t>Camas</t>
  </si>
  <si>
    <t>Camelias-SAN RAFAEL</t>
  </si>
  <si>
    <t>Camelias</t>
  </si>
  <si>
    <t>Cirpes-SAN RAFAEL</t>
  </si>
  <si>
    <t>Cirpes</t>
  </si>
  <si>
    <t>Cuervos-SAN RAFAEL</t>
  </si>
  <si>
    <t>Cuervos</t>
  </si>
  <si>
    <t>Dantas-SAN RAFAEL</t>
  </si>
  <si>
    <t>Dantas</t>
  </si>
  <si>
    <t>Danticas-SAN RAFAEL</t>
  </si>
  <si>
    <t>Danticas</t>
  </si>
  <si>
    <t>El Arenal-SAN RAFAEL</t>
  </si>
  <si>
    <t>El Arenal</t>
  </si>
  <si>
    <t>El Bizcocho-SAN RAFAEL</t>
  </si>
  <si>
    <t>El Bizcocho</t>
  </si>
  <si>
    <t>El Brasil-SAN RAFAEL</t>
  </si>
  <si>
    <t>El Cardal-SAN RAFAEL</t>
  </si>
  <si>
    <t>El Charco-SAN RAFAEL</t>
  </si>
  <si>
    <t>El Charco</t>
  </si>
  <si>
    <t>El Chico-SAN RAFAEL</t>
  </si>
  <si>
    <t>El Chico</t>
  </si>
  <si>
    <t>El Diamante-SAN RAFAEL</t>
  </si>
  <si>
    <t>El Golgota-SAN RAFAEL</t>
  </si>
  <si>
    <t>El Golgota</t>
  </si>
  <si>
    <t>El Guadual-SAN RAFAEL</t>
  </si>
  <si>
    <t>El Ingenio-SAN RAFAEL</t>
  </si>
  <si>
    <t>El Jagüe-SAN RAFAEL</t>
  </si>
  <si>
    <t>El Jagüe</t>
  </si>
  <si>
    <t>El Silencio-SAN RAFAEL</t>
  </si>
  <si>
    <t>El Topacio-SAN RAFAEL</t>
  </si>
  <si>
    <t>El Topacio</t>
  </si>
  <si>
    <t>Falditas-SAN RAFAEL</t>
  </si>
  <si>
    <t>Falditas</t>
  </si>
  <si>
    <t>Farallones-SAN RAFAEL</t>
  </si>
  <si>
    <t>Guadualito-SAN RAFAEL</t>
  </si>
  <si>
    <t>La Clara-SAN RAFAEL</t>
  </si>
  <si>
    <t>La Cumbre-SAN RAFAEL</t>
  </si>
  <si>
    <t>La Dorada-SAN RAFAEL</t>
  </si>
  <si>
    <t>La Dorada</t>
  </si>
  <si>
    <t>La Estrella-SAN RAFAEL</t>
  </si>
  <si>
    <t>La Florida-SAN RAFAEL</t>
  </si>
  <si>
    <t>La Granja-SAN RAFAEL</t>
  </si>
  <si>
    <t>La Honda-SAN RAFAEL</t>
  </si>
  <si>
    <t>La Iraca-SAN RAFAEL</t>
  </si>
  <si>
    <t>La Iraca</t>
  </si>
  <si>
    <t>La Luz-SAN RAFAEL</t>
  </si>
  <si>
    <t>La Mesa-SAN RAFAEL</t>
  </si>
  <si>
    <t>La Pradera-SAN RAFAEL</t>
  </si>
  <si>
    <t>La Rápida-SAN RAFAEL</t>
  </si>
  <si>
    <t>Las Divisas-SAN RAFAEL</t>
  </si>
  <si>
    <t>Las Divisas</t>
  </si>
  <si>
    <t>Las Flores-SAN RAFAEL</t>
  </si>
  <si>
    <t>Los Centros-SAN RAFAEL</t>
  </si>
  <si>
    <t>Los Centros</t>
  </si>
  <si>
    <t>Los Medios-SAN RAFAEL</t>
  </si>
  <si>
    <t>Macanal-SAN RAFAEL</t>
  </si>
  <si>
    <t>Manila-SAN RAFAEL</t>
  </si>
  <si>
    <t>Manila</t>
  </si>
  <si>
    <t>Media Cuesta-SAN RAFAEL</t>
  </si>
  <si>
    <t>Peñoles-SAN RAFAEL</t>
  </si>
  <si>
    <t>Piedras Abajo-SAN RAFAEL</t>
  </si>
  <si>
    <t>Piedras Abajo</t>
  </si>
  <si>
    <t>Piedras Arriba-SAN RAFAEL</t>
  </si>
  <si>
    <t>Piedras Arriba</t>
  </si>
  <si>
    <t>Playas-SAN RAFAEL</t>
  </si>
  <si>
    <t>Puente Tierra-SAN RAFAEL</t>
  </si>
  <si>
    <t>Puente Tierra</t>
  </si>
  <si>
    <t>Quebradona-SAN RAFAEL</t>
  </si>
  <si>
    <t>Samaria-SAN RAFAEL</t>
  </si>
  <si>
    <t>San Agustín-SAN RAFAEL</t>
  </si>
  <si>
    <t>San Julián-SAN RAFAEL</t>
  </si>
  <si>
    <t>Santa Cruz-SAN RAFAEL</t>
  </si>
  <si>
    <t>Tesorito-SAN RAFAEL</t>
  </si>
  <si>
    <t>Tesorito</t>
  </si>
  <si>
    <t>Totumito-SAN RAFAEL</t>
  </si>
  <si>
    <t>Totumito</t>
  </si>
  <si>
    <t>Barcino-SAN ROQUE</t>
  </si>
  <si>
    <t>SAN ROQUE</t>
  </si>
  <si>
    <t>Cabildo-SAN ROQUE</t>
  </si>
  <si>
    <t>Cabildo</t>
  </si>
  <si>
    <t>Chorro Claro-SAN ROQUE</t>
  </si>
  <si>
    <t>Chorro Claro</t>
  </si>
  <si>
    <t>Efe Gomez-SAN ROQUE</t>
  </si>
  <si>
    <t>Efe Gomez</t>
  </si>
  <si>
    <t>El Brasil-SAN ROQUE</t>
  </si>
  <si>
    <t>El Diamante-SAN ROQUE</t>
  </si>
  <si>
    <t>El Diluvio-SAN ROQUE</t>
  </si>
  <si>
    <t>El Diluvio</t>
  </si>
  <si>
    <t>El Jardín-SAN ROQUE</t>
  </si>
  <si>
    <t>El Piramo-SAN ROQUE</t>
  </si>
  <si>
    <t>El Piramo</t>
  </si>
  <si>
    <t>El Porvenir-SAN ROQUE</t>
  </si>
  <si>
    <t>El Táchira-SAN ROQUE</t>
  </si>
  <si>
    <t>El Táchira</t>
  </si>
  <si>
    <t>El Vesubio-SAN ROQUE</t>
  </si>
  <si>
    <t>Encarnaciones-SAN ROQUE</t>
  </si>
  <si>
    <t>Encarnaciones</t>
  </si>
  <si>
    <t>Frailes-SAN ROQUE</t>
  </si>
  <si>
    <t>Frailes</t>
  </si>
  <si>
    <t>Guacas-SAN ROQUE</t>
  </si>
  <si>
    <t>Guacas</t>
  </si>
  <si>
    <t>Guacas Arriba-SAN ROQUE</t>
  </si>
  <si>
    <t>Guacas Arriba</t>
  </si>
  <si>
    <t>Inmaculada-SAN ROQUE</t>
  </si>
  <si>
    <t>Inmaculada</t>
  </si>
  <si>
    <t>La Bella-SAN ROQUE</t>
  </si>
  <si>
    <t>La Bella</t>
  </si>
  <si>
    <t>La Candelaria-SAN ROQUE</t>
  </si>
  <si>
    <t>La Ceiba-SAN ROQUE</t>
  </si>
  <si>
    <t>La Chinca-SAN ROQUE</t>
  </si>
  <si>
    <t>La Chinca</t>
  </si>
  <si>
    <t>La Floresta-SAN ROQUE</t>
  </si>
  <si>
    <t>La Florida-SAN ROQUE</t>
  </si>
  <si>
    <t>La Guzmana-SAN ROQUE</t>
  </si>
  <si>
    <t>La Guzmana</t>
  </si>
  <si>
    <t>La Ica-SAN ROQUE</t>
  </si>
  <si>
    <t>La Ica</t>
  </si>
  <si>
    <t>La Jota-SAN ROQUE</t>
  </si>
  <si>
    <t>La Jota</t>
  </si>
  <si>
    <t>La Linda-SAN ROQUE</t>
  </si>
  <si>
    <t>La Maria-SAN ROQUE</t>
  </si>
  <si>
    <t>La Mora-SAN ROQUE</t>
  </si>
  <si>
    <t>La Mora</t>
  </si>
  <si>
    <t>La Pureza-SAN ROQUE</t>
  </si>
  <si>
    <t>Manizales - Villanueva-SAN ROQUE</t>
  </si>
  <si>
    <t>Manizales - Villanueva</t>
  </si>
  <si>
    <t>Marbella-SAN ROQUE</t>
  </si>
  <si>
    <t>Marbella</t>
  </si>
  <si>
    <t>Montemar-SAN ROQUE</t>
  </si>
  <si>
    <t>Montemar</t>
  </si>
  <si>
    <t>Mulatal-SAN ROQUE</t>
  </si>
  <si>
    <t>Mulatal</t>
  </si>
  <si>
    <t>Palmas-SAN ROQUE</t>
  </si>
  <si>
    <t>Peñas Azules-SAN ROQUE</t>
  </si>
  <si>
    <t>Peñas Azules</t>
  </si>
  <si>
    <t>Playa Rica-SAN ROQUE</t>
  </si>
  <si>
    <t>Playa Rica</t>
  </si>
  <si>
    <t>Quiebra Honda-SAN ROQUE</t>
  </si>
  <si>
    <t>San Antonio-SAN ROQUE</t>
  </si>
  <si>
    <t>San Javier-SAN ROQUE</t>
  </si>
  <si>
    <t>San Javier</t>
  </si>
  <si>
    <t>San Joaquín-SAN ROQUE</t>
  </si>
  <si>
    <t>San José del Nare-SAN ROQUE</t>
  </si>
  <si>
    <t>San José del Nare</t>
  </si>
  <si>
    <t>San Juan-SAN ROQUE</t>
  </si>
  <si>
    <t>San Matías-SAN ROQUE</t>
  </si>
  <si>
    <t>San Pablo-SAN ROQUE</t>
  </si>
  <si>
    <t>Santa Bárbara-SAN ROQUE</t>
  </si>
  <si>
    <t>Santa Isabel-SAN ROQUE</t>
  </si>
  <si>
    <t>Santa Teresa-SAN ROQUE</t>
  </si>
  <si>
    <t>Alto la Compañía-SAN VICENTE</t>
  </si>
  <si>
    <t>SAN VICENTE</t>
  </si>
  <si>
    <t>Alto la Compañía</t>
  </si>
  <si>
    <t>Cantor-SAN VICENTE</t>
  </si>
  <si>
    <t>Cantor</t>
  </si>
  <si>
    <t>Chaparral-SAN VICENTE</t>
  </si>
  <si>
    <t>Compañía Abajo-SAN VICENTE</t>
  </si>
  <si>
    <t>Compañía Abajo</t>
  </si>
  <si>
    <t>Corrientes-SAN VICENTE</t>
  </si>
  <si>
    <t>El Calvario-SAN VICENTE</t>
  </si>
  <si>
    <t>El Canelo-SAN VICENTE</t>
  </si>
  <si>
    <t>El Carmelo-SAN VICENTE</t>
  </si>
  <si>
    <t>El Coral-SAN VICENTE</t>
  </si>
  <si>
    <t>El Coral</t>
  </si>
  <si>
    <t>El Guaciro-SAN VICENTE</t>
  </si>
  <si>
    <t>El Guaciro</t>
  </si>
  <si>
    <t>El Perpetuo Socorro-SAN VICENTE</t>
  </si>
  <si>
    <t>El Perpetuo Socorro</t>
  </si>
  <si>
    <t>El Porvenir-SAN VICENTE</t>
  </si>
  <si>
    <t>El Potrero-SAN VICENTE</t>
  </si>
  <si>
    <t>El Potrero</t>
  </si>
  <si>
    <t>Guamal-SAN VICENTE</t>
  </si>
  <si>
    <t>Guamito-SAN VICENTE</t>
  </si>
  <si>
    <t>La Cabaña-SAN VICENTE</t>
  </si>
  <si>
    <t>La Enea-SAN VICENTE</t>
  </si>
  <si>
    <t>La Floresta-SAN VICENTE</t>
  </si>
  <si>
    <t>La Honda-SAN VICENTE</t>
  </si>
  <si>
    <t>La Magdalena-SAN VICENTE</t>
  </si>
  <si>
    <t>La Peña-SAN VICENTE</t>
  </si>
  <si>
    <t>La Porquera-SAN VICENTE</t>
  </si>
  <si>
    <t>La Porquera</t>
  </si>
  <si>
    <t>La Travesía-SAN VICENTE</t>
  </si>
  <si>
    <t>Las Cruces-SAN VICENTE</t>
  </si>
  <si>
    <t>Las Frías-SAN VICENTE</t>
  </si>
  <si>
    <t>Las Hojas-SAN VICENTE</t>
  </si>
  <si>
    <t>Las Hojas</t>
  </si>
  <si>
    <t>Montegrande-SAN VICENTE</t>
  </si>
  <si>
    <t>Montegrande</t>
  </si>
  <si>
    <t>Ovejas-SAN VICENTE</t>
  </si>
  <si>
    <t>Peñolcito-SAN VICENTE</t>
  </si>
  <si>
    <t>Piedra Gorda-SAN VICENTE</t>
  </si>
  <si>
    <t>Potrerito-SAN VICENTE</t>
  </si>
  <si>
    <t>San Antonio la Compañía-SAN VICENTE</t>
  </si>
  <si>
    <t>San Antonio la Compañía</t>
  </si>
  <si>
    <t>San Cristóbal-SAN VICENTE</t>
  </si>
  <si>
    <t>San Ignacio-SAN VICENTE</t>
  </si>
  <si>
    <t>San José-SAN VICENTE</t>
  </si>
  <si>
    <t>San Nicolás-SAN VICENTE</t>
  </si>
  <si>
    <t>Santa Ana-SAN VICENTE</t>
  </si>
  <si>
    <t>Santa Isabel-SAN VICENTE</t>
  </si>
  <si>
    <t>Santa Rita-SAN VICENTE</t>
  </si>
  <si>
    <t>Aguacatal-SANTA BARBARA</t>
  </si>
  <si>
    <t>SANTA BARBARA</t>
  </si>
  <si>
    <t>Alto de los Gómez-SANTA BARBARA</t>
  </si>
  <si>
    <t>Alto de los Gómez</t>
  </si>
  <si>
    <t>Atanasio-SANTA BARBARA</t>
  </si>
  <si>
    <t>Atanasio</t>
  </si>
  <si>
    <t>Bellavista-SANTA BARBARA</t>
  </si>
  <si>
    <t>Buena Vista-SANTA BARBARA</t>
  </si>
  <si>
    <t>Camino a la Planta-SANTA BARBARA</t>
  </si>
  <si>
    <t>Camino a la Planta</t>
  </si>
  <si>
    <t>Cordoncillal-SANTA BARBARA</t>
  </si>
  <si>
    <t>Cordoncillal</t>
  </si>
  <si>
    <t>Corozal-SANTA BARBARA</t>
  </si>
  <si>
    <t>Corozal</t>
  </si>
  <si>
    <t>Cristo Rey-SANTA BARBARA</t>
  </si>
  <si>
    <t>Damasco-SANTA BARBARA</t>
  </si>
  <si>
    <t>Damasco</t>
  </si>
  <si>
    <t>El Buey-SANTA BARBARA</t>
  </si>
  <si>
    <t>El Guayabo-SANTA BARBARA</t>
  </si>
  <si>
    <t>El Helechal-SANTA BARBARA</t>
  </si>
  <si>
    <t>El Helechal</t>
  </si>
  <si>
    <t>El Vergel-SANTA BARBARA</t>
  </si>
  <si>
    <t>Guamal-SANTA BARBARA</t>
  </si>
  <si>
    <t>Guásimo-SANTA BARBARA</t>
  </si>
  <si>
    <t>La Arcadia-SANTA BARBARA</t>
  </si>
  <si>
    <t>La Arcadia</t>
  </si>
  <si>
    <t>La Esperanza-SANTA BARBARA</t>
  </si>
  <si>
    <t>La Liboriana-SANTA BARBARA</t>
  </si>
  <si>
    <t>La Umbría-SANTA BARBARA</t>
  </si>
  <si>
    <t>La Umbría</t>
  </si>
  <si>
    <t>Las Mercedes-SANTA BARBARA</t>
  </si>
  <si>
    <t>Loma de Don Santos-SANTA BARBARA</t>
  </si>
  <si>
    <t>Loma de Don Santos</t>
  </si>
  <si>
    <t>Loma Larga-SANTA BARBARA</t>
  </si>
  <si>
    <t>Loma Larga</t>
  </si>
  <si>
    <t>Los Charcos-SANTA BARBARA</t>
  </si>
  <si>
    <t>Los Charcos</t>
  </si>
  <si>
    <t>Morro Plancho-SANTA BARBARA</t>
  </si>
  <si>
    <t>Morro Plancho</t>
  </si>
  <si>
    <t>Ojo de Agua-SANTA BARBARA</t>
  </si>
  <si>
    <t>Ojo de Agua</t>
  </si>
  <si>
    <t>Palo Coposo-SANTA BARBARA</t>
  </si>
  <si>
    <t>Palo Coposo</t>
  </si>
  <si>
    <t>Paso de la Palma-SANTA BARBARA</t>
  </si>
  <si>
    <t>Paso de la Palma</t>
  </si>
  <si>
    <t>Pitayo-SANTA BARBARA</t>
  </si>
  <si>
    <t>Pitayo</t>
  </si>
  <si>
    <t>Poblanco-SANTA BARBARA</t>
  </si>
  <si>
    <t>Poblanco</t>
  </si>
  <si>
    <t>Primavera-SANTA BARBARA</t>
  </si>
  <si>
    <t>Quiebra de Guamito-SANTA BARBARA</t>
  </si>
  <si>
    <t>Quiebra de Guamito</t>
  </si>
  <si>
    <t>Quiebra del Barro-SANTA BARBARA</t>
  </si>
  <si>
    <t>Quiebra del Barro</t>
  </si>
  <si>
    <t>San Isidro Parte Baja-SANTA BARBARA</t>
  </si>
  <si>
    <t>San Isidro Parte Baja</t>
  </si>
  <si>
    <t>San José-SANTA BARBARA</t>
  </si>
  <si>
    <t>San Miguelito-SANTA BARBARA</t>
  </si>
  <si>
    <t>San Miguelito</t>
  </si>
  <si>
    <t>Tablaza-SANTA BARBARA</t>
  </si>
  <si>
    <t>Tablaza</t>
  </si>
  <si>
    <t>Ursula-SANTA BARBARA</t>
  </si>
  <si>
    <t>Ursula</t>
  </si>
  <si>
    <t>Versalles-SANTA BARBARA</t>
  </si>
  <si>
    <t>Versalles</t>
  </si>
  <si>
    <t>Yarumalito-SANTA BARBARA</t>
  </si>
  <si>
    <t>Alta Vista-SANTA FE DE ANTIOQUIA</t>
  </si>
  <si>
    <t>SANTA FE DE ANTIOQUIA</t>
  </si>
  <si>
    <t>Alta Vista</t>
  </si>
  <si>
    <t>Cativo-SANTA FE DE ANTIOQUIA</t>
  </si>
  <si>
    <t>Cativo</t>
  </si>
  <si>
    <t>Chaparral-SANTA FE DE ANTIOQUIA</t>
  </si>
  <si>
    <t>Coloradas-SANTA FE DE ANTIOQUIA</t>
  </si>
  <si>
    <t>Coloradas</t>
  </si>
  <si>
    <t>Cordillera-SANTA FE DE ANTIOQUIA</t>
  </si>
  <si>
    <t>El Carmen-SANTA FE DE ANTIOQUIA</t>
  </si>
  <si>
    <t>El Chorrillo-SANTA FE DE ANTIOQUIA</t>
  </si>
  <si>
    <t>El Chorrillo</t>
  </si>
  <si>
    <t>El Churimbo-SANTA FE DE ANTIOQUIA</t>
  </si>
  <si>
    <t>El Churimbo</t>
  </si>
  <si>
    <t>El Espinal-SANTA FE DE ANTIOQUIA</t>
  </si>
  <si>
    <t>El Filo-SANTA FE DE ANTIOQUIA</t>
  </si>
  <si>
    <t>El Guásimo-SANTA FE DE ANTIOQUIA</t>
  </si>
  <si>
    <t>El Jaque-SANTA FE DE ANTIOQUIA</t>
  </si>
  <si>
    <t>El Jaque</t>
  </si>
  <si>
    <t>El Madero-SANTA FE DE ANTIOQUIA</t>
  </si>
  <si>
    <t>El Pedregal-SANTA FE DE ANTIOQUIA</t>
  </si>
  <si>
    <t>El Pescado-SANTA FE DE ANTIOQUIA</t>
  </si>
  <si>
    <t>El Plan-SANTA FE DE ANTIOQUIA</t>
  </si>
  <si>
    <t>El Rodeo-SANTA FE DE ANTIOQUIA</t>
  </si>
  <si>
    <t>El Rodeo</t>
  </si>
  <si>
    <t>El Tunal-SANTA FE DE ANTIOQUIA</t>
  </si>
  <si>
    <t>El Tunal</t>
  </si>
  <si>
    <t>Fátima-SANTA FE DE ANTIOQUIA</t>
  </si>
  <si>
    <t>Guasabra-SANTA FE DE ANTIOQUIA</t>
  </si>
  <si>
    <t>Guasabra</t>
  </si>
  <si>
    <t>Guasimal-SANTA FE DE ANTIOQUIA</t>
  </si>
  <si>
    <t>Guasimal</t>
  </si>
  <si>
    <t>Kilómetro 14-SANTA FE DE ANTIOQUIA</t>
  </si>
  <si>
    <t>Kilómetro 14</t>
  </si>
  <si>
    <t>Kilómetro 2-SANTA FE DE ANTIOQUIA</t>
  </si>
  <si>
    <t>Kilómetro 2</t>
  </si>
  <si>
    <t>La Aldea-SANTA FE DE ANTIOQUIA</t>
  </si>
  <si>
    <t>La Mesa-SANTA FE DE ANTIOQUIA</t>
  </si>
  <si>
    <t>La Noque-SANTA FE DE ANTIOQUIA</t>
  </si>
  <si>
    <t>La Tolda-SANTA FE DE ANTIOQUIA</t>
  </si>
  <si>
    <t>Las Azules-SANTA FE DE ANTIOQUIA</t>
  </si>
  <si>
    <t>Laureles-SANTA FE DE ANTIOQUIA</t>
  </si>
  <si>
    <t>Laureles</t>
  </si>
  <si>
    <t>Mariana-SANTA FE DE ANTIOQUIA</t>
  </si>
  <si>
    <t>Mariana</t>
  </si>
  <si>
    <t>Milagrosa Alta-SANTA FE DE ANTIOQUIA</t>
  </si>
  <si>
    <t>Milagrosa Alta</t>
  </si>
  <si>
    <t>Milagrosa Baja-SANTA FE DE ANTIOQUIA</t>
  </si>
  <si>
    <t>Milagrosa Baja</t>
  </si>
  <si>
    <t>Moraditas-SANTA FE DE ANTIOQUIA</t>
  </si>
  <si>
    <t>Moraditas</t>
  </si>
  <si>
    <t>Nuquí -SANTA FE DE ANTIOQUIA</t>
  </si>
  <si>
    <t xml:space="preserve">Nuquí </t>
  </si>
  <si>
    <t>Obregón-SANTA FE DE ANTIOQUIA</t>
  </si>
  <si>
    <t>Obregón</t>
  </si>
  <si>
    <t>Ogasco-SANTA FE DE ANTIOQUIA</t>
  </si>
  <si>
    <t>Ogasco</t>
  </si>
  <si>
    <t>Paso Real-SANTA FE DE ANTIOQUIA</t>
  </si>
  <si>
    <t>Paso Real</t>
  </si>
  <si>
    <t>Sabanas-SANTA FE DE ANTIOQUIA</t>
  </si>
  <si>
    <t>Sabanas</t>
  </si>
  <si>
    <t>San Antonio-SANTA FE DE ANTIOQUIA</t>
  </si>
  <si>
    <t>San Carlos-SANTA FE DE ANTIOQUIA</t>
  </si>
  <si>
    <t>Tonusco Arriba-SANTA FE DE ANTIOQUIA</t>
  </si>
  <si>
    <t>Tonusco Arriba</t>
  </si>
  <si>
    <t>Yerbabuenal-SANTA FE DE ANTIOQUIA</t>
  </si>
  <si>
    <t>Aguaditas-SANTA ROSA DE OSOS</t>
  </si>
  <si>
    <t>SANTA ROSA DE OSOS</t>
  </si>
  <si>
    <t>Aguaditas</t>
  </si>
  <si>
    <t>Aragón-SANTA ROSA DE OSOS</t>
  </si>
  <si>
    <t>Aragón</t>
  </si>
  <si>
    <t>Barrancas-SANTA ROSA DE OSOS</t>
  </si>
  <si>
    <t>Caruquia-SANTA ROSA DE OSOS</t>
  </si>
  <si>
    <t>Caruquia</t>
  </si>
  <si>
    <t>Chilimaco-SANTA ROSA DE OSOS</t>
  </si>
  <si>
    <t>Cucurucho-SANTA ROSA DE OSOS</t>
  </si>
  <si>
    <t>Dos Quebradas-SANTA ROSA DE OSOS</t>
  </si>
  <si>
    <t>El Ahiton-SANTA ROSA DE OSOS</t>
  </si>
  <si>
    <t>El Ahiton</t>
  </si>
  <si>
    <t>El Barro-SANTA ROSA DE OSOS</t>
  </si>
  <si>
    <t>El Botón-SANTA ROSA DE OSOS</t>
  </si>
  <si>
    <t>El Botón</t>
  </si>
  <si>
    <t>El Caney-SANTA ROSA DE OSOS</t>
  </si>
  <si>
    <t>El Caney</t>
  </si>
  <si>
    <t>El Chagualo-SANTA ROSA DE OSOS</t>
  </si>
  <si>
    <t>El Chamizo-SANTA ROSA DE OSOS</t>
  </si>
  <si>
    <t>El Chamizo</t>
  </si>
  <si>
    <t>El Cháquiro-SANTA ROSA DE OSOS</t>
  </si>
  <si>
    <t>El Cháquiro</t>
  </si>
  <si>
    <t>El Congo-SANTA ROSA DE OSOS</t>
  </si>
  <si>
    <t>El Guayabo-SANTA ROSA DE OSOS</t>
  </si>
  <si>
    <t>El Hato-SANTA ROSA DE OSOS</t>
  </si>
  <si>
    <t>El Llano-SANTA ROSA DE OSOS</t>
  </si>
  <si>
    <t>El Quince-SANTA ROSA DE OSOS</t>
  </si>
  <si>
    <t>El Quince</t>
  </si>
  <si>
    <t>El Roble-SANTA ROSA DE OSOS</t>
  </si>
  <si>
    <t>El Sauce-SANTA ROSA DE OSOS</t>
  </si>
  <si>
    <t>El Sauce</t>
  </si>
  <si>
    <t>El Topacio-SANTA ROSA DE OSOS</t>
  </si>
  <si>
    <t>El Vergel-SANTA ROSA DE OSOS</t>
  </si>
  <si>
    <t>Guanacas-SANTA ROSA DE OSOS</t>
  </si>
  <si>
    <t>Guanacas</t>
  </si>
  <si>
    <t>Guanaquitas-SANTA ROSA DE OSOS</t>
  </si>
  <si>
    <t>Guanaquitas</t>
  </si>
  <si>
    <t>Hoyo Rico-SANTA ROSA DE OSOS</t>
  </si>
  <si>
    <t>La Cabaña-SANTA ROSA DE OSOS</t>
  </si>
  <si>
    <t>La Cejita-SANTA ROSA DE OSOS</t>
  </si>
  <si>
    <t>La Francesa-SANTA ROSA DE OSOS</t>
  </si>
  <si>
    <t>La Francesa</t>
  </si>
  <si>
    <t>La Lomita-SANTA ROSA DE OSOS</t>
  </si>
  <si>
    <t>La Mina-SANTA ROSA DE OSOS</t>
  </si>
  <si>
    <t>La Muñoz-SANTA ROSA DE OSOS</t>
  </si>
  <si>
    <t>La Pava Salamina-SANTA ROSA DE OSOS</t>
  </si>
  <si>
    <t>La Pava Salamina</t>
  </si>
  <si>
    <t>La Planta-SANTA ROSA DE OSOS</t>
  </si>
  <si>
    <t>La Ruiz-SANTA ROSA DE OSOS</t>
  </si>
  <si>
    <t>La Ruiz</t>
  </si>
  <si>
    <t>Las Ánimas-SANTA ROSA DE OSOS</t>
  </si>
  <si>
    <t>Las Cruces-SANTA ROSA DE OSOS</t>
  </si>
  <si>
    <t>Los Salados-SANTA ROSA DE OSOS</t>
  </si>
  <si>
    <t>Malambo-SANTA ROSA DE OSOS</t>
  </si>
  <si>
    <t>Malambo</t>
  </si>
  <si>
    <t>Mina Vieja-SANTA ROSA DE OSOS</t>
  </si>
  <si>
    <t>Montañita-SANTA ROSA DE OSOS</t>
  </si>
  <si>
    <t>Montefrío-SANTA ROSA DE OSOS</t>
  </si>
  <si>
    <t>Mortiñal-SANTA ROSA DE OSOS</t>
  </si>
  <si>
    <t>Mortiñal</t>
  </si>
  <si>
    <t>Orobajo Riogrande-SANTA ROSA DE OSOS</t>
  </si>
  <si>
    <t>Orobajo Riogrande</t>
  </si>
  <si>
    <t>Orobajo Santa Inés-SANTA ROSA DE OSOS</t>
  </si>
  <si>
    <t>Orobajo Santa Inés</t>
  </si>
  <si>
    <t>Palestina-SANTA ROSA DE OSOS</t>
  </si>
  <si>
    <t>Playa Larga-SANTA ROSA DE OSOS</t>
  </si>
  <si>
    <t>Pontezuela-SANTA ROSA DE OSOS</t>
  </si>
  <si>
    <t>Quebrada del Medio-SANTA ROSA DE OSOS</t>
  </si>
  <si>
    <t>Quebradona-SANTA ROSA DE OSOS</t>
  </si>
  <si>
    <t>Quitasol-SANTA ROSA DE OSOS</t>
  </si>
  <si>
    <t>Río Grande-SANTA ROSA DE OSOS</t>
  </si>
  <si>
    <t>Río Negrito-SANTA ROSA DE OSOS</t>
  </si>
  <si>
    <t>Río Negrito</t>
  </si>
  <si>
    <t>Sabanazo-SANTA ROSA DE OSOS</t>
  </si>
  <si>
    <t>Sabanazo</t>
  </si>
  <si>
    <t>Samaria-SANTA ROSA DE OSOS</t>
  </si>
  <si>
    <t>San Antonio-SANTA ROSA DE OSOS</t>
  </si>
  <si>
    <t>San Bernardo-SANTA ROSA DE OSOS</t>
  </si>
  <si>
    <t>San Felipe-SANTA ROSA DE OSOS</t>
  </si>
  <si>
    <t>San Felipe</t>
  </si>
  <si>
    <t>San Francisco-SANTA ROSA DE OSOS</t>
  </si>
  <si>
    <t>San Isidro-SANTA ROSA DE OSOS</t>
  </si>
  <si>
    <t>San Isidro Parte Baja-SANTA ROSA DE OSOS</t>
  </si>
  <si>
    <t>San José-SANTA ROSA DE OSOS</t>
  </si>
  <si>
    <t>San José de la Ahumada-SANTA ROSA DE OSOS</t>
  </si>
  <si>
    <t>San José de la Ahumada</t>
  </si>
  <si>
    <t>San Pablo-SANTA ROSA DE OSOS</t>
  </si>
  <si>
    <t>San Ramón-SANTA ROSA DE OSOS</t>
  </si>
  <si>
    <t>Santa Ana-SANTA ROSA DE OSOS</t>
  </si>
  <si>
    <t>Santa Bárbara-SANTA ROSA DE OSOS</t>
  </si>
  <si>
    <t>Santa Gertrudis-SANTA ROSA DE OSOS</t>
  </si>
  <si>
    <t>Santana-SANTA ROSA DE OSOS</t>
  </si>
  <si>
    <t>Santana</t>
  </si>
  <si>
    <t>Vallecitos-SANTA ROSA DE OSOS</t>
  </si>
  <si>
    <t>Ventiadero-SANTA ROSA DE OSOS</t>
  </si>
  <si>
    <t>Ventiadero</t>
  </si>
  <si>
    <t>Verbenal-SANTA ROSA DE OSOS</t>
  </si>
  <si>
    <t>Verbenal</t>
  </si>
  <si>
    <t>Yarumito-SANTA ROSA DE OSOS</t>
  </si>
  <si>
    <t>Bajo Cantayús-SANTO DOMINGO</t>
  </si>
  <si>
    <t>SANTO DOMINGO</t>
  </si>
  <si>
    <t>Bajo Cantayús</t>
  </si>
  <si>
    <t>Cubiletes-SANTO DOMINGO</t>
  </si>
  <si>
    <t>Cubiletes</t>
  </si>
  <si>
    <t>Dantas - Nusito-SANTO DOMINGO</t>
  </si>
  <si>
    <t>Dantas - Nusito</t>
  </si>
  <si>
    <t>El Anime-SANTO DOMINGO</t>
  </si>
  <si>
    <t>El Bazal-SANTO DOMINGO</t>
  </si>
  <si>
    <t>El Bazal</t>
  </si>
  <si>
    <t>El Brasil-SANTO DOMINGO</t>
  </si>
  <si>
    <t>El Chical-SANTO DOMINGO</t>
  </si>
  <si>
    <t>El Chical</t>
  </si>
  <si>
    <t>El Limón-SANTO DOMINGO</t>
  </si>
  <si>
    <t>El Rayo-SANTO DOMINGO</t>
  </si>
  <si>
    <t>El Rayo</t>
  </si>
  <si>
    <t>El Rosario - Reyes-SANTO DOMINGO</t>
  </si>
  <si>
    <t>El Rosario - Reyes</t>
  </si>
  <si>
    <t>El Saltillo-SANTO DOMINGO</t>
  </si>
  <si>
    <t>El Saltillo</t>
  </si>
  <si>
    <t>El Tambo-SANTO DOMINGO</t>
  </si>
  <si>
    <t>El Uvito-SANTO DOMINGO</t>
  </si>
  <si>
    <t>Faldas del Nus-SANTO DOMINGO</t>
  </si>
  <si>
    <t>Faldas del Nus</t>
  </si>
  <si>
    <t>Guadualejo-SANTO DOMINGO</t>
  </si>
  <si>
    <t>La Aldea-SANTO DOMINGO</t>
  </si>
  <si>
    <t>La Comba-SANTO DOMINGO</t>
  </si>
  <si>
    <t>La Comba</t>
  </si>
  <si>
    <t>La Delgadita-SANTO DOMINGO</t>
  </si>
  <si>
    <t>La Esperanza-SANTO DOMINGO</t>
  </si>
  <si>
    <t>La Palma-SANTO DOMINGO</t>
  </si>
  <si>
    <t>La Primavera - Cuatro Esquinas-SANTO DOMINGO</t>
  </si>
  <si>
    <t>La Primavera - Cuatro Esquinas</t>
  </si>
  <si>
    <t>La Quiebra-SANTO DOMINGO</t>
  </si>
  <si>
    <t>La Trinidad-SANTO DOMINGO</t>
  </si>
  <si>
    <t>Las Ánimas-SANTO DOMINGO</t>
  </si>
  <si>
    <t>Las Beatrices  - La M-SANTO DOMINGO</t>
  </si>
  <si>
    <t>Las Beatrices  - La M</t>
  </si>
  <si>
    <t>Los Naranjos-SANTO DOMINGO</t>
  </si>
  <si>
    <t>Los Planes-SANTO DOMINGO</t>
  </si>
  <si>
    <t>Montebello-SANTO DOMINGO</t>
  </si>
  <si>
    <t>Moro-SANTO DOMINGO</t>
  </si>
  <si>
    <t>Moro</t>
  </si>
  <si>
    <t>Piedra Gorda-SANTO DOMINGO</t>
  </si>
  <si>
    <t>Playa Rica-SANTO DOMINGO</t>
  </si>
  <si>
    <t>Playas-SANTO DOMINGO</t>
  </si>
  <si>
    <t>Playas del Nare-SANTO DOMINGO</t>
  </si>
  <si>
    <t>Playas del Nare</t>
  </si>
  <si>
    <t>Porce-SANTO DOMINGO</t>
  </si>
  <si>
    <t>Porce</t>
  </si>
  <si>
    <t>Quebradona-SANTO DOMINGO</t>
  </si>
  <si>
    <t>Raudal-SANTO DOMINGO</t>
  </si>
  <si>
    <t>Raudal</t>
  </si>
  <si>
    <t>Reyes-SANTO DOMINGO</t>
  </si>
  <si>
    <t>San Francisco-SANTO DOMINGO</t>
  </si>
  <si>
    <t>San Javier-SANTO DOMINGO</t>
  </si>
  <si>
    <t>San José-SANTO DOMINGO</t>
  </si>
  <si>
    <t>San Luís-SANTO DOMINGO</t>
  </si>
  <si>
    <t>San Pedro-SANTO DOMINGO</t>
  </si>
  <si>
    <t>Santa Gertrudis - Peñas-SANTO DOMINGO</t>
  </si>
  <si>
    <t>Santa Gertrudis - Peñas</t>
  </si>
  <si>
    <t>Santiago-SANTO DOMINGO</t>
  </si>
  <si>
    <t>Vainillal – Pacho Hondo-SANTO DOMINGO</t>
  </si>
  <si>
    <t>Vainillal – Pacho Hondo</t>
  </si>
  <si>
    <t>Baldíos de la Nación-SEGOVIA</t>
  </si>
  <si>
    <t>SEGOVIA</t>
  </si>
  <si>
    <t>Campo Alegre-SEGOVIA</t>
  </si>
  <si>
    <t>Chorro Lindo-SEGOVIA</t>
  </si>
  <si>
    <t>Cianurada-SEGOVIA</t>
  </si>
  <si>
    <t>Cianurada</t>
  </si>
  <si>
    <t>Cuturú Abajo-SEGOVIA</t>
  </si>
  <si>
    <t>Cuturú Abajo</t>
  </si>
  <si>
    <t>Cuturú Arriba-SEGOVIA</t>
  </si>
  <si>
    <t>Cuturú Arriba</t>
  </si>
  <si>
    <t>El Aporriado-SEGOVIA</t>
  </si>
  <si>
    <t>El Aporriado</t>
  </si>
  <si>
    <t>El Cenizo-SEGOVIA</t>
  </si>
  <si>
    <t>El Cenizo</t>
  </si>
  <si>
    <t>El Pescado-SEGOVIA</t>
  </si>
  <si>
    <t>El Tesoro-SEGOVIA</t>
  </si>
  <si>
    <t>Fraguas-SEGOVIA</t>
  </si>
  <si>
    <t>Fraguas</t>
  </si>
  <si>
    <t>La Palma-SEGOVIA</t>
  </si>
  <si>
    <t>La Po-SEGOVIA</t>
  </si>
  <si>
    <t>La Po</t>
  </si>
  <si>
    <t>Laureles-SEGOVIA</t>
  </si>
  <si>
    <t>Marmajito-SEGOVIA</t>
  </si>
  <si>
    <t>Marmajito</t>
  </si>
  <si>
    <t>Marmoles-SEGOVIA</t>
  </si>
  <si>
    <t>Marmoles</t>
  </si>
  <si>
    <t>Mata-SEGOVIA</t>
  </si>
  <si>
    <t>Mata</t>
  </si>
  <si>
    <t>Monte Frio-SEGOVIA</t>
  </si>
  <si>
    <t>Monte Frio</t>
  </si>
  <si>
    <t>Popales-SEGOVIA</t>
  </si>
  <si>
    <t>Popales</t>
  </si>
  <si>
    <t>Puerto Calavera-SEGOVIA</t>
  </si>
  <si>
    <t>Puerto Calavera</t>
  </si>
  <si>
    <t>Quebradona-SEGOVIA</t>
  </si>
  <si>
    <t>San Miguelito-SEGOVIA</t>
  </si>
  <si>
    <t>Santa Isabel-SEGOVIA</t>
  </si>
  <si>
    <t>Alto de Guayaquil-SONSON</t>
  </si>
  <si>
    <t>SONSON</t>
  </si>
  <si>
    <t>Alto de Guayaquil</t>
  </si>
  <si>
    <t>Alto de Sabanas-SONSON</t>
  </si>
  <si>
    <t>Alto de Sabanas</t>
  </si>
  <si>
    <t>Alto del Rayo-SONSON</t>
  </si>
  <si>
    <t>Arenillal-SONSON</t>
  </si>
  <si>
    <t>Argentina Magallo-SONSON</t>
  </si>
  <si>
    <t>Argentina Magallo</t>
  </si>
  <si>
    <t>Aures Cartagena-SONSON</t>
  </si>
  <si>
    <t>Aures Cartagena</t>
  </si>
  <si>
    <t>Aures La Morelia-SONSON</t>
  </si>
  <si>
    <t>Aures La Morelia</t>
  </si>
  <si>
    <t>Boquerón-SONSON</t>
  </si>
  <si>
    <t>Brasilal-SONSON</t>
  </si>
  <si>
    <t>Brasilal</t>
  </si>
  <si>
    <t>Brisas - Caunzal-SONSON</t>
  </si>
  <si>
    <t>Brisas - Caunzal</t>
  </si>
  <si>
    <t>Butantan-SONSON</t>
  </si>
  <si>
    <t>Butantan</t>
  </si>
  <si>
    <t>Campamento-SONSON</t>
  </si>
  <si>
    <t>Campo Alegre-SONSON</t>
  </si>
  <si>
    <t>Caunzal-SONSON</t>
  </si>
  <si>
    <t>Caunzal los Medios-SONSON</t>
  </si>
  <si>
    <t>Caunzal los Medios</t>
  </si>
  <si>
    <t>Chaverras-SONSON</t>
  </si>
  <si>
    <t>Chaverras</t>
  </si>
  <si>
    <t>El Bosque-SONSON</t>
  </si>
  <si>
    <t>El Brasil-SONSON</t>
  </si>
  <si>
    <t>El Cedro-SONSON</t>
  </si>
  <si>
    <t>El Coco-SONSON</t>
  </si>
  <si>
    <t>El Limón-SONSON</t>
  </si>
  <si>
    <t>El Llano - Cañaveral-SONSON</t>
  </si>
  <si>
    <t>El Llano - Cañaveral</t>
  </si>
  <si>
    <t>El Popal-SONSON</t>
  </si>
  <si>
    <t>El Rodeo-SONSON</t>
  </si>
  <si>
    <t>El Salado-SONSON</t>
  </si>
  <si>
    <t>El Salto-SONSON</t>
  </si>
  <si>
    <t>Guamal-SONSON</t>
  </si>
  <si>
    <t>Guayabal Río Arma-SONSON</t>
  </si>
  <si>
    <t>Guayabal Río Arma</t>
  </si>
  <si>
    <t>Habana Abajo-SONSON</t>
  </si>
  <si>
    <t>Habana Abajo</t>
  </si>
  <si>
    <t>Habana Arriba-SONSON</t>
  </si>
  <si>
    <t>Habana Arriba</t>
  </si>
  <si>
    <t>Hidalgo-SONSON</t>
  </si>
  <si>
    <t>Hidalgo</t>
  </si>
  <si>
    <t>Jerusalén-SONSON</t>
  </si>
  <si>
    <t>Jerusalén</t>
  </si>
  <si>
    <t>La Aguadita-SONSON</t>
  </si>
  <si>
    <t>La Aguadita</t>
  </si>
  <si>
    <t>La Capilla-SONSON</t>
  </si>
  <si>
    <t>La Capilla</t>
  </si>
  <si>
    <t>La Ciénaga-SONSON</t>
  </si>
  <si>
    <t>La Danta-SONSON</t>
  </si>
  <si>
    <t>La Falda-SONSON</t>
  </si>
  <si>
    <t>La Flor  - El Tesoro-SONSON</t>
  </si>
  <si>
    <t>La Flor  - El Tesoro</t>
  </si>
  <si>
    <t>La Francia-SONSON</t>
  </si>
  <si>
    <t>La Giralda-SONSON</t>
  </si>
  <si>
    <t>La Giralda</t>
  </si>
  <si>
    <t>La Hermosa-SONSON</t>
  </si>
  <si>
    <t>La Honda-SONSON</t>
  </si>
  <si>
    <t>La Hondita-SONSON</t>
  </si>
  <si>
    <t>La Linda-SONSON</t>
  </si>
  <si>
    <t>La Loma-SONSON</t>
  </si>
  <si>
    <t>La Mesa-SONSON</t>
  </si>
  <si>
    <t>La Montañita-SONSON</t>
  </si>
  <si>
    <t>La Palmera-SONSON</t>
  </si>
  <si>
    <t>La Paloma-SONSON</t>
  </si>
  <si>
    <t>La Paz - San Francisco-SONSON</t>
  </si>
  <si>
    <t>La Paz - San Francisco</t>
  </si>
  <si>
    <t>La Quiebra de San Pablo-SONSON</t>
  </si>
  <si>
    <t>La Quiebra de San Pablo</t>
  </si>
  <si>
    <t>La Soledad-SONSON</t>
  </si>
  <si>
    <t>La Torre-SONSON</t>
  </si>
  <si>
    <t>La Torre</t>
  </si>
  <si>
    <t>Las Cruces-SONSON</t>
  </si>
  <si>
    <t>Limones-SONSON</t>
  </si>
  <si>
    <t>Limones</t>
  </si>
  <si>
    <t>Llanadas Abajo-SONSON</t>
  </si>
  <si>
    <t>Llanadas Abajo</t>
  </si>
  <si>
    <t>Llanadas Arriba-SONSON</t>
  </si>
  <si>
    <t>Llanadas Arriba</t>
  </si>
  <si>
    <t>Llanadas Santa Clara-SONSON</t>
  </si>
  <si>
    <t>Llanadas Santa Clara</t>
  </si>
  <si>
    <t>Los Medios-SONSON</t>
  </si>
  <si>
    <t>Los Planes-SONSON</t>
  </si>
  <si>
    <t>Los Potreros-SONSON</t>
  </si>
  <si>
    <t>Magallo Abajo-SONSON</t>
  </si>
  <si>
    <t>Magallo Abajo</t>
  </si>
  <si>
    <t>Magallo Centro-SONSON</t>
  </si>
  <si>
    <t>Magallo Centro</t>
  </si>
  <si>
    <t>Manzanares Abajo-SONSON</t>
  </si>
  <si>
    <t>Manzanares Abajo</t>
  </si>
  <si>
    <t>Manzanares Arriba-SONSON</t>
  </si>
  <si>
    <t>Manzanares Arriba</t>
  </si>
  <si>
    <t>Manzanares Centro-SONSON</t>
  </si>
  <si>
    <t>Manzanares Centro</t>
  </si>
  <si>
    <t>Media Cuesta de San José-SONSON</t>
  </si>
  <si>
    <t>Media Cuesta de San José</t>
  </si>
  <si>
    <t>Mulato Alto-SONSON</t>
  </si>
  <si>
    <t>Mulato Alto</t>
  </si>
  <si>
    <t>Mulato Bajo-SONSON</t>
  </si>
  <si>
    <t>Mulato Bajo</t>
  </si>
  <si>
    <t>Murringo-SONSON</t>
  </si>
  <si>
    <t>Murringo</t>
  </si>
  <si>
    <t>Naranjal Abajo-SONSON</t>
  </si>
  <si>
    <t>Naranjal Abajo</t>
  </si>
  <si>
    <t>Naranjal Arriba-SONSON</t>
  </si>
  <si>
    <t>Naranjal Arriba</t>
  </si>
  <si>
    <t>Norí-SONSON</t>
  </si>
  <si>
    <t>Norí</t>
  </si>
  <si>
    <t>Palestina-SONSON</t>
  </si>
  <si>
    <t>Parcelas-SONSON</t>
  </si>
  <si>
    <t>Parcelas</t>
  </si>
  <si>
    <t>Perrillo-SONSON</t>
  </si>
  <si>
    <t>Perrillo</t>
  </si>
  <si>
    <t>Piedras Blancas-SONSON</t>
  </si>
  <si>
    <t>Plancitos-SONSON</t>
  </si>
  <si>
    <t>Plancitos</t>
  </si>
  <si>
    <t>Reserva Forestal-SONSON</t>
  </si>
  <si>
    <t>Río Arriba-SONSON</t>
  </si>
  <si>
    <t>Roblal Abajo  - Chirimoyo-SONSON</t>
  </si>
  <si>
    <t>Roblal Abajo  - Chirimoyo</t>
  </si>
  <si>
    <t>Roblal Arriba-SONSON</t>
  </si>
  <si>
    <t>Roblal Arriba</t>
  </si>
  <si>
    <t>Roblalito A-SONSON</t>
  </si>
  <si>
    <t>Roblalito A</t>
  </si>
  <si>
    <t>Roblalito B-SONSON</t>
  </si>
  <si>
    <t>Roblalito B</t>
  </si>
  <si>
    <t>San Antonio-SONSON</t>
  </si>
  <si>
    <t>San Francisco-SONSON</t>
  </si>
  <si>
    <t>San Jerónimo-SONSON</t>
  </si>
  <si>
    <t>San Jerónimo</t>
  </si>
  <si>
    <t>San José las Cruces-SONSON</t>
  </si>
  <si>
    <t>San José las Cruces</t>
  </si>
  <si>
    <t>San Miguel-SONSON</t>
  </si>
  <si>
    <t>San Rafael-SONSON</t>
  </si>
  <si>
    <t>Santa Ana-SONSON</t>
  </si>
  <si>
    <t>Santa Marta-SONSON</t>
  </si>
  <si>
    <t>Santa Rosa-SONSON</t>
  </si>
  <si>
    <t>Santa Rosa - La Danta-SONSON</t>
  </si>
  <si>
    <t>Santa Rosa - La Danta</t>
  </si>
  <si>
    <t>Sirgüita-SONSON</t>
  </si>
  <si>
    <t>Sirgüita</t>
  </si>
  <si>
    <t>Sirigua Abajo -SONSON</t>
  </si>
  <si>
    <t xml:space="preserve">Sirigua Abajo </t>
  </si>
  <si>
    <t>Sirigua Arriba-SONSON</t>
  </si>
  <si>
    <t>Sirigua Arriba</t>
  </si>
  <si>
    <t>Surrumbal-SONSON</t>
  </si>
  <si>
    <t>Surrumbal</t>
  </si>
  <si>
    <t>Tasajo-SONSON</t>
  </si>
  <si>
    <t>Tasajo</t>
  </si>
  <si>
    <t>Ventiaderos-SONSON</t>
  </si>
  <si>
    <t>Ventiaderos</t>
  </si>
  <si>
    <t>Yarumal-SONSON</t>
  </si>
  <si>
    <t>Yarumal Alta Vista-SONSON</t>
  </si>
  <si>
    <t>Yarumal Alta Vista</t>
  </si>
  <si>
    <t>Alta Miranda-SOPETRAN</t>
  </si>
  <si>
    <t>SOPETRAN</t>
  </si>
  <si>
    <t>Alta Miranda</t>
  </si>
  <si>
    <t>Chachafruto-SOPETRAN</t>
  </si>
  <si>
    <t>Ciruelar-SOPETRAN</t>
  </si>
  <si>
    <t>Ciruelar</t>
  </si>
  <si>
    <t>Córdoba-SOPETRAN</t>
  </si>
  <si>
    <t>Córdoba</t>
  </si>
  <si>
    <t>El Pomar-SOPETRAN</t>
  </si>
  <si>
    <t>El Pomar</t>
  </si>
  <si>
    <t>El Rayo-SOPETRAN</t>
  </si>
  <si>
    <t>El Rodeo-SOPETRAN</t>
  </si>
  <si>
    <t>Filo del Medio-SOPETRAN</t>
  </si>
  <si>
    <t>Filo Grande-SOPETRAN</t>
  </si>
  <si>
    <t>Filo Grande</t>
  </si>
  <si>
    <t>Guaimaral-SOPETRAN</t>
  </si>
  <si>
    <t>Juntas-SOPETRAN</t>
  </si>
  <si>
    <t>La Aguada-SOPETRAN</t>
  </si>
  <si>
    <t>La Isleta-SOPETRAN</t>
  </si>
  <si>
    <t>La Isleta</t>
  </si>
  <si>
    <t>La Miranda-SOPETRAN</t>
  </si>
  <si>
    <t>La Puerta-SOPETRAN</t>
  </si>
  <si>
    <t>La Puerta</t>
  </si>
  <si>
    <t>Llano de Montaña-SOPETRAN</t>
  </si>
  <si>
    <t>Llano de Montaña</t>
  </si>
  <si>
    <t>Loma del Medio-SOPETRAN</t>
  </si>
  <si>
    <t>Loma del Medio</t>
  </si>
  <si>
    <t>Los Aguacates-SOPETRAN</t>
  </si>
  <si>
    <t>Los Almendros-SOPETRAN</t>
  </si>
  <si>
    <t>Montegrande-SOPETRAN</t>
  </si>
  <si>
    <t>Monteires-SOPETRAN</t>
  </si>
  <si>
    <t>Monteires</t>
  </si>
  <si>
    <t>Morrón-SOPETRAN</t>
  </si>
  <si>
    <t>Otrabanda-SOPETRAN</t>
  </si>
  <si>
    <t>Otrabanda</t>
  </si>
  <si>
    <t>Palo Grande-SOPETRAN</t>
  </si>
  <si>
    <t>Palo Grande</t>
  </si>
  <si>
    <t>Pomos-SOPETRAN</t>
  </si>
  <si>
    <t>Pomos</t>
  </si>
  <si>
    <t>Potrero-SOPETRAN</t>
  </si>
  <si>
    <t>Potrero</t>
  </si>
  <si>
    <t>Rojas-SOPETRAN</t>
  </si>
  <si>
    <t>Rojas</t>
  </si>
  <si>
    <t>San Nicolás-SOPETRAN</t>
  </si>
  <si>
    <t>Santa Bárbara-SOPETRAN</t>
  </si>
  <si>
    <t>Santa Rita-SOPETRAN</t>
  </si>
  <si>
    <t>Tafetanes-SOPETRAN</t>
  </si>
  <si>
    <t>Campo Alegre-TAMESIS</t>
  </si>
  <si>
    <t>TAMESIS</t>
  </si>
  <si>
    <t>Cedeño Alto-TAMESIS</t>
  </si>
  <si>
    <t>Cedeño Alto</t>
  </si>
  <si>
    <t>Cedeño Bajo-TAMESIS</t>
  </si>
  <si>
    <t>Cedeño Bajo</t>
  </si>
  <si>
    <t>Corozal-TAMESIS</t>
  </si>
  <si>
    <t>El Encanto-TAMESIS</t>
  </si>
  <si>
    <t>El Hacha-TAMESIS</t>
  </si>
  <si>
    <t>El Hacha</t>
  </si>
  <si>
    <t>El Líbano-TAMESIS</t>
  </si>
  <si>
    <t>El Rayo-TAMESIS</t>
  </si>
  <si>
    <t>El Tacón-TAMESIS</t>
  </si>
  <si>
    <t>El Tacón</t>
  </si>
  <si>
    <t>El Tambor-TAMESIS</t>
  </si>
  <si>
    <t>Guayabal-TAMESIS</t>
  </si>
  <si>
    <t>La Alacena-TAMESIS</t>
  </si>
  <si>
    <t>La Alacena</t>
  </si>
  <si>
    <t>La Argentina-TAMESIS</t>
  </si>
  <si>
    <t>La Betania-TAMESIS</t>
  </si>
  <si>
    <t>La Betania</t>
  </si>
  <si>
    <t>La Florida-TAMESIS</t>
  </si>
  <si>
    <t>La Juventud-TAMESIS</t>
  </si>
  <si>
    <t>La Juventud</t>
  </si>
  <si>
    <t>La Liborina-TAMESIS</t>
  </si>
  <si>
    <t>La Liborina</t>
  </si>
  <si>
    <t>La Matilde-TAMESIS</t>
  </si>
  <si>
    <t>La Matilde</t>
  </si>
  <si>
    <t>La Mesa-TAMESIS</t>
  </si>
  <si>
    <t>La Mirla-TAMESIS</t>
  </si>
  <si>
    <t>La Mirla</t>
  </si>
  <si>
    <t>La Oculta-TAMESIS</t>
  </si>
  <si>
    <t>La Oculta</t>
  </si>
  <si>
    <t>La Pastora-TAMESIS</t>
  </si>
  <si>
    <t>La Pastora</t>
  </si>
  <si>
    <t>La Virgen-TAMESIS</t>
  </si>
  <si>
    <t>Manzanares-TAMESIS</t>
  </si>
  <si>
    <t>Nudillales-TAMESIS</t>
  </si>
  <si>
    <t>Otrabanda-TAMESIS</t>
  </si>
  <si>
    <t>Pescadero-TAMESIS</t>
  </si>
  <si>
    <t>Pescadero</t>
  </si>
  <si>
    <t>Piedra Moler-TAMESIS</t>
  </si>
  <si>
    <t>Piedra Moler</t>
  </si>
  <si>
    <t>Rio Claro-TAMESIS</t>
  </si>
  <si>
    <t>Rio Claro</t>
  </si>
  <si>
    <t>Rio Frio-TAMESIS</t>
  </si>
  <si>
    <t>Rio Frio</t>
  </si>
  <si>
    <t>San Antonio-TAMESIS</t>
  </si>
  <si>
    <t>San Isidro-TAMESIS</t>
  </si>
  <si>
    <t>San Luís-TAMESIS</t>
  </si>
  <si>
    <t>San Nicolás-TAMESIS</t>
  </si>
  <si>
    <t>San Pedro-TAMESIS</t>
  </si>
  <si>
    <t>Santa Teresa-TAMESIS</t>
  </si>
  <si>
    <t>Travesías-TAMESIS</t>
  </si>
  <si>
    <t>Agualinda-TARAZA</t>
  </si>
  <si>
    <t>TARAZA</t>
  </si>
  <si>
    <t>Anaparcí-TARAZA</t>
  </si>
  <si>
    <t>Anaparcí</t>
  </si>
  <si>
    <t>Área sin Levantar-TARAZA</t>
  </si>
  <si>
    <t>Barro Blanco-TARAZA</t>
  </si>
  <si>
    <t>Blanco-TARAZA</t>
  </si>
  <si>
    <t>Blanco</t>
  </si>
  <si>
    <t>Cañón de Iglesias-TARAZA</t>
  </si>
  <si>
    <t>Cañón de Iglesias</t>
  </si>
  <si>
    <t>Chuchuí-TARAZA</t>
  </si>
  <si>
    <t>Chuchuí</t>
  </si>
  <si>
    <t>Curumaná-TARAZA</t>
  </si>
  <si>
    <t>Curumaná</t>
  </si>
  <si>
    <t>Doradas Altas-TARAZA</t>
  </si>
  <si>
    <t>Doradas Altas</t>
  </si>
  <si>
    <t>Doradas Bajas-TARAZA</t>
  </si>
  <si>
    <t>Doradas Bajas</t>
  </si>
  <si>
    <t>El Cinco-TARAZA</t>
  </si>
  <si>
    <t>El Doce-TARAZA</t>
  </si>
  <si>
    <t>El Doce</t>
  </si>
  <si>
    <t>El Guáimaro-TARAZA</t>
  </si>
  <si>
    <t>El Guáimaro</t>
  </si>
  <si>
    <t>El Nueve-TARAZA</t>
  </si>
  <si>
    <t>El Nueve</t>
  </si>
  <si>
    <t>El Porvenir-TARAZA</t>
  </si>
  <si>
    <t>El Rayo-TARAZA</t>
  </si>
  <si>
    <t>El Tres-TARAZA</t>
  </si>
  <si>
    <t>El Tres</t>
  </si>
  <si>
    <t>La Cabaña-TARAZA</t>
  </si>
  <si>
    <t>La Caucana-TARAZA</t>
  </si>
  <si>
    <t>La Caucana</t>
  </si>
  <si>
    <t>La Cidra-TARAZA</t>
  </si>
  <si>
    <t>La Cidra</t>
  </si>
  <si>
    <t>La Esperanza-TARAZA</t>
  </si>
  <si>
    <t>La Linda-TARAZA</t>
  </si>
  <si>
    <t>La Primavera-TARAZA</t>
  </si>
  <si>
    <t>La Unión-TARAZA</t>
  </si>
  <si>
    <t>Las Acacias-TARAZA</t>
  </si>
  <si>
    <t>Matecaña-TARAZA</t>
  </si>
  <si>
    <t>Matecaña</t>
  </si>
  <si>
    <t>Nerí-TARAZA</t>
  </si>
  <si>
    <t>Nerí</t>
  </si>
  <si>
    <t>Pécora-TARAZA</t>
  </si>
  <si>
    <t>Pécora</t>
  </si>
  <si>
    <t>Pecoralia-TARAZA</t>
  </si>
  <si>
    <t>Pecoralia</t>
  </si>
  <si>
    <t>Piedra Brava-TARAZA</t>
  </si>
  <si>
    <t>Piedra Brava</t>
  </si>
  <si>
    <t>Popales-TARAZA</t>
  </si>
  <si>
    <t>Potrero Largo-TARAZA</t>
  </si>
  <si>
    <t>Potrero Largo</t>
  </si>
  <si>
    <t>Puquí-TARAZA</t>
  </si>
  <si>
    <t>Puquí</t>
  </si>
  <si>
    <t>Purí-TARAZA</t>
  </si>
  <si>
    <t>Purí</t>
  </si>
  <si>
    <t>Quinterón-TARAZA</t>
  </si>
  <si>
    <t>Quinterón</t>
  </si>
  <si>
    <t>Rancho Viejo-TARAZA</t>
  </si>
  <si>
    <t>Rancho Viejo</t>
  </si>
  <si>
    <t>Resguardo Indígena Jaidusabi-TARAZA</t>
  </si>
  <si>
    <t>Resguardo Indígena Jaidusabi</t>
  </si>
  <si>
    <t>Rincón Santo-TARAZA</t>
  </si>
  <si>
    <t>Rincón Santo</t>
  </si>
  <si>
    <t>San Antonio-TARAZA</t>
  </si>
  <si>
    <t>Santa Clara-TARAZA</t>
  </si>
  <si>
    <t>Santa Clara</t>
  </si>
  <si>
    <t>Tahamí-TARAZA</t>
  </si>
  <si>
    <t>Tahamí</t>
  </si>
  <si>
    <t>Tamaco-TARAZA</t>
  </si>
  <si>
    <t>Tamaco</t>
  </si>
  <si>
    <t>Tenerife-TARAZA</t>
  </si>
  <si>
    <t>Tenerife</t>
  </si>
  <si>
    <t>Tesorito-TARAZA</t>
  </si>
  <si>
    <t>Tornoban-TARAZA</t>
  </si>
  <si>
    <t>Tornoban</t>
  </si>
  <si>
    <t>Cannan-TARSO</t>
  </si>
  <si>
    <t>TARSO</t>
  </si>
  <si>
    <t>Cannan</t>
  </si>
  <si>
    <t>Cascabel-TARSO</t>
  </si>
  <si>
    <t>Cascabel</t>
  </si>
  <si>
    <t>Chaguany-TARSO</t>
  </si>
  <si>
    <t>Chaguany</t>
  </si>
  <si>
    <t>El Cedrón-TARSO</t>
  </si>
  <si>
    <t>El Plan-TARSO</t>
  </si>
  <si>
    <t>La Arboleda-TARSO</t>
  </si>
  <si>
    <t>La Dolores-TARSO</t>
  </si>
  <si>
    <t>La Dolores</t>
  </si>
  <si>
    <t>La Herradura-TARSO</t>
  </si>
  <si>
    <t>La Linda-TARSO</t>
  </si>
  <si>
    <t>Morrón-TARSO</t>
  </si>
  <si>
    <t>Mulatico-TARSO</t>
  </si>
  <si>
    <t>Mulato-TARSO</t>
  </si>
  <si>
    <t>Patio Bonito-TARSO</t>
  </si>
  <si>
    <t>San Francisco-TARSO</t>
  </si>
  <si>
    <t>Tacamocho-TARSO</t>
  </si>
  <si>
    <t>Tacamocho</t>
  </si>
  <si>
    <t>Albania-TITIRIBI</t>
  </si>
  <si>
    <t>TITIRIBI</t>
  </si>
  <si>
    <t>Albania</t>
  </si>
  <si>
    <t>Caracol-TITIRIBI</t>
  </si>
  <si>
    <t>Caracol</t>
  </si>
  <si>
    <t>El Balsal-TITIRIBI</t>
  </si>
  <si>
    <t>El Balsal</t>
  </si>
  <si>
    <t>El Bosque-TITIRIBI</t>
  </si>
  <si>
    <t>El Corcovado-TITIRIBI</t>
  </si>
  <si>
    <t>El Corcovado</t>
  </si>
  <si>
    <t>El Morro-TITIRIBI</t>
  </si>
  <si>
    <t>El Porvenir-TITIRIBI</t>
  </si>
  <si>
    <t>El Volcán-TITIRIBI</t>
  </si>
  <si>
    <t>El Zancudo-TITIRIBI</t>
  </si>
  <si>
    <t>Falda del Cauca-TITIRIBI</t>
  </si>
  <si>
    <t>Falda del Cauca</t>
  </si>
  <si>
    <t>La Meseta-TITIRIBI</t>
  </si>
  <si>
    <t>La Peña-TITIRIBI</t>
  </si>
  <si>
    <t>Loma del Guamo-TITIRIBI</t>
  </si>
  <si>
    <t>Loma del Guamo</t>
  </si>
  <si>
    <t>Los Micos-TITIRIBI</t>
  </si>
  <si>
    <t>Los Micos</t>
  </si>
  <si>
    <t>Otramina-TITIRIBI</t>
  </si>
  <si>
    <t>Otramina</t>
  </si>
  <si>
    <t>Pueblito de los Bolívares-TITIRIBI</t>
  </si>
  <si>
    <t>Sinifaná-TITIRIBI</t>
  </si>
  <si>
    <t>Sitio Viejo-TITIRIBI</t>
  </si>
  <si>
    <t>Sitio Viejo</t>
  </si>
  <si>
    <t>Barrancas-TOLEDO</t>
  </si>
  <si>
    <t>TOLEDO</t>
  </si>
  <si>
    <t>Biogui-TOLEDO</t>
  </si>
  <si>
    <t>Biogui</t>
  </si>
  <si>
    <t>Brugo-TOLEDO</t>
  </si>
  <si>
    <t>Brugo</t>
  </si>
  <si>
    <t>Buenavista-TOLEDO</t>
  </si>
  <si>
    <t>El Cántaro-TOLEDO</t>
  </si>
  <si>
    <t>El Moral - El Toro-TOLEDO</t>
  </si>
  <si>
    <t>El Moral - El Toro</t>
  </si>
  <si>
    <t>El Naranjo-TOLEDO</t>
  </si>
  <si>
    <t>El Valle-TOLEDO</t>
  </si>
  <si>
    <t>Guayabal-TOLEDO</t>
  </si>
  <si>
    <t>Helechales-TOLEDO</t>
  </si>
  <si>
    <t>Helechales</t>
  </si>
  <si>
    <t>La Cascarela-TOLEDO</t>
  </si>
  <si>
    <t>La Cascarela</t>
  </si>
  <si>
    <t>La Florida-TOLEDO</t>
  </si>
  <si>
    <t>La Linda-TOLEDO</t>
  </si>
  <si>
    <t>Las Margaritas-TOLEDO</t>
  </si>
  <si>
    <t>Mena-TOLEDO</t>
  </si>
  <si>
    <t>Mena</t>
  </si>
  <si>
    <t>Miraflores-TOLEDO</t>
  </si>
  <si>
    <t>Paloblanco-TOLEDO</t>
  </si>
  <si>
    <t>Paloblanco</t>
  </si>
  <si>
    <t>Santa María-TOLEDO</t>
  </si>
  <si>
    <t>Santo Domingo-TOLEDO</t>
  </si>
  <si>
    <t>Taque-TOLEDO</t>
  </si>
  <si>
    <t>Taque</t>
  </si>
  <si>
    <t>11 De Noviembre-TURBO</t>
  </si>
  <si>
    <t>TURBO</t>
  </si>
  <si>
    <t>11 De Noviembre</t>
  </si>
  <si>
    <t>27 De Diciembre-TURBO</t>
  </si>
  <si>
    <t>27 De Diciembre</t>
  </si>
  <si>
    <t>Achiote-TURBO</t>
  </si>
  <si>
    <t>Achiote</t>
  </si>
  <si>
    <t>Aguas Claras-TURBO</t>
  </si>
  <si>
    <t>Aguas Frías-TURBO</t>
  </si>
  <si>
    <t>Aguas Prietas-TURBO</t>
  </si>
  <si>
    <t>Aguas Prietas</t>
  </si>
  <si>
    <t>Ahuyama-TURBO</t>
  </si>
  <si>
    <t>Ahuyama</t>
  </si>
  <si>
    <t>Ahuyamita-TURBO</t>
  </si>
  <si>
    <t>Ahuyamita</t>
  </si>
  <si>
    <t>Alto Caimán-TURBO</t>
  </si>
  <si>
    <t>Alto Caimán</t>
  </si>
  <si>
    <t>Alto Cirilo-TURBO</t>
  </si>
  <si>
    <t>Alto Cirilo</t>
  </si>
  <si>
    <t>Alto de Mulatos-TURBO</t>
  </si>
  <si>
    <t>Alto de Mulatos</t>
  </si>
  <si>
    <t>Alto Manteca-TURBO</t>
  </si>
  <si>
    <t>Alto Manteca</t>
  </si>
  <si>
    <t>Altos de Nueva Fe-TURBO</t>
  </si>
  <si>
    <t>Altos de Nueva Fe</t>
  </si>
  <si>
    <t>Arcua Arriba-TURBO</t>
  </si>
  <si>
    <t>Arcua Arriba</t>
  </si>
  <si>
    <t>Arcua Central-TURBO</t>
  </si>
  <si>
    <t>Arcua Central</t>
  </si>
  <si>
    <t>Bajo Cirilo-TURBO</t>
  </si>
  <si>
    <t>Bajo Cirilo</t>
  </si>
  <si>
    <t>Barro Colorado-TURBO</t>
  </si>
  <si>
    <t>Barro Colorado</t>
  </si>
  <si>
    <t>Bella Rosa-TURBO</t>
  </si>
  <si>
    <t>Bella Rosa</t>
  </si>
  <si>
    <t>Bellavista-TURBO</t>
  </si>
  <si>
    <t>Boca de Mata de Plátano-TURBO</t>
  </si>
  <si>
    <t>Boca de Mata de Plátano</t>
  </si>
  <si>
    <t>Boca Limón-TURBO</t>
  </si>
  <si>
    <t>Boca Limón</t>
  </si>
  <si>
    <t>Bocas de Tío López-TURBO</t>
  </si>
  <si>
    <t>Bocas de Tío López</t>
  </si>
  <si>
    <t>Bocas del Río Turbo-TURBO</t>
  </si>
  <si>
    <t>Bocas del Río Turbo</t>
  </si>
  <si>
    <t>Bocas del Roto-TURBO</t>
  </si>
  <si>
    <t>Bocas del Roto</t>
  </si>
  <si>
    <t>Bonga-TURBO</t>
  </si>
  <si>
    <t>Bonga</t>
  </si>
  <si>
    <t>Brazo Izquierdo-TURBO</t>
  </si>
  <si>
    <t>Brazo Izquierdo</t>
  </si>
  <si>
    <t>Brunito Abajo-TURBO</t>
  </si>
  <si>
    <t>Brunito Abajo</t>
  </si>
  <si>
    <t>Brunito Arriba-TURBO</t>
  </si>
  <si>
    <t>Brunito Arriba</t>
  </si>
  <si>
    <t>Brunito Medio-TURBO</t>
  </si>
  <si>
    <t>Brunito Medio</t>
  </si>
  <si>
    <t>Buenos Aires-TURBO</t>
  </si>
  <si>
    <t>Cacahual Abajo-TURBO</t>
  </si>
  <si>
    <t>Cacahual Abajo</t>
  </si>
  <si>
    <t>Cacahual Arriba-TURBO</t>
  </si>
  <si>
    <t>Cacahual Arriba</t>
  </si>
  <si>
    <t>Caimancito-TURBO</t>
  </si>
  <si>
    <t>Caimancito</t>
  </si>
  <si>
    <t>California-TURBO</t>
  </si>
  <si>
    <t>Calle Larga-TURBO</t>
  </si>
  <si>
    <t>Caraballito-TURBO</t>
  </si>
  <si>
    <t>Caraballito</t>
  </si>
  <si>
    <t>Caraballo-TURBO</t>
  </si>
  <si>
    <t>Caraballo</t>
  </si>
  <si>
    <t>Caracolí-TURBO</t>
  </si>
  <si>
    <t>Casa Roja-TURBO</t>
  </si>
  <si>
    <t>Casa Roja</t>
  </si>
  <si>
    <t>Casanova-TURBO</t>
  </si>
  <si>
    <t>Casanova</t>
  </si>
  <si>
    <t>Cerritos-TURBO</t>
  </si>
  <si>
    <t>Cerritos</t>
  </si>
  <si>
    <t>Cielo Azul-TURBO</t>
  </si>
  <si>
    <t>Cielo Azul</t>
  </si>
  <si>
    <t>Cienaguita-TURBO</t>
  </si>
  <si>
    <t>Cirilo Medio-TURBO</t>
  </si>
  <si>
    <t>Cirilo Medio</t>
  </si>
  <si>
    <t>Cocuelo San Felipe-TURBO</t>
  </si>
  <si>
    <t>Cocuelo San Felipe</t>
  </si>
  <si>
    <t>Comunal La Suerte-TURBO</t>
  </si>
  <si>
    <t>Comunal La Suerte</t>
  </si>
  <si>
    <t>Comunal San Jorge-TURBO</t>
  </si>
  <si>
    <t>Comunal San Jorge</t>
  </si>
  <si>
    <t>Cope-TURBO</t>
  </si>
  <si>
    <t>Cope</t>
  </si>
  <si>
    <t>Coquital-TURBO</t>
  </si>
  <si>
    <t>Coquital</t>
  </si>
  <si>
    <t>Coquitalito-TURBO</t>
  </si>
  <si>
    <t>Coquitalito</t>
  </si>
  <si>
    <t>Coquitos-TURBO</t>
  </si>
  <si>
    <t>Coquitos</t>
  </si>
  <si>
    <t>Cuchillo Blanco-TURBO</t>
  </si>
  <si>
    <t>Cuchillo Blanco</t>
  </si>
  <si>
    <t>Cuchillo Negro-TURBO</t>
  </si>
  <si>
    <t>Cuchillo Negro</t>
  </si>
  <si>
    <t>El Algodón-TURBO</t>
  </si>
  <si>
    <t>El Algodón</t>
  </si>
  <si>
    <t>El Azúcar-TURBO</t>
  </si>
  <si>
    <t>El Azúcar</t>
  </si>
  <si>
    <t>El Barro-TURBO</t>
  </si>
  <si>
    <t>El Bongo-TURBO</t>
  </si>
  <si>
    <t>El Cahual-TURBO</t>
  </si>
  <si>
    <t>El Cahual</t>
  </si>
  <si>
    <t>El Caimán-TURBO</t>
  </si>
  <si>
    <t>El Cedro-TURBO</t>
  </si>
  <si>
    <t>El Cocuelo-TURBO</t>
  </si>
  <si>
    <t>El Cocuelo</t>
  </si>
  <si>
    <t>El Congo-TURBO</t>
  </si>
  <si>
    <t>El Dos-TURBO</t>
  </si>
  <si>
    <t>El Esfuerzo-TURBO</t>
  </si>
  <si>
    <t>El Esfuerzo</t>
  </si>
  <si>
    <t>El Indio-TURBO</t>
  </si>
  <si>
    <t>El Limón-TURBO</t>
  </si>
  <si>
    <t>El Olleto-TURBO</t>
  </si>
  <si>
    <t>El Olleto</t>
  </si>
  <si>
    <t>El Palmito-TURBO</t>
  </si>
  <si>
    <t>El Palmito</t>
  </si>
  <si>
    <t>El Porvenir-TURBO</t>
  </si>
  <si>
    <t>El Porvenir de Tulapa-TURBO</t>
  </si>
  <si>
    <t>El Porvenir de Tulapa</t>
  </si>
  <si>
    <t>El Recreo-TURBO</t>
  </si>
  <si>
    <t>El Tagual-TURBO</t>
  </si>
  <si>
    <t>El Tonel-TURBO</t>
  </si>
  <si>
    <t>El Tonel</t>
  </si>
  <si>
    <t>El Veinte-TURBO</t>
  </si>
  <si>
    <t>El Veinte</t>
  </si>
  <si>
    <t>El Venado-TURBO</t>
  </si>
  <si>
    <t>El Volcán-TURBO</t>
  </si>
  <si>
    <t>Eugenia Arriba-TURBO</t>
  </si>
  <si>
    <t>Eugenia Media-TURBO</t>
  </si>
  <si>
    <t>Eugenia Media</t>
  </si>
  <si>
    <t>Galilea-TURBO</t>
  </si>
  <si>
    <t>Guacamaya-TURBO</t>
  </si>
  <si>
    <t>Guadualito-TURBO</t>
  </si>
  <si>
    <t>Guayabal Abajo-TURBO</t>
  </si>
  <si>
    <t>Guayabal Abajo</t>
  </si>
  <si>
    <t>Guayabal Arriba-TURBO</t>
  </si>
  <si>
    <t>Guayabal Arriba</t>
  </si>
  <si>
    <t>Gustavo Mejía-TURBO</t>
  </si>
  <si>
    <t>Gustavo Mejía</t>
  </si>
  <si>
    <t>Hacienda Currulao-TURBO</t>
  </si>
  <si>
    <t>Hacienda Currulao</t>
  </si>
  <si>
    <t>Honduras-TURBO</t>
  </si>
  <si>
    <t>Honduras</t>
  </si>
  <si>
    <t>Isaías-TURBO</t>
  </si>
  <si>
    <t>Isaías</t>
  </si>
  <si>
    <t>Isaías Arriba-TURBO</t>
  </si>
  <si>
    <t>Isaías Arriba</t>
  </si>
  <si>
    <t>Juan Benítez-TURBO</t>
  </si>
  <si>
    <t>Juan Benítez</t>
  </si>
  <si>
    <t>Kilómetro 25-TURBO</t>
  </si>
  <si>
    <t>Kilómetro 25</t>
  </si>
  <si>
    <t>Kuwait-TURBO</t>
  </si>
  <si>
    <t>Kuwait</t>
  </si>
  <si>
    <t>La Arenera-TURBO</t>
  </si>
  <si>
    <t>La Arenosa-TURBO</t>
  </si>
  <si>
    <t>La Carbonera-TURBO</t>
  </si>
  <si>
    <t>La Carbonera</t>
  </si>
  <si>
    <t>La Ceniza-TURBO</t>
  </si>
  <si>
    <t>La Ceniza</t>
  </si>
  <si>
    <t>La Coraza-TURBO</t>
  </si>
  <si>
    <t>La Coraza</t>
  </si>
  <si>
    <t>La Cucaracha-TURBO</t>
  </si>
  <si>
    <t>La Cucaracha</t>
  </si>
  <si>
    <t>La Deseada-TURBO</t>
  </si>
  <si>
    <t>La Deseada</t>
  </si>
  <si>
    <t>La Doncella-TURBO</t>
  </si>
  <si>
    <t>La Doncella</t>
  </si>
  <si>
    <t>La Esperanza-TURBO</t>
  </si>
  <si>
    <t>La Florida-TURBO</t>
  </si>
  <si>
    <t>La Fría-TURBO</t>
  </si>
  <si>
    <t>La Fría</t>
  </si>
  <si>
    <t>La Ilusión-TURBO</t>
  </si>
  <si>
    <t>La Islita-TURBO</t>
  </si>
  <si>
    <t>La Islita</t>
  </si>
  <si>
    <t>La Leona-TURBO</t>
  </si>
  <si>
    <t>La Llana-TURBO</t>
  </si>
  <si>
    <t>La Naranja-TURBO</t>
  </si>
  <si>
    <t>La Naranja</t>
  </si>
  <si>
    <t>La Pedregosa-TURBO</t>
  </si>
  <si>
    <t>La Pedregosa</t>
  </si>
  <si>
    <t>La Piña-TURBO</t>
  </si>
  <si>
    <t>La Piña</t>
  </si>
  <si>
    <t>La Pita-TURBO</t>
  </si>
  <si>
    <t>La Pita</t>
  </si>
  <si>
    <t>La Pitica-TURBO</t>
  </si>
  <si>
    <t>La Pitica</t>
  </si>
  <si>
    <t>La Playona-TURBO</t>
  </si>
  <si>
    <t>La Playona</t>
  </si>
  <si>
    <t>La Pola-TURBO</t>
  </si>
  <si>
    <t>La Pola</t>
  </si>
  <si>
    <t>La Primavera-TURBO</t>
  </si>
  <si>
    <t>La Pujarra-TURBO</t>
  </si>
  <si>
    <t>La Pujarra</t>
  </si>
  <si>
    <t>La Rosita-TURBO</t>
  </si>
  <si>
    <t>La Tachuela-TURBO</t>
  </si>
  <si>
    <t>La Tachuela</t>
  </si>
  <si>
    <t>La Te-TURBO</t>
  </si>
  <si>
    <t>La Te</t>
  </si>
  <si>
    <t>La Teca-TURBO</t>
  </si>
  <si>
    <t>La Teca</t>
  </si>
  <si>
    <t>La Tempestad-TURBO</t>
  </si>
  <si>
    <t>La Tempestad</t>
  </si>
  <si>
    <t>La Trampa-TURBO</t>
  </si>
  <si>
    <t>La Trampa</t>
  </si>
  <si>
    <t>La Unión-TURBO</t>
  </si>
  <si>
    <t>Las Babillas-TURBO</t>
  </si>
  <si>
    <t>Las Babillas</t>
  </si>
  <si>
    <t>Las Camelias-TURBO</t>
  </si>
  <si>
    <t>Las Cañas-TURBO</t>
  </si>
  <si>
    <t>Las Cañas</t>
  </si>
  <si>
    <t>Las Flores-TURBO</t>
  </si>
  <si>
    <t>Las Garzas-TURBO</t>
  </si>
  <si>
    <t>Las Garzas</t>
  </si>
  <si>
    <t>Las Mantecas-TURBO</t>
  </si>
  <si>
    <t>Las Mantecas</t>
  </si>
  <si>
    <t>Las Mercedes-TURBO</t>
  </si>
  <si>
    <t>Las Monas-TURBO</t>
  </si>
  <si>
    <t>Las Monas</t>
  </si>
  <si>
    <t>Las Pavas-TURBO</t>
  </si>
  <si>
    <t>León Abajo-TURBO</t>
  </si>
  <si>
    <t>León Abajo</t>
  </si>
  <si>
    <t>Leoncito-TURBO</t>
  </si>
  <si>
    <t>Limón Medio-TURBO</t>
  </si>
  <si>
    <t>Limón Medio</t>
  </si>
  <si>
    <t>Lomas Aisladas-TURBO</t>
  </si>
  <si>
    <t>Lomas Aisladas</t>
  </si>
  <si>
    <t>Los Cuarenta-TURBO</t>
  </si>
  <si>
    <t>Los Cuarenta</t>
  </si>
  <si>
    <t>Los Enamorados-TURBO</t>
  </si>
  <si>
    <t>Los Enamorados</t>
  </si>
  <si>
    <t>Los Indios-TURBO</t>
  </si>
  <si>
    <t>Los Indios</t>
  </si>
  <si>
    <t>Los Manatíes-TURBO</t>
  </si>
  <si>
    <t>Los Manatíes</t>
  </si>
  <si>
    <t>Los Mangos Medios-TURBO</t>
  </si>
  <si>
    <t>Los Mangos Medios</t>
  </si>
  <si>
    <t>Los Moncholos-TURBO</t>
  </si>
  <si>
    <t>Los Moncholos</t>
  </si>
  <si>
    <t>Lucio-TURBO</t>
  </si>
  <si>
    <t>Lucio</t>
  </si>
  <si>
    <t>Macondo-TURBO</t>
  </si>
  <si>
    <t>Mankendal-TURBO</t>
  </si>
  <si>
    <t>Mankendal</t>
  </si>
  <si>
    <t>Mantagorda-TURBO</t>
  </si>
  <si>
    <t>Mantagorda</t>
  </si>
  <si>
    <t>Manuel Cuello-TURBO</t>
  </si>
  <si>
    <t>Manuel Cuello</t>
  </si>
  <si>
    <t>Mata de Plátano Arriba-TURBO</t>
  </si>
  <si>
    <t>Mata de Plátano Arriba</t>
  </si>
  <si>
    <t>Mil Pesares-TURBO</t>
  </si>
  <si>
    <t>Mil Pesares</t>
  </si>
  <si>
    <t>Mono Macho-TURBO</t>
  </si>
  <si>
    <t>Mono Macho</t>
  </si>
  <si>
    <t>Monte Verde No. 1-TURBO</t>
  </si>
  <si>
    <t>Monte Verde No. 1</t>
  </si>
  <si>
    <t>Monte Verde No. 2-TURBO</t>
  </si>
  <si>
    <t>Monte Verde No. 2</t>
  </si>
  <si>
    <t>Nueva Colombia-TURBO</t>
  </si>
  <si>
    <t>Nueva Colombia</t>
  </si>
  <si>
    <t>Nueva Esperanza-TURBO</t>
  </si>
  <si>
    <t>Nueva Estrella-TURBO</t>
  </si>
  <si>
    <t>Nueva Estrella</t>
  </si>
  <si>
    <t>Nueva Granada-TURBO</t>
  </si>
  <si>
    <t>Nueva Granada</t>
  </si>
  <si>
    <t>Nueva Tulapa-TURBO</t>
  </si>
  <si>
    <t>Nueva Tulapa</t>
  </si>
  <si>
    <t>Nueva Unión-TURBO</t>
  </si>
  <si>
    <t>Nueva Unión</t>
  </si>
  <si>
    <t>Nuevo Antioquia-TURBO</t>
  </si>
  <si>
    <t>Nuevo Antioquia</t>
  </si>
  <si>
    <t>Nuevo Oriente-TURBO</t>
  </si>
  <si>
    <t>Oviedo-TURBO</t>
  </si>
  <si>
    <t>Oviedo</t>
  </si>
  <si>
    <t>Pa Que Mas-TURBO</t>
  </si>
  <si>
    <t>Pa Que Mas</t>
  </si>
  <si>
    <t>Palo de Agua-TURBO</t>
  </si>
  <si>
    <t>Palo de Agua</t>
  </si>
  <si>
    <t>Palos Blancos-TURBO</t>
  </si>
  <si>
    <t>Palos Blancos</t>
  </si>
  <si>
    <t>Paraíso Tulapa-TURBO</t>
  </si>
  <si>
    <t>Paraíso Tulapa</t>
  </si>
  <si>
    <t>Piedrecitas-TURBO</t>
  </si>
  <si>
    <t>Playa Larga-TURBO</t>
  </si>
  <si>
    <t>Pueblo Bello-TURBO</t>
  </si>
  <si>
    <t>Pueblo Bello</t>
  </si>
  <si>
    <t>Pueblo Galleta-TURBO</t>
  </si>
  <si>
    <t>Pueblo Galleta</t>
  </si>
  <si>
    <t>Pueblo Regado-TURBO</t>
  </si>
  <si>
    <t>Pueblo Regado</t>
  </si>
  <si>
    <t>Puerto Cesar-TURBO</t>
  </si>
  <si>
    <t>Puerto Cesar</t>
  </si>
  <si>
    <t>Puerto Rico-TURBO</t>
  </si>
  <si>
    <t>Puerto Voy-TURBO</t>
  </si>
  <si>
    <t>Puerto Voy</t>
  </si>
  <si>
    <t>Punto Rojo-TURBO</t>
  </si>
  <si>
    <t>Puya Abajo-TURBO</t>
  </si>
  <si>
    <t>Puya Abajo</t>
  </si>
  <si>
    <t>Puya Arriba-TURBO</t>
  </si>
  <si>
    <t>Puya Arriba</t>
  </si>
  <si>
    <t>Puya Medio-TURBO</t>
  </si>
  <si>
    <t>Puya Medio</t>
  </si>
  <si>
    <t>Puyita-TURBO</t>
  </si>
  <si>
    <t>Puyita</t>
  </si>
  <si>
    <t>Ranchería-TURBO</t>
  </si>
  <si>
    <t>Ranchería</t>
  </si>
  <si>
    <t>Real Cocuelo-TURBO</t>
  </si>
  <si>
    <t>Real Cocuelo</t>
  </si>
  <si>
    <t>Río Turbo-TURBO</t>
  </si>
  <si>
    <t>Río Turbo</t>
  </si>
  <si>
    <t>Salsipuedes-TURBO</t>
  </si>
  <si>
    <t>San Andrés de Tulapa-TURBO</t>
  </si>
  <si>
    <t>San Andrés de Tulapa</t>
  </si>
  <si>
    <t>San Felipe-TURBO</t>
  </si>
  <si>
    <t>San José de Mulatos-TURBO</t>
  </si>
  <si>
    <t>San Marcanda-TURBO</t>
  </si>
  <si>
    <t>San Marcanda</t>
  </si>
  <si>
    <t>San Pablo-TURBO</t>
  </si>
  <si>
    <t>San Vicente del Congo-TURBO</t>
  </si>
  <si>
    <t>San Vicente del Congo</t>
  </si>
  <si>
    <t>Santa Bárbara Abajo-TURBO</t>
  </si>
  <si>
    <t>Santa Bárbara Abajo</t>
  </si>
  <si>
    <t>Santa Bárbara Arriba-TURBO</t>
  </si>
  <si>
    <t>Santa Bárbara Arriba</t>
  </si>
  <si>
    <t>Santa Fe de la Islita-TURBO</t>
  </si>
  <si>
    <t>Santa Fe de la Islita</t>
  </si>
  <si>
    <t>Santa Fe de los Mangos-TURBO</t>
  </si>
  <si>
    <t>Santa Fe de los Mangos</t>
  </si>
  <si>
    <t>Santa Inés-TURBO</t>
  </si>
  <si>
    <t>Santa Rosa-TURBO</t>
  </si>
  <si>
    <t>Santiago de Urabá-TURBO</t>
  </si>
  <si>
    <t>Santiago de Urabá</t>
  </si>
  <si>
    <t>Semana Santa-TURBO</t>
  </si>
  <si>
    <t>Semana Santa</t>
  </si>
  <si>
    <t>Siete de Agosto-TURBO</t>
  </si>
  <si>
    <t>Siete de Agosto</t>
  </si>
  <si>
    <t>Siete Vueltas-TURBO</t>
  </si>
  <si>
    <t>Siete Vueltas</t>
  </si>
  <si>
    <t>Sinaí-TURBO</t>
  </si>
  <si>
    <t>Suriqui-TURBO</t>
  </si>
  <si>
    <t>Suriqui</t>
  </si>
  <si>
    <t>Tie-TURBO</t>
  </si>
  <si>
    <t>Tie</t>
  </si>
  <si>
    <t>Tío Gil-TURBO</t>
  </si>
  <si>
    <t>Tío Gil</t>
  </si>
  <si>
    <t>Tío Lopez Alto-TURBO</t>
  </si>
  <si>
    <t>Tío Lopez Alto</t>
  </si>
  <si>
    <t>Tío López Medio-TURBO</t>
  </si>
  <si>
    <t>Tío López Medio</t>
  </si>
  <si>
    <t>Toribio Alto-TURBO</t>
  </si>
  <si>
    <t>Toribio Alto</t>
  </si>
  <si>
    <t>Toribio Medio-TURBO</t>
  </si>
  <si>
    <t>Toribio Medio</t>
  </si>
  <si>
    <t>Toya-TURBO</t>
  </si>
  <si>
    <t>Toya</t>
  </si>
  <si>
    <t>Tumaradó-TURBO</t>
  </si>
  <si>
    <t>Tumaradó</t>
  </si>
  <si>
    <t>Tumaradocito-TURBO</t>
  </si>
  <si>
    <t>Tumaradocito</t>
  </si>
  <si>
    <t>Tuntún Abajo-TURBO</t>
  </si>
  <si>
    <t>Tuntún Abajo</t>
  </si>
  <si>
    <t>Tuntún Arriba-TURBO</t>
  </si>
  <si>
    <t>Tuntún Arriba</t>
  </si>
  <si>
    <t>Villa Maria-TURBO</t>
  </si>
  <si>
    <t>Villa Maria</t>
  </si>
  <si>
    <t>Villa Maria Arriba-TURBO</t>
  </si>
  <si>
    <t>Villa Maria Arriba</t>
  </si>
  <si>
    <t>Villa Rosa-TURBO</t>
  </si>
  <si>
    <t>Villa Rosa</t>
  </si>
  <si>
    <t>Zabaletas-TURBO</t>
  </si>
  <si>
    <t>Zabaletas</t>
  </si>
  <si>
    <t>Alto del Pital-URAMITA</t>
  </si>
  <si>
    <t>URAMITA</t>
  </si>
  <si>
    <t>Alto del Pital</t>
  </si>
  <si>
    <t>Ambalema-URAMITA</t>
  </si>
  <si>
    <t>Ambalema</t>
  </si>
  <si>
    <t>Arenales-URAMITA</t>
  </si>
  <si>
    <t>Balcón-URAMITA</t>
  </si>
  <si>
    <t>Balcón</t>
  </si>
  <si>
    <t>Cabaña-URAMITA</t>
  </si>
  <si>
    <t>Cabaña</t>
  </si>
  <si>
    <t>Caliche-URAMITA</t>
  </si>
  <si>
    <t>Caliche</t>
  </si>
  <si>
    <t>Caracolal-URAMITA</t>
  </si>
  <si>
    <t>Caunce-URAMITA</t>
  </si>
  <si>
    <t>Caunce</t>
  </si>
  <si>
    <t>Chachafrutal-URAMITA</t>
  </si>
  <si>
    <t>Chontadural-URAMITA</t>
  </si>
  <si>
    <t>Cienaga-URAMITA</t>
  </si>
  <si>
    <t>Cienaga</t>
  </si>
  <si>
    <t>Cominal-URAMITA</t>
  </si>
  <si>
    <t>Cominal</t>
  </si>
  <si>
    <t>Corozo-URAMITA</t>
  </si>
  <si>
    <t>Corozo</t>
  </si>
  <si>
    <t>Cumbre-URAMITA</t>
  </si>
  <si>
    <t>Cumbre</t>
  </si>
  <si>
    <t>El Llano-URAMITA</t>
  </si>
  <si>
    <t>El Palón-URAMITA</t>
  </si>
  <si>
    <t>El Pital-URAMITA</t>
  </si>
  <si>
    <t>Encalichada-URAMITA</t>
  </si>
  <si>
    <t>Encalichada</t>
  </si>
  <si>
    <t>Esperanza Botija-URAMITA</t>
  </si>
  <si>
    <t>Esperanza Botija</t>
  </si>
  <si>
    <t>Frontinito-URAMITA</t>
  </si>
  <si>
    <t>Frontinito</t>
  </si>
  <si>
    <t>Guayabal-URAMITA</t>
  </si>
  <si>
    <t>Iracal-URAMITA</t>
  </si>
  <si>
    <t>Iracal</t>
  </si>
  <si>
    <t>La Aguada-URAMITA</t>
  </si>
  <si>
    <t>Limón Cabuyal-URAMITA</t>
  </si>
  <si>
    <t>Limón Cabuyal</t>
  </si>
  <si>
    <t>Limón Chupadero-URAMITA</t>
  </si>
  <si>
    <t>Limón Chupadero</t>
  </si>
  <si>
    <t>Madero-URAMITA</t>
  </si>
  <si>
    <t>Madero</t>
  </si>
  <si>
    <t>Mediacuesta-URAMITA</t>
  </si>
  <si>
    <t>Meseta-URAMITA</t>
  </si>
  <si>
    <t>Meseta</t>
  </si>
  <si>
    <t>Monos-URAMITA</t>
  </si>
  <si>
    <t>Murrapal-URAMITA</t>
  </si>
  <si>
    <t>Nudillales-URAMITA</t>
  </si>
  <si>
    <t>Oro Bajo-URAMITA</t>
  </si>
  <si>
    <t>Oro Bajo</t>
  </si>
  <si>
    <t>Oso-URAMITA</t>
  </si>
  <si>
    <t>Oso</t>
  </si>
  <si>
    <t>Palmas-URAMITA</t>
  </si>
  <si>
    <t>Paramillo-URAMITA</t>
  </si>
  <si>
    <t>Paramillo</t>
  </si>
  <si>
    <t>Peñas Blancas-URAMITA</t>
  </si>
  <si>
    <t>Retiro-URAMITA</t>
  </si>
  <si>
    <t>Retiro</t>
  </si>
  <si>
    <t>Río Verde-URAMITA</t>
  </si>
  <si>
    <t>San Benito-URAMITA</t>
  </si>
  <si>
    <t>San Benito</t>
  </si>
  <si>
    <t>San Francisco-URAMITA</t>
  </si>
  <si>
    <t>Toronjo-URAMITA</t>
  </si>
  <si>
    <t>Toronjo</t>
  </si>
  <si>
    <t>Travesías-URAMITA</t>
  </si>
  <si>
    <t>Aguacates-URRAO</t>
  </si>
  <si>
    <t>URRAO</t>
  </si>
  <si>
    <t>Aguas Chiquitas-URRAO</t>
  </si>
  <si>
    <t>Aguas Chiquitas</t>
  </si>
  <si>
    <t>Área sin Levantar-URRAO</t>
  </si>
  <si>
    <t>Arenales-URRAO</t>
  </si>
  <si>
    <t>Chaque-URRAO</t>
  </si>
  <si>
    <t>Chaque</t>
  </si>
  <si>
    <t>El Chuscal-URRAO</t>
  </si>
  <si>
    <t>El Escobero-URRAO</t>
  </si>
  <si>
    <t>El Hato-URRAO</t>
  </si>
  <si>
    <t>El Indio-URRAO</t>
  </si>
  <si>
    <t>El Llano-URRAO</t>
  </si>
  <si>
    <t>El Maravillo-URRAO</t>
  </si>
  <si>
    <t>El Maravillo</t>
  </si>
  <si>
    <t>El Narcizo-URRAO</t>
  </si>
  <si>
    <t>El Narcizo</t>
  </si>
  <si>
    <t>El Paso-URRAO</t>
  </si>
  <si>
    <t>El Porvenir-URRAO</t>
  </si>
  <si>
    <t>El Saladito-URRAO</t>
  </si>
  <si>
    <t>El Salado - La Honda-URRAO</t>
  </si>
  <si>
    <t>El Salado - La Honda</t>
  </si>
  <si>
    <t>El Salvador-URRAO</t>
  </si>
  <si>
    <t>El Topacio-URRAO</t>
  </si>
  <si>
    <t>El Volcán-URRAO</t>
  </si>
  <si>
    <t>Guapante-URRAO</t>
  </si>
  <si>
    <t>La Ana-URRAO</t>
  </si>
  <si>
    <t>La Ana</t>
  </si>
  <si>
    <t>La Cartagena-URRAO</t>
  </si>
  <si>
    <t>La Cartagena</t>
  </si>
  <si>
    <t>La Clara-URRAO</t>
  </si>
  <si>
    <t>La Despensa-URRAO</t>
  </si>
  <si>
    <t>La Despensa</t>
  </si>
  <si>
    <t>La Florida-URRAO</t>
  </si>
  <si>
    <t>La Guayabala-URRAO</t>
  </si>
  <si>
    <t>La Guayabala</t>
  </si>
  <si>
    <t>La Loma - San Luís - San Vidal-URRAO</t>
  </si>
  <si>
    <t>La Loma - San Luís - San Vidal</t>
  </si>
  <si>
    <t>La Lucia-URRAO</t>
  </si>
  <si>
    <t>La Lucia</t>
  </si>
  <si>
    <t>La Magdalena-URRAO</t>
  </si>
  <si>
    <t>La Matanza-URRAO</t>
  </si>
  <si>
    <t>La Matanza</t>
  </si>
  <si>
    <t>La Primavera-URRAO</t>
  </si>
  <si>
    <t>La Venta-URRAO</t>
  </si>
  <si>
    <t>La Venta</t>
  </si>
  <si>
    <t>Las Mercedes-URRAO</t>
  </si>
  <si>
    <t>Llano Grande-URRAO</t>
  </si>
  <si>
    <t>Los Animes-URRAO</t>
  </si>
  <si>
    <t>Los Barrancos-URRAO</t>
  </si>
  <si>
    <t>Los Barrancos</t>
  </si>
  <si>
    <t>Mandé-URRAO</t>
  </si>
  <si>
    <t>Mandé</t>
  </si>
  <si>
    <t>Orobugo Alto-URRAO</t>
  </si>
  <si>
    <t>Orobugo Alto</t>
  </si>
  <si>
    <t>Orobugo Bajo-URRAO</t>
  </si>
  <si>
    <t>Orobugo Bajo</t>
  </si>
  <si>
    <t>Orobugo Medio-URRAO</t>
  </si>
  <si>
    <t>Orobugo Medio</t>
  </si>
  <si>
    <t>Parque Nacional Natural las Orquídeas-URRAO</t>
  </si>
  <si>
    <t>Parque Nacional Natural las Orquídeas</t>
  </si>
  <si>
    <t>Penderisco Arriba-URRAO</t>
  </si>
  <si>
    <t>Penderisco Arriba</t>
  </si>
  <si>
    <t>Pringamosal-URRAO</t>
  </si>
  <si>
    <t>Pringamosal</t>
  </si>
  <si>
    <t>Punta de Ocaidó-URRAO</t>
  </si>
  <si>
    <t>Punta de Ocaidó</t>
  </si>
  <si>
    <t>Quebradona-URRAO</t>
  </si>
  <si>
    <t>Sabanas-URRAO</t>
  </si>
  <si>
    <t>San Agustín-URRAO</t>
  </si>
  <si>
    <t>San Bartolo-URRAO</t>
  </si>
  <si>
    <t>San Carlos-URRAO</t>
  </si>
  <si>
    <t>San Joaquín-URRAO</t>
  </si>
  <si>
    <t>San José-URRAO</t>
  </si>
  <si>
    <t>San José (Limite sin definir)-URRAO</t>
  </si>
  <si>
    <t>San José (Limite sin definir)</t>
  </si>
  <si>
    <t>San José Montañitas-URRAO</t>
  </si>
  <si>
    <t>San José Montañitas</t>
  </si>
  <si>
    <t>San Matías-URRAO</t>
  </si>
  <si>
    <t>San Rafael-URRAO</t>
  </si>
  <si>
    <t>Santa Ana-URRAO</t>
  </si>
  <si>
    <t>Santa Catalina-URRAO</t>
  </si>
  <si>
    <t>Santa Isabel-URRAO</t>
  </si>
  <si>
    <t>Astilleros-VALDIVIA</t>
  </si>
  <si>
    <t>VALDIVIA</t>
  </si>
  <si>
    <t>Astilleros</t>
  </si>
  <si>
    <t>Cachirime-VALDIVIA</t>
  </si>
  <si>
    <t>Cachirime</t>
  </si>
  <si>
    <t>Caracolí-VALDIVIA</t>
  </si>
  <si>
    <t>Chorros Blancos-VALDIVIA</t>
  </si>
  <si>
    <t>Chorros Blancos</t>
  </si>
  <si>
    <t>Clavellino-VALDIVIA</t>
  </si>
  <si>
    <t>Clavellino</t>
  </si>
  <si>
    <t>Colmenas-VALDIVIA</t>
  </si>
  <si>
    <t>Colombia-VALDIVIA</t>
  </si>
  <si>
    <t>El Catorce-VALDIVIA</t>
  </si>
  <si>
    <t>El Catorce</t>
  </si>
  <si>
    <t>El Higuerón-VALDIVIA</t>
  </si>
  <si>
    <t>El Pital-VALDIVIA</t>
  </si>
  <si>
    <t>El Quince-VALDIVIA</t>
  </si>
  <si>
    <t>Juntas-VALDIVIA</t>
  </si>
  <si>
    <t>La Alemania-VALDIVIA</t>
  </si>
  <si>
    <t>La Alemania</t>
  </si>
  <si>
    <t>La América-VALDIVIA</t>
  </si>
  <si>
    <t>La Coposa-VALDIVIA</t>
  </si>
  <si>
    <t>La Coposa</t>
  </si>
  <si>
    <t>La Habana-VALDIVIA</t>
  </si>
  <si>
    <t>La Habana</t>
  </si>
  <si>
    <t>La Paulina-VALDIVIA</t>
  </si>
  <si>
    <t>La Paulina</t>
  </si>
  <si>
    <t>La Siberia-VALDIVIA</t>
  </si>
  <si>
    <t>Las Camelias-VALDIVIA</t>
  </si>
  <si>
    <t>Las Palomas-VALDIVIA</t>
  </si>
  <si>
    <t>Los Pomos-VALDIVIA</t>
  </si>
  <si>
    <t>Monte Blanco-VALDIVIA</t>
  </si>
  <si>
    <t>Montefrío-VALDIVIA</t>
  </si>
  <si>
    <t>Morrón - Sevilla-VALDIVIA</t>
  </si>
  <si>
    <t>Morrón - Sevilla</t>
  </si>
  <si>
    <t>Nevado-VALDIVIA</t>
  </si>
  <si>
    <t>Nevado</t>
  </si>
  <si>
    <t>Pensilvania-VALDIVIA</t>
  </si>
  <si>
    <t>Pensilvania</t>
  </si>
  <si>
    <t>Playa Rica-VALDIVIA</t>
  </si>
  <si>
    <t>Puerto Raudal-VALDIVIA</t>
  </si>
  <si>
    <t>Puerto Raudal</t>
  </si>
  <si>
    <t>Raudal Viejo-VALDIVIA</t>
  </si>
  <si>
    <t>Raudal Viejo</t>
  </si>
  <si>
    <t>San Fermín-VALDIVIA</t>
  </si>
  <si>
    <t>San Fermín</t>
  </si>
  <si>
    <t>San José de Génova-VALDIVIA</t>
  </si>
  <si>
    <t>San José de Génova</t>
  </si>
  <si>
    <t>Santa Ana Chorrillos-VALDIVIA</t>
  </si>
  <si>
    <t>Santa Ana Chorrillos</t>
  </si>
  <si>
    <t>Santa Bárbara-VALDIVIA</t>
  </si>
  <si>
    <t>Santa Inés-VALDIVIA</t>
  </si>
  <si>
    <t>Vizcaya-VALDIVIA</t>
  </si>
  <si>
    <t>Vizcaya</t>
  </si>
  <si>
    <t>Zapatillo-VALDIVIA</t>
  </si>
  <si>
    <t>Zapatillo</t>
  </si>
  <si>
    <t>Comuna La Virgen-VALPARAISO</t>
  </si>
  <si>
    <t>VALPARAISO</t>
  </si>
  <si>
    <t>Comuna La Virgen</t>
  </si>
  <si>
    <t>El Bosque-VALPARAISO</t>
  </si>
  <si>
    <t>El Guayabo-VALPARAISO</t>
  </si>
  <si>
    <t>El Líbano-VALPARAISO</t>
  </si>
  <si>
    <t>El Pescadero-VALPARAISO</t>
  </si>
  <si>
    <t>El Pescadero</t>
  </si>
  <si>
    <t>Itima-VALPARAISO</t>
  </si>
  <si>
    <t>Itima</t>
  </si>
  <si>
    <t>La Aurora-VALPARAISO</t>
  </si>
  <si>
    <t>La Barca-VALPARAISO</t>
  </si>
  <si>
    <t>La Barca</t>
  </si>
  <si>
    <t>La Bocana-VALPARAISO</t>
  </si>
  <si>
    <t>La Fabiana-VALPARAISO</t>
  </si>
  <si>
    <t>La Fabiana</t>
  </si>
  <si>
    <t>La Graciela-VALPARAISO</t>
  </si>
  <si>
    <t>La Graciela</t>
  </si>
  <si>
    <t>La Meseta-VALPARAISO</t>
  </si>
  <si>
    <t>La Miel-VALPARAISO</t>
  </si>
  <si>
    <t>La Paz-VALPARAISO</t>
  </si>
  <si>
    <t>La Placita-VALPARAISO</t>
  </si>
  <si>
    <t>La Placita</t>
  </si>
  <si>
    <t>Las Sardinas-VALPARAISO</t>
  </si>
  <si>
    <t>Las Sardinas</t>
  </si>
  <si>
    <t>Machonta -VALPARAISO</t>
  </si>
  <si>
    <t xml:space="preserve">Machonta </t>
  </si>
  <si>
    <t>Mallarino-VALPARAISO</t>
  </si>
  <si>
    <t>Mallarino</t>
  </si>
  <si>
    <t>Parcelación Montenegro-VALPARAISO</t>
  </si>
  <si>
    <t>Parcelación Montenegro</t>
  </si>
  <si>
    <t>Playa Rica-VALPARAISO</t>
  </si>
  <si>
    <t>San José-VALPARAISO</t>
  </si>
  <si>
    <t>Santa Ana-VALPARAISO</t>
  </si>
  <si>
    <t>Bélgica-VEGACHI</t>
  </si>
  <si>
    <t>VEGACHI</t>
  </si>
  <si>
    <t>Bélgica</t>
  </si>
  <si>
    <t>Bellavista-VEGACHI</t>
  </si>
  <si>
    <t>Corinto-VEGACHI</t>
  </si>
  <si>
    <t>El Cascajo-VEGACHI</t>
  </si>
  <si>
    <t>El Churú-VEGACHI</t>
  </si>
  <si>
    <t>El Churú</t>
  </si>
  <si>
    <t>El Cinco-VEGACHI</t>
  </si>
  <si>
    <t>El Jabón-VEGACHI</t>
  </si>
  <si>
    <t>El Jabón</t>
  </si>
  <si>
    <t>El Olvido-VEGACHI</t>
  </si>
  <si>
    <t>El Olvido</t>
  </si>
  <si>
    <t>El Pescado-VEGACHI</t>
  </si>
  <si>
    <t>El Tigre-VEGACHI</t>
  </si>
  <si>
    <t>La Alejandría-VEGACHI</t>
  </si>
  <si>
    <t>La Alejandría</t>
  </si>
  <si>
    <t>La Ceiba-VEGACHI</t>
  </si>
  <si>
    <t>La Clarita-VEGACHI</t>
  </si>
  <si>
    <t>La Cristalina-VEGACHI</t>
  </si>
  <si>
    <t>La Gallinera-VEGACHI</t>
  </si>
  <si>
    <t>La Gallinera</t>
  </si>
  <si>
    <t>La Sierra-VEGACHI</t>
  </si>
  <si>
    <t>La Soñadora-VEGACHI</t>
  </si>
  <si>
    <t>La Soñadora</t>
  </si>
  <si>
    <t>La Unión-VEGACHI</t>
  </si>
  <si>
    <t>Mata Arriba-VEGACHI</t>
  </si>
  <si>
    <t>Mata Baja-VEGACHI</t>
  </si>
  <si>
    <t>Mata Baja</t>
  </si>
  <si>
    <t>Moná-VEGACHI</t>
  </si>
  <si>
    <t>Moná</t>
  </si>
  <si>
    <t>Piedrancha-VEGACHI</t>
  </si>
  <si>
    <t>Piedrancha</t>
  </si>
  <si>
    <t>San Juan-VEGACHI</t>
  </si>
  <si>
    <t>San Pascual-VEGACHI</t>
  </si>
  <si>
    <t>Bolombolo-VENECIA</t>
  </si>
  <si>
    <t>VENECIA</t>
  </si>
  <si>
    <t>Bolombolo</t>
  </si>
  <si>
    <t>Cerro Tusa-VENECIA</t>
  </si>
  <si>
    <t>Cerro Tusa</t>
  </si>
  <si>
    <t>El Cerro-VENECIA</t>
  </si>
  <si>
    <t>El Limón-VENECIA</t>
  </si>
  <si>
    <t>El Recreo-VENECIA</t>
  </si>
  <si>
    <t>El Rincón-VENECIA</t>
  </si>
  <si>
    <t>El Ventiadero-VENECIA</t>
  </si>
  <si>
    <t>El Ventiadero</t>
  </si>
  <si>
    <t>El Vergel-VENECIA</t>
  </si>
  <si>
    <t>La Amalia-VENECIA</t>
  </si>
  <si>
    <t>La Amalia</t>
  </si>
  <si>
    <t>La Arabia-VENECIA</t>
  </si>
  <si>
    <t>La Mina-VENECIA</t>
  </si>
  <si>
    <t>Melindres-VENECIA</t>
  </si>
  <si>
    <t>Melindres</t>
  </si>
  <si>
    <t>Miraflores-VENECIA</t>
  </si>
  <si>
    <t>Palenque-VENECIA</t>
  </si>
  <si>
    <t>Palmichal-VENECIA</t>
  </si>
  <si>
    <t>Rita Peñas Azules-VENECIA</t>
  </si>
  <si>
    <t>Rita Peñas Azules</t>
  </si>
  <si>
    <t>Villa Silvia-VENECIA</t>
  </si>
  <si>
    <t>Villa Silvia</t>
  </si>
  <si>
    <t>Arenal-VIGIA DEL FUERTE</t>
  </si>
  <si>
    <t>VIGIA DEL FUERTE</t>
  </si>
  <si>
    <t>Arenal</t>
  </si>
  <si>
    <t>Belén-VIGIA DEL FUERTE</t>
  </si>
  <si>
    <t>Boca de Luisa-VIGIA DEL FUERTE</t>
  </si>
  <si>
    <t>Boca de Luisa</t>
  </si>
  <si>
    <t>Boca de Vidri-VIGIA DEL FUERTE</t>
  </si>
  <si>
    <t>Boca de Vidri</t>
  </si>
  <si>
    <t>Briceño-VIGIA DEL FUERTE</t>
  </si>
  <si>
    <t>Briceño</t>
  </si>
  <si>
    <t>Buchadó-VIGIA DEL FUERTE</t>
  </si>
  <si>
    <t>Buchadó</t>
  </si>
  <si>
    <t>Gengadó-VIGIA DEL FUERTE</t>
  </si>
  <si>
    <t>Gengadó</t>
  </si>
  <si>
    <t>Guaguandó-VIGIA DEL FUERTE</t>
  </si>
  <si>
    <t>Guaguandó</t>
  </si>
  <si>
    <t>Isleta-VIGIA DEL FUERTE</t>
  </si>
  <si>
    <t>Isleta</t>
  </si>
  <si>
    <t>Jarapetó-VIGIA DEL FUERTE</t>
  </si>
  <si>
    <t>Jarapetó</t>
  </si>
  <si>
    <t>La Playa-VIGIA DEL FUERTE</t>
  </si>
  <si>
    <t>Loma Murrí-VIGIA DEL FUERTE</t>
  </si>
  <si>
    <t>Loma Murrí</t>
  </si>
  <si>
    <t>Palo Blanco-VIGIA DEL FUERTE</t>
  </si>
  <si>
    <t>Partadó-VIGIA DEL FUERTE</t>
  </si>
  <si>
    <t>Partadó</t>
  </si>
  <si>
    <t>Piedras Gordas-VIGIA DEL FUERTE</t>
  </si>
  <si>
    <t>Piedras Gordas</t>
  </si>
  <si>
    <t>Playita-VIGIA DEL FUERTE</t>
  </si>
  <si>
    <t>Playita</t>
  </si>
  <si>
    <t>Pueblo Nuevo-VIGIA DEL FUERTE</t>
  </si>
  <si>
    <t>Puerto Antioquia-VIGIA DEL FUERTE</t>
  </si>
  <si>
    <t>Puerto Antioquia</t>
  </si>
  <si>
    <t>Puerto Medellín-VIGIA DEL FUERTE</t>
  </si>
  <si>
    <t>Puerto Medellín</t>
  </si>
  <si>
    <t>Puerto Palacio-VIGIA DEL FUERTE</t>
  </si>
  <si>
    <t>Puerto Palacio</t>
  </si>
  <si>
    <t>Salado-VIGIA DEL FUERTE</t>
  </si>
  <si>
    <t>Salado</t>
  </si>
  <si>
    <t>San Alejandro-VIGIA DEL FUERTE</t>
  </si>
  <si>
    <t>San Antonio de Padua-VIGIA DEL FUERTE</t>
  </si>
  <si>
    <t>San Antonio de Padua</t>
  </si>
  <si>
    <t>San Martín-VIGIA DEL FUERTE</t>
  </si>
  <si>
    <t>San Miguel-VIGIA DEL FUERTE</t>
  </si>
  <si>
    <t>Santa María-VIGIA DEL FUERTE</t>
  </si>
  <si>
    <t>Vegaez-VIGIA DEL FUERTE</t>
  </si>
  <si>
    <t>Vegaez</t>
  </si>
  <si>
    <t>Villa Nueva-VIGIA DEL FUERTE</t>
  </si>
  <si>
    <t>Vuelta Cortada-VIGIA DEL FUERTE</t>
  </si>
  <si>
    <t>Vuelta Cortada</t>
  </si>
  <si>
    <t>Briceño-YALI</t>
  </si>
  <si>
    <t>YALI</t>
  </si>
  <si>
    <t>Brillantina-YALI</t>
  </si>
  <si>
    <t>Brillantina</t>
  </si>
  <si>
    <t>Casamora-YALI</t>
  </si>
  <si>
    <t>Casamora</t>
  </si>
  <si>
    <t>El Cinismo-YALI</t>
  </si>
  <si>
    <t>El Cinismo</t>
  </si>
  <si>
    <t>El Jardín-YALI</t>
  </si>
  <si>
    <t>El Zancudo-YALI</t>
  </si>
  <si>
    <t>Hatillo-YALI</t>
  </si>
  <si>
    <t>Hatillo</t>
  </si>
  <si>
    <t>La Argentina-YALI</t>
  </si>
  <si>
    <t>La Clarita-YALI</t>
  </si>
  <si>
    <t>La Honda-YALI</t>
  </si>
  <si>
    <t>La Mariana-YALI</t>
  </si>
  <si>
    <t>La Mariana</t>
  </si>
  <si>
    <t>La Mascara-YALI</t>
  </si>
  <si>
    <t>La Mascara</t>
  </si>
  <si>
    <t>La Mascota-YALI</t>
  </si>
  <si>
    <t>La Mascota</t>
  </si>
  <si>
    <t>La Playa-YALI</t>
  </si>
  <si>
    <t>Las Agüitas-YALI</t>
  </si>
  <si>
    <t>Las Dantas-YALI</t>
  </si>
  <si>
    <t>Las Margaritas-YALI</t>
  </si>
  <si>
    <t>Montañita-YALI</t>
  </si>
  <si>
    <t>Montebello-YALI</t>
  </si>
  <si>
    <t>Puerto Estafa-YALI</t>
  </si>
  <si>
    <t>Puerto Estafa</t>
  </si>
  <si>
    <t>San Jorge-YALI</t>
  </si>
  <si>
    <t>San Jorge</t>
  </si>
  <si>
    <t>San Mauricio-YALI</t>
  </si>
  <si>
    <t>San Mauricio</t>
  </si>
  <si>
    <t>San Pedrito-YALI</t>
  </si>
  <si>
    <t>San Pedrito</t>
  </si>
  <si>
    <t>San Rafael-YALI</t>
  </si>
  <si>
    <t>Santa Lucia-YALI</t>
  </si>
  <si>
    <t>Terminal la Alondra-YALI</t>
  </si>
  <si>
    <t>Terminal la Alondra</t>
  </si>
  <si>
    <t>Villanita-YALI</t>
  </si>
  <si>
    <t>Villanita</t>
  </si>
  <si>
    <t>Aguacatal-YARUMAL</t>
  </si>
  <si>
    <t>YARUMAL</t>
  </si>
  <si>
    <t>Cañaveral-YARUMAL</t>
  </si>
  <si>
    <t>Cedeño-YARUMAL</t>
  </si>
  <si>
    <t>Cedeño</t>
  </si>
  <si>
    <t>Chorros Blancos-YARUMAL</t>
  </si>
  <si>
    <t>Chorros Blancos Abajo-YARUMAL</t>
  </si>
  <si>
    <t>Chorros Blancos Abajo</t>
  </si>
  <si>
    <t>Chorros Blancos Arriba-YARUMAL</t>
  </si>
  <si>
    <t>Chorros Blancos Arriba</t>
  </si>
  <si>
    <t>Chorros Blancos del Medio-YARUMAL</t>
  </si>
  <si>
    <t>Chorros Blancos del Medio</t>
  </si>
  <si>
    <t>Corcovado-YARUMAL</t>
  </si>
  <si>
    <t>El Cedro-YARUMAL</t>
  </si>
  <si>
    <t>El Hormiguero-YARUMAL</t>
  </si>
  <si>
    <t>El Hormiguero</t>
  </si>
  <si>
    <t>El Llano - Yolombal-YARUMAL</t>
  </si>
  <si>
    <t>El Llano - Yolombal</t>
  </si>
  <si>
    <t>El Pueblito-YARUMAL</t>
  </si>
  <si>
    <t>El Respaldo-YARUMAL</t>
  </si>
  <si>
    <t>El Retiro-YARUMAL</t>
  </si>
  <si>
    <t>Espiritu Santo-YARUMAL</t>
  </si>
  <si>
    <t>Espiritu Santo</t>
  </si>
  <si>
    <t>Jose Maria Cordoba-YARUMAL</t>
  </si>
  <si>
    <t>Jose Maria Cordoba</t>
  </si>
  <si>
    <t>La Argentina-YARUMAL</t>
  </si>
  <si>
    <t>La Bella-YARUMAL</t>
  </si>
  <si>
    <t>La Bramadora-YARUMAL</t>
  </si>
  <si>
    <t>La Bramadora</t>
  </si>
  <si>
    <t>La Candelaria-YARUMAL</t>
  </si>
  <si>
    <t>La Carolina-YARUMAL</t>
  </si>
  <si>
    <t>La Carolina</t>
  </si>
  <si>
    <t>La Ceja-YARUMAL</t>
  </si>
  <si>
    <t>La Conspiración-YARUMAL</t>
  </si>
  <si>
    <t>La Conspiración</t>
  </si>
  <si>
    <t>La Cordillera-YARUMAL</t>
  </si>
  <si>
    <t>La Esmeralda-YARUMAL</t>
  </si>
  <si>
    <t>La Estrella-YARUMAL</t>
  </si>
  <si>
    <t>La Gabriela-YARUMAL</t>
  </si>
  <si>
    <t>La Gabriela</t>
  </si>
  <si>
    <t>La Loma-YARUMAL</t>
  </si>
  <si>
    <t>La Pailita-YARUMAL</t>
  </si>
  <si>
    <t>La Pailita</t>
  </si>
  <si>
    <t>La Piedra-YARUMAL</t>
  </si>
  <si>
    <t>La Siria-YARUMAL</t>
  </si>
  <si>
    <t>La Teresita-YARUMAL</t>
  </si>
  <si>
    <t>La Torre-YARUMAL</t>
  </si>
  <si>
    <t>La Zorra-YARUMAL</t>
  </si>
  <si>
    <t>La Zorra</t>
  </si>
  <si>
    <t>Las Cruces-YARUMAL</t>
  </si>
  <si>
    <t>Llanos de Cuivá-YARUMAL</t>
  </si>
  <si>
    <t>Mallarino-YARUMAL</t>
  </si>
  <si>
    <t>Media Luna-YARUMAL</t>
  </si>
  <si>
    <t>Mina Vieja-YARUMAL</t>
  </si>
  <si>
    <t>Montebello-YARUMAL</t>
  </si>
  <si>
    <t>Ochalí-YARUMAL</t>
  </si>
  <si>
    <t>Ochalí</t>
  </si>
  <si>
    <t>Río Abajo-YARUMAL</t>
  </si>
  <si>
    <t>Rosarito-YARUMAL</t>
  </si>
  <si>
    <t>Rosarito</t>
  </si>
  <si>
    <t>San Antonio-YARUMAL</t>
  </si>
  <si>
    <t>San Roque-YARUMAL</t>
  </si>
  <si>
    <t>San Roque</t>
  </si>
  <si>
    <t>Santa Isabel-YARUMAL</t>
  </si>
  <si>
    <t>Santa Juana-YARUMAL</t>
  </si>
  <si>
    <t>Santa Juana</t>
  </si>
  <si>
    <t>Santa Rita-YARUMAL</t>
  </si>
  <si>
    <t>Tobón-YARUMAL</t>
  </si>
  <si>
    <t>Tobón</t>
  </si>
  <si>
    <t>Ventanas-YARUMAL</t>
  </si>
  <si>
    <t>Vereda Cabecera Municipal-YARUMAL</t>
  </si>
  <si>
    <t>Vereda Cabecera Municipal</t>
  </si>
  <si>
    <t>Yarumalito-YARUMAL</t>
  </si>
  <si>
    <t>Aguabonita-YOLOMBO</t>
  </si>
  <si>
    <t>YOLOMBO</t>
  </si>
  <si>
    <t>Aguabonita</t>
  </si>
  <si>
    <t>Altavista-YOLOMBO</t>
  </si>
  <si>
    <t>Alto de Méndez-YOLOMBO</t>
  </si>
  <si>
    <t>Alto de Méndez</t>
  </si>
  <si>
    <t>Alto del Potrero-YOLOMBO</t>
  </si>
  <si>
    <t>Alto del Potrero</t>
  </si>
  <si>
    <t>Barbascal-YOLOMBO</t>
  </si>
  <si>
    <t>Barbascal</t>
  </si>
  <si>
    <t>Bareño-YOLOMBO</t>
  </si>
  <si>
    <t>Bareño</t>
  </si>
  <si>
    <t>Barro Blanco-YOLOMBO</t>
  </si>
  <si>
    <t>Bélgica-YOLOMBO</t>
  </si>
  <si>
    <t>Bellavista-YOLOMBO</t>
  </si>
  <si>
    <t>Bellavista - La Josefina-YOLOMBO</t>
  </si>
  <si>
    <t>Bellavista - La Josefina</t>
  </si>
  <si>
    <t>Bengala-YOLOMBO</t>
  </si>
  <si>
    <t>Bengala</t>
  </si>
  <si>
    <t>Brazuelos-YOLOMBO</t>
  </si>
  <si>
    <t>Brazuelos</t>
  </si>
  <si>
    <t>Buenos Aires-YOLOMBO</t>
  </si>
  <si>
    <t>Cachumbal-YOLOMBO</t>
  </si>
  <si>
    <t>Cachumbal</t>
  </si>
  <si>
    <t>Cimarrona-YOLOMBO</t>
  </si>
  <si>
    <t>Cimarrona</t>
  </si>
  <si>
    <t>Cuatro Esquinas-YOLOMBO</t>
  </si>
  <si>
    <t>Cuatro Esquinas</t>
  </si>
  <si>
    <t>Doña Ana-YOLOMBO</t>
  </si>
  <si>
    <t>Doña Ana</t>
  </si>
  <si>
    <t>El Bosque-YOLOMBO</t>
  </si>
  <si>
    <t>El Cairo-YOLOMBO</t>
  </si>
  <si>
    <t>El Cairo</t>
  </si>
  <si>
    <t>El Chuscal-YOLOMBO</t>
  </si>
  <si>
    <t>El Comino-YOLOMBO</t>
  </si>
  <si>
    <t>El Comino</t>
  </si>
  <si>
    <t>El Homiguero-YOLOMBO</t>
  </si>
  <si>
    <t>El Homiguero</t>
  </si>
  <si>
    <t>El Iris-YOLOMBO</t>
  </si>
  <si>
    <t>El Iris</t>
  </si>
  <si>
    <t>El Jardín-YOLOMBO</t>
  </si>
  <si>
    <t>El Olivo-YOLOMBO</t>
  </si>
  <si>
    <t>El Oso-YOLOMBO</t>
  </si>
  <si>
    <t>El Palmar-YOLOMBO</t>
  </si>
  <si>
    <t>El Pichón-YOLOMBO</t>
  </si>
  <si>
    <t>El Pichón</t>
  </si>
  <si>
    <t>El Porvenir-YOLOMBO</t>
  </si>
  <si>
    <t>El Rosario-YOLOMBO</t>
  </si>
  <si>
    <t>El Rubí-YOLOMBO</t>
  </si>
  <si>
    <t>El Rubí</t>
  </si>
  <si>
    <t>El Rubí - La Floresta-YOLOMBO</t>
  </si>
  <si>
    <t>El Rubí - La Floresta</t>
  </si>
  <si>
    <t>El Tapón-YOLOMBO</t>
  </si>
  <si>
    <t>El Tapón</t>
  </si>
  <si>
    <t>Estación Sofía-YOLOMBO</t>
  </si>
  <si>
    <t>Estación Sofía</t>
  </si>
  <si>
    <t>Guacabe-YOLOMBO</t>
  </si>
  <si>
    <t>Guacabe</t>
  </si>
  <si>
    <t>Guacharacas-YOLOMBO</t>
  </si>
  <si>
    <t>Guacharacas</t>
  </si>
  <si>
    <t>La Abisinia-YOLOMBO</t>
  </si>
  <si>
    <t>La Abisinia</t>
  </si>
  <si>
    <t>La Argentina-YOLOMBO</t>
  </si>
  <si>
    <t>La Cabaña-YOLOMBO</t>
  </si>
  <si>
    <t>La Cancana-YOLOMBO</t>
  </si>
  <si>
    <t>La Cancana</t>
  </si>
  <si>
    <t>La Ceiba-YOLOMBO</t>
  </si>
  <si>
    <t>La Cordillera-YOLOMBO</t>
  </si>
  <si>
    <t>La Cruz-YOLOMBO</t>
  </si>
  <si>
    <t>La Cumbre-YOLOMBO</t>
  </si>
  <si>
    <t>La Esmeralda-YOLOMBO</t>
  </si>
  <si>
    <t>La Gergona-YOLOMBO</t>
  </si>
  <si>
    <t>La Gergona</t>
  </si>
  <si>
    <t>La Indiana-YOLOMBO</t>
  </si>
  <si>
    <t>La Indiana</t>
  </si>
  <si>
    <t>La Maria-YOLOMBO</t>
  </si>
  <si>
    <t>La Marquesa-YOLOMBO</t>
  </si>
  <si>
    <t>La Marquesa</t>
  </si>
  <si>
    <t>La Pajita-YOLOMBO</t>
  </si>
  <si>
    <t>La Pajita</t>
  </si>
  <si>
    <t>La Palmera-YOLOMBO</t>
  </si>
  <si>
    <t>La Reina-YOLOMBO</t>
  </si>
  <si>
    <t>La Soledad-YOLOMBO</t>
  </si>
  <si>
    <t>La Verduguita-YOLOMBO</t>
  </si>
  <si>
    <t>La Verduguita</t>
  </si>
  <si>
    <t>Las Frías-YOLOMBO</t>
  </si>
  <si>
    <t>Las Margaritas-YOLOMBO</t>
  </si>
  <si>
    <t>Los Aceites-YOLOMBO</t>
  </si>
  <si>
    <t>Los Aceites</t>
  </si>
  <si>
    <t>Los Andes-YOLOMBO</t>
  </si>
  <si>
    <t>Los Andes</t>
  </si>
  <si>
    <t>Los Totumos-YOLOMBO</t>
  </si>
  <si>
    <t>Los Totumos</t>
  </si>
  <si>
    <t>Maracaibo-YOLOMBO</t>
  </si>
  <si>
    <t>Maracaibo</t>
  </si>
  <si>
    <t>Montebello-YOLOMBO</t>
  </si>
  <si>
    <t>Mulatos-YOLOMBO</t>
  </si>
  <si>
    <t>Pantanillo-YOLOMBO</t>
  </si>
  <si>
    <t>Perico-YOLOMBO</t>
  </si>
  <si>
    <t>Pocoro-YOLOMBO</t>
  </si>
  <si>
    <t>Pocoro</t>
  </si>
  <si>
    <t>Sabanitas-YOLOMBO</t>
  </si>
  <si>
    <t>San Agustín-YOLOMBO</t>
  </si>
  <si>
    <t>San Antonio-YOLOMBO</t>
  </si>
  <si>
    <t>San Jacinto-YOLOMBO</t>
  </si>
  <si>
    <t>San Jacinto</t>
  </si>
  <si>
    <t>Santana-YOLOMBO</t>
  </si>
  <si>
    <t>Santo Tomas-YOLOMBO</t>
  </si>
  <si>
    <t>Santo Tomas</t>
  </si>
  <si>
    <t>Tenorio-YOLOMBO</t>
  </si>
  <si>
    <t>Tenorio</t>
  </si>
  <si>
    <t>Barbacoas-YONDO</t>
  </si>
  <si>
    <t>YONDO</t>
  </si>
  <si>
    <t>Bellavista-YONDO</t>
  </si>
  <si>
    <t>Bocas de Barbacoas-YONDO</t>
  </si>
  <si>
    <t>Bocas de Barbacoas</t>
  </si>
  <si>
    <t>Bocas de San Francisco-YONDO</t>
  </si>
  <si>
    <t>Bocas de San Francisco</t>
  </si>
  <si>
    <t>Bocas de San Juan-YONDO</t>
  </si>
  <si>
    <t>Bocas de San Juan</t>
  </si>
  <si>
    <t>Caño Blanco-YONDO</t>
  </si>
  <si>
    <t>Caño Blanco</t>
  </si>
  <si>
    <t>Caño Bodegas-YONDO</t>
  </si>
  <si>
    <t>Caño Bodegas</t>
  </si>
  <si>
    <t>Caño Bonito-YONDO</t>
  </si>
  <si>
    <t>Caño Bonito</t>
  </si>
  <si>
    <t>Caño Don Juan-YONDO</t>
  </si>
  <si>
    <t>Caño Don Juan</t>
  </si>
  <si>
    <t>Caño Huila-YONDO</t>
  </si>
  <si>
    <t>Caño Huila</t>
  </si>
  <si>
    <t>Caño Las Cruces-YONDO</t>
  </si>
  <si>
    <t>Caño Las Cruces</t>
  </si>
  <si>
    <t>Caño Negro-YONDO</t>
  </si>
  <si>
    <t>Caño Negro</t>
  </si>
  <si>
    <t>Cienaga Chiquita-YONDO</t>
  </si>
  <si>
    <t>Cienaga Chiquita</t>
  </si>
  <si>
    <t>Cienaga de Sardinata-YONDO</t>
  </si>
  <si>
    <t>Cienaga de Sardinata</t>
  </si>
  <si>
    <t>Cuatro Bocas-YONDO</t>
  </si>
  <si>
    <t>Cuatro Bocas</t>
  </si>
  <si>
    <t>El Amparo-YONDO</t>
  </si>
  <si>
    <t>El Bagre-YONDO</t>
  </si>
  <si>
    <t>El Campo Cimitarra-YONDO</t>
  </si>
  <si>
    <t>El Campo Cimitarra</t>
  </si>
  <si>
    <t>El Cedro-YONDO</t>
  </si>
  <si>
    <t>El Descanso-YONDO</t>
  </si>
  <si>
    <t>El Dique-YONDO</t>
  </si>
  <si>
    <t>El Dique</t>
  </si>
  <si>
    <t>El Porvenir-YONDO</t>
  </si>
  <si>
    <t>El Puerto-YONDO</t>
  </si>
  <si>
    <t>El Terminal-YONDO</t>
  </si>
  <si>
    <t>El Terminal</t>
  </si>
  <si>
    <t>El Totumo-YONDO</t>
  </si>
  <si>
    <t>Ite-YONDO</t>
  </si>
  <si>
    <t>Ite</t>
  </si>
  <si>
    <t>Jabonal-YONDO</t>
  </si>
  <si>
    <t>Jabonal</t>
  </si>
  <si>
    <t>Kilómetro Cinco-YONDO</t>
  </si>
  <si>
    <t>Kilómetro Cinco</t>
  </si>
  <si>
    <t>La Cabaña-YONDO</t>
  </si>
  <si>
    <t>La Cascajera-YONDO</t>
  </si>
  <si>
    <t>La Cascajera</t>
  </si>
  <si>
    <t>La Concha-YONDO</t>
  </si>
  <si>
    <t>La Cóndor - X10-YONDO</t>
  </si>
  <si>
    <t>La Cóndor - X10</t>
  </si>
  <si>
    <t>La Congoja-YONDO</t>
  </si>
  <si>
    <t>La Congoja</t>
  </si>
  <si>
    <t>La Felicidad-YONDO</t>
  </si>
  <si>
    <t>La Felicidad</t>
  </si>
  <si>
    <t>La Ganadera-YONDO</t>
  </si>
  <si>
    <t>La Ganadera</t>
  </si>
  <si>
    <t>La Orquídea-YONDO</t>
  </si>
  <si>
    <t>La Orquídea</t>
  </si>
  <si>
    <t>La Paz-YONDO</t>
  </si>
  <si>
    <t>La Raya-YONDO</t>
  </si>
  <si>
    <t>La Represa-YONDO</t>
  </si>
  <si>
    <t>La Rinconada-YONDO</t>
  </si>
  <si>
    <t>La Rinconada</t>
  </si>
  <si>
    <t>La Rompida No. 1-YONDO</t>
  </si>
  <si>
    <t>La Rompida No. 1</t>
  </si>
  <si>
    <t>La Rompida No. 2-YONDO</t>
  </si>
  <si>
    <t>La Rompida No. 2</t>
  </si>
  <si>
    <t>La Soledad-YONDO</t>
  </si>
  <si>
    <t>La Unión-YONDO</t>
  </si>
  <si>
    <t>Laguna del Miedo-YONDO</t>
  </si>
  <si>
    <t>Laguna del Miedo</t>
  </si>
  <si>
    <t>Las Lomas-YONDO</t>
  </si>
  <si>
    <t>No Te Pases-YONDO</t>
  </si>
  <si>
    <t>No Te Pases</t>
  </si>
  <si>
    <t>Peñas Blancas-YONDO</t>
  </si>
  <si>
    <t>Puerto Matilde-YONDO</t>
  </si>
  <si>
    <t>Puerto Matilde</t>
  </si>
  <si>
    <t>Puerto Nuevo-YONDO</t>
  </si>
  <si>
    <t>Puerto Nuevo</t>
  </si>
  <si>
    <t>Rompederos-YONDO</t>
  </si>
  <si>
    <t>Rompederos</t>
  </si>
  <si>
    <t>San Bartolo-YONDO</t>
  </si>
  <si>
    <t>San Francisco Alto-YONDO</t>
  </si>
  <si>
    <t>San Francisco Alto</t>
  </si>
  <si>
    <t>San Luís Beltrán-YONDO</t>
  </si>
  <si>
    <t>San Luís Beltrán</t>
  </si>
  <si>
    <t>San Miguel del Tigre-YONDO</t>
  </si>
  <si>
    <t>San Miguel del Tigre</t>
  </si>
  <si>
    <t>Santa Clara-YONDO</t>
  </si>
  <si>
    <t>Sardinata-YONDO</t>
  </si>
  <si>
    <t>Sardinata</t>
  </si>
  <si>
    <t>Sardinata Alta-YONDO</t>
  </si>
  <si>
    <t>Sardinata Alta</t>
  </si>
  <si>
    <t>Vietnam-YONDO</t>
  </si>
  <si>
    <t>Vietnam</t>
  </si>
  <si>
    <t>Yondo Nuevo-YONDO</t>
  </si>
  <si>
    <t>Yondo Nuevo</t>
  </si>
  <si>
    <t>Zona Urbana Vereda El Dique-YONDO</t>
  </si>
  <si>
    <t>Zona Urbana Vereda El Dique</t>
  </si>
  <si>
    <t>Aguas Prietas-ZARAGOZA</t>
  </si>
  <si>
    <t>ZARAGOZA</t>
  </si>
  <si>
    <t>Aquí Si-ZARAGOZA</t>
  </si>
  <si>
    <t>Aquí Si</t>
  </si>
  <si>
    <t>Arenales-ZARAGOZA</t>
  </si>
  <si>
    <t>Bagre Medio-ZARAGOZA</t>
  </si>
  <si>
    <t>Bagre Medio</t>
  </si>
  <si>
    <t>Bocas de Caná-ZARAGOZA</t>
  </si>
  <si>
    <t>Bocas de Caná</t>
  </si>
  <si>
    <t>Bocas de la Zorra-ZARAGOZA</t>
  </si>
  <si>
    <t>Bocas de la Zorra</t>
  </si>
  <si>
    <t>Bocas de Maestro Esteban-ZARAGOZA</t>
  </si>
  <si>
    <t>Bocas de Maestro Esteban</t>
  </si>
  <si>
    <t>Bocas de Pocuné-ZARAGOZA</t>
  </si>
  <si>
    <t>Bocas de Pocuné</t>
  </si>
  <si>
    <t>Buenos Aires-ZARAGOZA</t>
  </si>
  <si>
    <t>Campo Alegre-ZARAGOZA</t>
  </si>
  <si>
    <t>Caná Medio-ZARAGOZA</t>
  </si>
  <si>
    <t>Caná Medio</t>
  </si>
  <si>
    <t>Caño la Ocho-ZARAGOZA</t>
  </si>
  <si>
    <t>Caño la Ocho</t>
  </si>
  <si>
    <t>Caño La Tres-ZARAGOZA</t>
  </si>
  <si>
    <t>Caño La Tres</t>
  </si>
  <si>
    <t>Chilona Abajo-ZARAGOZA</t>
  </si>
  <si>
    <t>Chilona Abajo</t>
  </si>
  <si>
    <t>Chilona Medio-ZARAGOZA</t>
  </si>
  <si>
    <t>Chilona Medio</t>
  </si>
  <si>
    <t>Cimarrón-ZARAGOZA</t>
  </si>
  <si>
    <t>Cimarrón</t>
  </si>
  <si>
    <t>Cimarroncito-ZARAGOZA</t>
  </si>
  <si>
    <t>Cimarroncito</t>
  </si>
  <si>
    <t>Corderito-ZARAGOZA</t>
  </si>
  <si>
    <t>Corderito</t>
  </si>
  <si>
    <t>Cordero-ZARAGOZA</t>
  </si>
  <si>
    <t>Cordero</t>
  </si>
  <si>
    <t>Cordero Icacales-ZARAGOZA</t>
  </si>
  <si>
    <t>Cordero Icacales</t>
  </si>
  <si>
    <t>El Cincuenta-ZARAGOZA</t>
  </si>
  <si>
    <t>El Cincuenta</t>
  </si>
  <si>
    <t>El Limón-ZARAGOZA</t>
  </si>
  <si>
    <t>El Pato-ZARAGOZA</t>
  </si>
  <si>
    <t>El Pato</t>
  </si>
  <si>
    <t>El Retiro-ZARAGOZA</t>
  </si>
  <si>
    <t>El Saltillo-ZARAGOZA</t>
  </si>
  <si>
    <t>El Tigre-ZARAGOZA</t>
  </si>
  <si>
    <t>El Tigre Dos-ZARAGOZA</t>
  </si>
  <si>
    <t>El Tigre Dos</t>
  </si>
  <si>
    <t>El Veinte-ZARAGOZA</t>
  </si>
  <si>
    <t>Escarralao-ZARAGOZA</t>
  </si>
  <si>
    <t>Escarralao</t>
  </si>
  <si>
    <t>Jala-Jala-ZARAGOZA</t>
  </si>
  <si>
    <t>Jala-Jala</t>
  </si>
  <si>
    <t>La Arenosa-ZARAGOZA</t>
  </si>
  <si>
    <t>La Doce-ZARAGOZA</t>
  </si>
  <si>
    <t>La Doce</t>
  </si>
  <si>
    <t>La Maturana-ZARAGOZA</t>
  </si>
  <si>
    <t>La Maturana</t>
  </si>
  <si>
    <t>La Porquera-ZARAGOZA</t>
  </si>
  <si>
    <t>La Rebatina-ZARAGOZA</t>
  </si>
  <si>
    <t>La Rebatina</t>
  </si>
  <si>
    <t>La Tabla-ZARAGOZA</t>
  </si>
  <si>
    <t>La Tabla</t>
  </si>
  <si>
    <t>Las Parcelas-ZARAGOZA</t>
  </si>
  <si>
    <t>Limón Adentro-ZARAGOZA</t>
  </si>
  <si>
    <t>Limón Adentro</t>
  </si>
  <si>
    <t>Maestro Esteban Cabecera-ZARAGOZA</t>
  </si>
  <si>
    <t>Maestro Esteban Cabecera</t>
  </si>
  <si>
    <t>Maestro Esteban Central-ZARAGOZA</t>
  </si>
  <si>
    <t>Maestro Esteban Central</t>
  </si>
  <si>
    <t>Maestro Esteban Occidental-ZARAGOZA</t>
  </si>
  <si>
    <t>Maestro Esteban Occidental</t>
  </si>
  <si>
    <t>Naranjal-ZARAGOZA</t>
  </si>
  <si>
    <t>Nueva Ilusión-ZARAGOZA</t>
  </si>
  <si>
    <t>Nueva Ilusión</t>
  </si>
  <si>
    <t>Pablo Muera-ZARAGOZA</t>
  </si>
  <si>
    <t>Pablo Muera</t>
  </si>
  <si>
    <t>Pocuné Abajo-ZARAGOZA</t>
  </si>
  <si>
    <t>Pocuné Abajo</t>
  </si>
  <si>
    <t>Pocuné Medio-ZARAGOZA</t>
  </si>
  <si>
    <t>Pocuné Medio</t>
  </si>
  <si>
    <t>Porce Medio-ZARAGOZA</t>
  </si>
  <si>
    <t>Porce Medio</t>
  </si>
  <si>
    <t>Pueblo Nuevo-ZARAGOZA</t>
  </si>
  <si>
    <t>Puerto Jobo-ZARAGOZA</t>
  </si>
  <si>
    <t>Puerto Jobo</t>
  </si>
  <si>
    <t>Quebrada Pato-ZARAGOZA</t>
  </si>
  <si>
    <t>Quebrada Pato</t>
  </si>
  <si>
    <t>Quebradona Dos-ZARAGOZA</t>
  </si>
  <si>
    <t>Quebradona Dos</t>
  </si>
  <si>
    <t>Quebradona Uno-ZARAGOZA</t>
  </si>
  <si>
    <t>Quebradona Uno</t>
  </si>
  <si>
    <t>Quinientos Cinco-ZARAGOZA</t>
  </si>
  <si>
    <t>Quinientos Cinco</t>
  </si>
  <si>
    <t>Río Viejo-ZARAGOZA</t>
  </si>
  <si>
    <t>Río Viejo</t>
  </si>
  <si>
    <t>San Acevedo-ZARAGOZA</t>
  </si>
  <si>
    <t>San Acevedo</t>
  </si>
  <si>
    <t>San Antonio-ZARAGOZA</t>
  </si>
  <si>
    <t>San Juan de Peluza-ZARAGOZA</t>
  </si>
  <si>
    <t>San Juan de Peluza</t>
  </si>
  <si>
    <t>San Juan de Popales-ZARAGOZA</t>
  </si>
  <si>
    <t>San Juan de Popales</t>
  </si>
  <si>
    <t>San Pedro-ZARAGOZA</t>
  </si>
  <si>
    <t>Tosnovan Dos-ZARAGOZA</t>
  </si>
  <si>
    <t>Tosnovan Dos</t>
  </si>
  <si>
    <t>Tosnovan Uno-ZARAGOZA</t>
  </si>
  <si>
    <t>Tosnovan Uno</t>
  </si>
  <si>
    <t>Vegas de Segovia-ZARAGOZA</t>
  </si>
  <si>
    <t>Vegas de Segovia</t>
  </si>
  <si>
    <t>Vegas de Zaragoza-ZARAGOZA</t>
  </si>
  <si>
    <t>Vegas de Zaragoza</t>
  </si>
  <si>
    <t>Vijagual Medio-ZARAGOZA</t>
  </si>
  <si>
    <t>Villa Amará-ZARAGOZA</t>
  </si>
  <si>
    <t>Villa Amará</t>
  </si>
  <si>
    <t>Villa Severá-ZARAGOZA</t>
  </si>
  <si>
    <t>Villa Severá</t>
  </si>
  <si>
    <t>Po</t>
  </si>
  <si>
    <t>K</t>
  </si>
  <si>
    <t>k*</t>
  </si>
  <si>
    <t>Pmax</t>
  </si>
  <si>
    <t>to</t>
  </si>
  <si>
    <t>Delta t</t>
  </si>
  <si>
    <t>Nombre Función</t>
  </si>
  <si>
    <t>Exponencial</t>
  </si>
  <si>
    <t>Sigmoide creciente</t>
  </si>
  <si>
    <t>Sigmoide decreciente</t>
  </si>
  <si>
    <t>Tangente hiperbolica
(Bronceado)</t>
  </si>
  <si>
    <t>Poblacion con Nac Sal I + E</t>
  </si>
  <si>
    <t>Poblacion con limite</t>
  </si>
  <si>
    <t>Nacimientos</t>
  </si>
  <si>
    <t>Salidas</t>
  </si>
  <si>
    <t>Neto</t>
  </si>
  <si>
    <t>Inmigracion</t>
  </si>
  <si>
    <t>Emigracion</t>
  </si>
  <si>
    <t>t</t>
  </si>
  <si>
    <r>
      <t>f</t>
    </r>
    <r>
      <rPr>
        <b/>
        <i/>
        <vertAlign val="subscript"/>
        <sz val="11"/>
        <color theme="1"/>
        <rFont val="Calibri"/>
        <family val="2"/>
        <scheme val="minor"/>
      </rPr>
      <t>t</t>
    </r>
    <r>
      <rPr>
        <b/>
        <i/>
        <sz val="11"/>
        <color theme="1"/>
        <rFont val="Calibri"/>
        <family val="2"/>
        <scheme val="minor"/>
      </rPr>
      <t xml:space="preserve"> = Po * (1+e</t>
    </r>
    <r>
      <rPr>
        <b/>
        <i/>
        <vertAlign val="superscript"/>
        <sz val="11"/>
        <color theme="1"/>
        <rFont val="Calibri"/>
        <family val="2"/>
        <scheme val="minor"/>
      </rPr>
      <t>kt</t>
    </r>
    <r>
      <rPr>
        <b/>
        <i/>
        <sz val="11"/>
        <color theme="1"/>
        <rFont val="Calibri"/>
        <family val="2"/>
        <scheme val="minor"/>
      </rPr>
      <t>)</t>
    </r>
  </si>
  <si>
    <r>
      <t>f</t>
    </r>
    <r>
      <rPr>
        <b/>
        <i/>
        <vertAlign val="subscript"/>
        <sz val="11"/>
        <color theme="1"/>
        <rFont val="Calibri"/>
        <family val="2"/>
        <scheme val="minor"/>
      </rPr>
      <t>t</t>
    </r>
    <r>
      <rPr>
        <b/>
        <i/>
        <sz val="11"/>
        <color theme="1"/>
        <rFont val="Calibri"/>
        <family val="2"/>
        <scheme val="minor"/>
      </rPr>
      <t xml:space="preserve"> = 2Po/(1+e</t>
    </r>
    <r>
      <rPr>
        <b/>
        <i/>
        <vertAlign val="superscript"/>
        <sz val="11"/>
        <color theme="1"/>
        <rFont val="Calibri"/>
        <family val="2"/>
        <scheme val="minor"/>
      </rPr>
      <t>-kt</t>
    </r>
    <r>
      <rPr>
        <b/>
        <i/>
        <sz val="11"/>
        <color theme="1"/>
        <rFont val="Calibri"/>
        <family val="2"/>
        <scheme val="minor"/>
      </rPr>
      <t>)</t>
    </r>
  </si>
  <si>
    <r>
      <t>f</t>
    </r>
    <r>
      <rPr>
        <b/>
        <i/>
        <vertAlign val="subscript"/>
        <sz val="11"/>
        <color theme="1"/>
        <rFont val="Calibri"/>
        <family val="2"/>
        <scheme val="minor"/>
      </rPr>
      <t>t</t>
    </r>
    <r>
      <rPr>
        <b/>
        <i/>
        <sz val="11"/>
        <color theme="1"/>
        <rFont val="Calibri"/>
        <family val="2"/>
        <scheme val="minor"/>
      </rPr>
      <t xml:space="preserve"> = 2Po/(1+e</t>
    </r>
    <r>
      <rPr>
        <b/>
        <i/>
        <vertAlign val="superscript"/>
        <sz val="11"/>
        <color theme="1"/>
        <rFont val="Calibri"/>
        <family val="2"/>
        <scheme val="minor"/>
      </rPr>
      <t>kt</t>
    </r>
    <r>
      <rPr>
        <b/>
        <i/>
        <sz val="11"/>
        <color theme="1"/>
        <rFont val="Calibri"/>
        <family val="2"/>
        <scheme val="minor"/>
      </rPr>
      <t>)</t>
    </r>
  </si>
  <si>
    <r>
      <t>f</t>
    </r>
    <r>
      <rPr>
        <b/>
        <i/>
        <vertAlign val="subscript"/>
        <sz val="11"/>
        <color theme="1"/>
        <rFont val="Calibri"/>
        <family val="2"/>
        <scheme val="minor"/>
      </rPr>
      <t>t</t>
    </r>
    <r>
      <rPr>
        <b/>
        <i/>
        <sz val="11"/>
        <color theme="1"/>
        <rFont val="Calibri"/>
        <family val="2"/>
        <scheme val="minor"/>
      </rPr>
      <t xml:space="preserve"> = Po*(1+ (e</t>
    </r>
    <r>
      <rPr>
        <b/>
        <i/>
        <vertAlign val="superscript"/>
        <sz val="11"/>
        <color theme="1"/>
        <rFont val="Calibri"/>
        <family val="2"/>
        <scheme val="minor"/>
      </rPr>
      <t>kt</t>
    </r>
    <r>
      <rPr>
        <b/>
        <i/>
        <sz val="11"/>
        <color theme="1"/>
        <rFont val="Calibri"/>
        <family val="2"/>
        <scheme val="minor"/>
      </rPr>
      <t xml:space="preserve"> - e</t>
    </r>
    <r>
      <rPr>
        <b/>
        <i/>
        <vertAlign val="superscript"/>
        <sz val="11"/>
        <color theme="1"/>
        <rFont val="Calibri"/>
        <family val="2"/>
        <scheme val="minor"/>
      </rPr>
      <t>-kt</t>
    </r>
    <r>
      <rPr>
        <b/>
        <i/>
        <sz val="11"/>
        <color theme="1"/>
        <rFont val="Calibri"/>
        <family val="2"/>
        <scheme val="minor"/>
      </rPr>
      <t>) / (e</t>
    </r>
    <r>
      <rPr>
        <b/>
        <i/>
        <vertAlign val="superscript"/>
        <sz val="11"/>
        <color theme="1"/>
        <rFont val="Calibri"/>
        <family val="2"/>
        <scheme val="minor"/>
      </rPr>
      <t>kt</t>
    </r>
    <r>
      <rPr>
        <b/>
        <i/>
        <sz val="11"/>
        <color theme="1"/>
        <rFont val="Calibri"/>
        <family val="2"/>
        <scheme val="minor"/>
      </rPr>
      <t xml:space="preserve"> + e</t>
    </r>
    <r>
      <rPr>
        <b/>
        <i/>
        <vertAlign val="superscript"/>
        <sz val="11"/>
        <color theme="1"/>
        <rFont val="Calibri"/>
        <family val="2"/>
        <scheme val="minor"/>
      </rPr>
      <t>-kt</t>
    </r>
    <r>
      <rPr>
        <b/>
        <i/>
        <sz val="11"/>
        <color theme="1"/>
        <rFont val="Calibri"/>
        <family val="2"/>
        <scheme val="minor"/>
      </rPr>
      <t>))</t>
    </r>
  </si>
  <si>
    <t>Po + Nac + I - Sal - E</t>
  </si>
  <si>
    <r>
      <t>P</t>
    </r>
    <r>
      <rPr>
        <b/>
        <i/>
        <vertAlign val="subscript"/>
        <sz val="11"/>
        <color theme="1"/>
        <rFont val="Calibri"/>
        <family val="2"/>
        <scheme val="minor"/>
      </rPr>
      <t>max</t>
    </r>
    <r>
      <rPr>
        <b/>
        <i/>
        <sz val="11"/>
        <color theme="1"/>
        <rFont val="Calibri"/>
        <family val="2"/>
        <scheme val="minor"/>
      </rPr>
      <t>P</t>
    </r>
    <r>
      <rPr>
        <b/>
        <i/>
        <vertAlign val="subscript"/>
        <sz val="11"/>
        <color theme="1"/>
        <rFont val="Calibri"/>
        <family val="2"/>
        <scheme val="minor"/>
      </rPr>
      <t>o</t>
    </r>
    <r>
      <rPr>
        <b/>
        <i/>
        <sz val="11"/>
        <color theme="1"/>
        <rFont val="Calibri"/>
        <family val="2"/>
        <scheme val="minor"/>
      </rPr>
      <t>e</t>
    </r>
    <r>
      <rPr>
        <b/>
        <i/>
        <vertAlign val="superscript"/>
        <sz val="11"/>
        <color theme="1"/>
        <rFont val="Calibri"/>
        <family val="2"/>
        <scheme val="minor"/>
      </rPr>
      <t>kt</t>
    </r>
    <r>
      <rPr>
        <b/>
        <i/>
        <sz val="11"/>
        <color theme="1"/>
        <rFont val="Calibri"/>
        <family val="2"/>
        <scheme val="minor"/>
      </rPr>
      <t>/(P</t>
    </r>
    <r>
      <rPr>
        <b/>
        <i/>
        <vertAlign val="subscript"/>
        <sz val="11"/>
        <color theme="1"/>
        <rFont val="Calibri"/>
        <family val="2"/>
        <scheme val="minor"/>
      </rPr>
      <t>max</t>
    </r>
    <r>
      <rPr>
        <b/>
        <i/>
        <sz val="11"/>
        <color theme="1"/>
        <rFont val="Calibri"/>
        <family val="2"/>
        <scheme val="minor"/>
      </rPr>
      <t>+ P</t>
    </r>
    <r>
      <rPr>
        <b/>
        <i/>
        <vertAlign val="subscript"/>
        <sz val="11"/>
        <color theme="1"/>
        <rFont val="Calibri"/>
        <family val="2"/>
        <scheme val="minor"/>
      </rPr>
      <t>o</t>
    </r>
    <r>
      <rPr>
        <b/>
        <i/>
        <sz val="11"/>
        <color theme="1"/>
        <rFont val="Calibri"/>
        <family val="2"/>
        <scheme val="minor"/>
      </rPr>
      <t>(e</t>
    </r>
    <r>
      <rPr>
        <b/>
        <i/>
        <vertAlign val="superscript"/>
        <sz val="11"/>
        <color theme="1"/>
        <rFont val="Calibri"/>
        <family val="2"/>
        <scheme val="minor"/>
      </rPr>
      <t>rt</t>
    </r>
    <r>
      <rPr>
        <b/>
        <i/>
        <sz val="11"/>
        <color theme="1"/>
        <rFont val="Calibri"/>
        <family val="2"/>
        <scheme val="minor"/>
      </rPr>
      <t>-1))</t>
    </r>
  </si>
  <si>
    <t>(Fn/1000)*P</t>
  </si>
  <si>
    <t>(Fm/1000)*P</t>
  </si>
  <si>
    <t>Nac - Sal</t>
  </si>
  <si>
    <t>I</t>
  </si>
  <si>
    <t>E</t>
  </si>
  <si>
    <t>Edad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</si>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</sst>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#\ ###\ ###\ ##0;\-#\ ###\ ###\ ##0;0"/>
  </numFmts>
  <fonts count="31" x14ac:knownFonts="1">
    <font>
      <sz val="11"/>
      <color theme="1"/>
      <name val="Ink Free"/>
      <family val="2"/>
    </font>
    <font>
      <b/>
      <sz val="11"/>
      <color theme="1"/>
      <name val="Ink Free"/>
      <family val="4"/>
    </font>
    <font>
      <b/>
      <i/>
      <sz val="11"/>
      <color rgb="FFFF0000"/>
      <name val="Ink Free"/>
      <family val="4"/>
    </font>
    <font>
      <sz val="8"/>
      <color theme="1"/>
      <name val="Calibri"/>
      <family val="2"/>
      <scheme val="minor"/>
    </font>
    <font>
      <b/>
      <i/>
      <sz val="9"/>
      <color theme="1"/>
      <name val="Ink Free"/>
      <family val="4"/>
    </font>
    <font>
      <sz val="8"/>
      <color theme="1"/>
      <name val="Ink Free"/>
      <family val="4"/>
    </font>
    <font>
      <i/>
      <sz val="9"/>
      <color theme="1"/>
      <name val="Ink Free"/>
      <family val="4"/>
    </font>
    <font>
      <sz val="11"/>
      <color theme="1"/>
      <name val="Calibri"/>
      <family val="2"/>
    </font>
    <font>
      <b/>
      <i/>
      <sz val="14"/>
      <color rgb="FF000000"/>
      <name val="Times New Roman"/>
      <family val="1"/>
    </font>
    <font>
      <i/>
      <sz val="14"/>
      <color rgb="FF000000"/>
      <name val="Times New Roman"/>
      <family val="1"/>
    </font>
    <font>
      <b/>
      <i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rgb="FFFF0000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Ink Free"/>
      <family val="4"/>
    </font>
    <font>
      <b/>
      <sz val="14"/>
      <color theme="1"/>
      <name val="Ink Free"/>
      <family val="4"/>
    </font>
    <font>
      <b/>
      <i/>
      <sz val="14"/>
      <color rgb="FFFF0000"/>
      <name val="Ink Free"/>
      <family val="4"/>
    </font>
    <font>
      <b/>
      <i/>
      <sz val="10"/>
      <color theme="1"/>
      <name val="Ink Free"/>
      <family val="4"/>
    </font>
    <font>
      <i/>
      <sz val="10"/>
      <color theme="1"/>
      <name val="Ink Free"/>
      <family val="4"/>
    </font>
    <font>
      <b/>
      <i/>
      <sz val="10"/>
      <name val="Arial"/>
      <family val="2"/>
    </font>
    <font>
      <i/>
      <sz val="10"/>
      <name val="Arial"/>
      <family val="2"/>
    </font>
    <font>
      <i/>
      <sz val="10"/>
      <name val="Century Gothic"/>
      <family val="2"/>
    </font>
    <font>
      <b/>
      <i/>
      <sz val="10"/>
      <color indexed="61"/>
      <name val="Century Gothic"/>
      <family val="2"/>
    </font>
    <font>
      <b/>
      <i/>
      <sz val="10"/>
      <name val="Century Gothic"/>
      <family val="2"/>
    </font>
    <font>
      <i/>
      <sz val="11"/>
      <color theme="1"/>
      <name val="Ink Free"/>
      <family val="4"/>
    </font>
    <font>
      <b/>
      <i/>
      <sz val="11"/>
      <color theme="1"/>
      <name val="Ink Free"/>
      <family val="4"/>
    </font>
    <font>
      <b/>
      <i/>
      <sz val="8"/>
      <color theme="1"/>
      <name val="Ink Free"/>
      <family val="4"/>
    </font>
    <font>
      <b/>
      <i/>
      <sz val="11"/>
      <color theme="1"/>
      <name val="Calibri"/>
      <family val="2"/>
      <scheme val="minor"/>
    </font>
    <font>
      <b/>
      <i/>
      <vertAlign val="subscript"/>
      <sz val="11"/>
      <color theme="1"/>
      <name val="Calibri"/>
      <family val="2"/>
      <scheme val="minor"/>
    </font>
    <font>
      <b/>
      <i/>
      <vertAlign val="superscript"/>
      <sz val="11"/>
      <color theme="1"/>
      <name val="Calibri"/>
      <family val="2"/>
      <scheme val="minor"/>
    </font>
    <font>
      <sz val="9"/>
      <color theme="1"/>
      <name val="Ink Free"/>
      <family val="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E5E5E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4">
    <xf numFmtId="0" fontId="0" fillId="0" borderId="0"/>
    <xf numFmtId="0" fontId="3" fillId="0" borderId="0"/>
    <xf numFmtId="0" fontId="7" fillId="0" borderId="0"/>
    <xf numFmtId="0" fontId="13" fillId="0" borderId="0"/>
  </cellStyleXfs>
  <cellXfs count="7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3" fontId="0" fillId="0" borderId="0" xfId="0" applyNumberFormat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4" fillId="3" borderId="1" xfId="1" quotePrefix="1" applyFont="1" applyFill="1" applyBorder="1" applyAlignment="1">
      <alignment horizontal="center" vertical="center"/>
    </xf>
    <xf numFmtId="0" fontId="4" fillId="0" borderId="0" xfId="1" applyFont="1" applyAlignment="1">
      <alignment horizontal="center"/>
    </xf>
    <xf numFmtId="0" fontId="4" fillId="4" borderId="0" xfId="1" applyFont="1" applyFill="1" applyAlignment="1">
      <alignment horizontal="center"/>
    </xf>
    <xf numFmtId="0" fontId="5" fillId="0" borderId="0" xfId="1" applyFont="1"/>
    <xf numFmtId="0" fontId="4" fillId="3" borderId="1" xfId="1" quotePrefix="1" applyFont="1" applyFill="1" applyBorder="1" applyAlignment="1">
      <alignment horizontal="center" vertical="center" wrapText="1"/>
    </xf>
    <xf numFmtId="0" fontId="4" fillId="0" borderId="0" xfId="1" applyFont="1" applyAlignment="1">
      <alignment horizontal="center" wrapText="1"/>
    </xf>
    <xf numFmtId="0" fontId="4" fillId="4" borderId="0" xfId="1" applyFont="1" applyFill="1" applyAlignment="1">
      <alignment horizontal="center" wrapText="1"/>
    </xf>
    <xf numFmtId="0" fontId="4" fillId="3" borderId="2" xfId="1" quotePrefix="1" applyFont="1" applyFill="1" applyBorder="1" applyAlignment="1">
      <alignment horizontal="center" vertical="center"/>
    </xf>
    <xf numFmtId="165" fontId="6" fillId="0" borderId="0" xfId="1" applyNumberFormat="1" applyFont="1" applyAlignment="1">
      <alignment horizontal="center"/>
    </xf>
    <xf numFmtId="165" fontId="6" fillId="4" borderId="0" xfId="1" applyNumberFormat="1" applyFont="1" applyFill="1" applyAlignment="1">
      <alignment horizontal="center"/>
    </xf>
    <xf numFmtId="0" fontId="8" fillId="5" borderId="3" xfId="2" applyFont="1" applyFill="1" applyBorder="1" applyAlignment="1">
      <alignment horizontal="center" vertical="center" wrapText="1"/>
    </xf>
    <xf numFmtId="0" fontId="8" fillId="5" borderId="4" xfId="2" applyFont="1" applyFill="1" applyBorder="1" applyAlignment="1">
      <alignment horizontal="center" vertical="center" wrapText="1"/>
    </xf>
    <xf numFmtId="0" fontId="8" fillId="5" borderId="5" xfId="2" applyFont="1" applyFill="1" applyBorder="1" applyAlignment="1">
      <alignment horizontal="center" vertical="center" wrapText="1"/>
    </xf>
    <xf numFmtId="0" fontId="7" fillId="0" borderId="0" xfId="2"/>
    <xf numFmtId="0" fontId="8" fillId="0" borderId="3" xfId="2" applyFont="1" applyBorder="1" applyAlignment="1">
      <alignment horizontal="center" vertical="center" wrapText="1"/>
    </xf>
    <xf numFmtId="0" fontId="9" fillId="0" borderId="4" xfId="2" applyFont="1" applyBorder="1" applyAlignment="1">
      <alignment horizontal="center" vertical="center" wrapText="1"/>
    </xf>
    <xf numFmtId="0" fontId="9" fillId="0" borderId="6" xfId="2" applyFont="1" applyBorder="1" applyAlignment="1">
      <alignment horizontal="center" vertical="center" wrapText="1"/>
    </xf>
    <xf numFmtId="0" fontId="8" fillId="0" borderId="7" xfId="2" applyFont="1" applyBorder="1" applyAlignment="1">
      <alignment horizontal="center" vertical="center" wrapText="1"/>
    </xf>
    <xf numFmtId="0" fontId="9" fillId="0" borderId="8" xfId="2" applyFont="1" applyBorder="1" applyAlignment="1">
      <alignment horizontal="center" vertical="center" wrapText="1"/>
    </xf>
    <xf numFmtId="0" fontId="8" fillId="0" borderId="9" xfId="2" applyFont="1" applyBorder="1" applyAlignment="1">
      <alignment horizontal="center" vertical="center" wrapText="1"/>
    </xf>
    <xf numFmtId="0" fontId="9" fillId="0" borderId="10" xfId="2" applyFont="1" applyBorder="1" applyAlignment="1">
      <alignment horizontal="center" vertical="center" wrapText="1"/>
    </xf>
    <xf numFmtId="0" fontId="9" fillId="0" borderId="11" xfId="2" applyFont="1" applyBorder="1" applyAlignment="1">
      <alignment horizontal="center" vertical="center" wrapText="1"/>
    </xf>
    <xf numFmtId="0" fontId="10" fillId="0" borderId="0" xfId="2" applyFont="1" applyAlignment="1">
      <alignment horizontal="center" vertical="center" wrapText="1"/>
    </xf>
    <xf numFmtId="0" fontId="10" fillId="0" borderId="0" xfId="2" applyFont="1" applyAlignment="1">
      <alignment horizontal="center"/>
    </xf>
    <xf numFmtId="49" fontId="10" fillId="0" borderId="0" xfId="2" applyNumberFormat="1" applyFont="1" applyAlignment="1">
      <alignment horizontal="center" vertical="center" wrapText="1"/>
    </xf>
    <xf numFmtId="0" fontId="11" fillId="0" borderId="0" xfId="2" applyFont="1" applyAlignment="1">
      <alignment horizontal="center" vertical="center" wrapText="1"/>
    </xf>
    <xf numFmtId="3" fontId="11" fillId="0" borderId="0" xfId="2" applyNumberFormat="1" applyFont="1" applyAlignment="1">
      <alignment horizontal="center" vertical="center" wrapText="1"/>
    </xf>
    <xf numFmtId="0" fontId="11" fillId="0" borderId="0" xfId="2" applyFont="1" applyAlignment="1">
      <alignment horizontal="center"/>
    </xf>
    <xf numFmtId="3" fontId="11" fillId="0" borderId="0" xfId="2" applyNumberFormat="1" applyFont="1" applyAlignment="1">
      <alignment horizontal="center"/>
    </xf>
    <xf numFmtId="0" fontId="7" fillId="0" borderId="0" xfId="2" applyAlignment="1">
      <alignment horizontal="center" vertical="center" wrapText="1"/>
    </xf>
    <xf numFmtId="0" fontId="12" fillId="2" borderId="0" xfId="2" applyFont="1" applyFill="1" applyAlignment="1">
      <alignment horizontal="center"/>
    </xf>
    <xf numFmtId="0" fontId="14" fillId="0" borderId="0" xfId="3" applyFont="1" applyAlignment="1">
      <alignment horizontal="center"/>
    </xf>
    <xf numFmtId="0" fontId="14" fillId="0" borderId="0" xfId="3" applyFont="1"/>
    <xf numFmtId="0" fontId="15" fillId="0" borderId="0" xfId="3" applyFont="1" applyAlignment="1">
      <alignment horizontal="center"/>
    </xf>
    <xf numFmtId="2" fontId="15" fillId="0" borderId="0" xfId="3" applyNumberFormat="1" applyFont="1" applyAlignment="1">
      <alignment horizontal="center"/>
    </xf>
    <xf numFmtId="3" fontId="14" fillId="0" borderId="0" xfId="3" applyNumberFormat="1" applyFont="1"/>
    <xf numFmtId="4" fontId="16" fillId="2" borderId="0" xfId="3" applyNumberFormat="1" applyFont="1" applyFill="1" applyAlignment="1">
      <alignment horizontal="center"/>
    </xf>
    <xf numFmtId="0" fontId="17" fillId="0" borderId="0" xfId="3" applyFont="1" applyAlignment="1">
      <alignment horizontal="center"/>
    </xf>
    <xf numFmtId="3" fontId="17" fillId="0" borderId="0" xfId="3" applyNumberFormat="1" applyFont="1" applyAlignment="1">
      <alignment horizontal="center"/>
    </xf>
    <xf numFmtId="0" fontId="18" fillId="0" borderId="0" xfId="3" applyFont="1" applyAlignment="1">
      <alignment horizontal="center"/>
    </xf>
    <xf numFmtId="4" fontId="18" fillId="0" borderId="0" xfId="3" applyNumberFormat="1" applyFont="1" applyAlignment="1">
      <alignment horizontal="center"/>
    </xf>
    <xf numFmtId="2" fontId="18" fillId="0" borderId="0" xfId="3" applyNumberFormat="1" applyFont="1" applyAlignment="1">
      <alignment horizontal="center"/>
    </xf>
    <xf numFmtId="3" fontId="18" fillId="0" borderId="0" xfId="3" applyNumberFormat="1" applyFont="1" applyAlignment="1">
      <alignment horizontal="center"/>
    </xf>
    <xf numFmtId="2" fontId="14" fillId="0" borderId="0" xfId="3" applyNumberFormat="1" applyFont="1" applyAlignment="1">
      <alignment horizontal="center"/>
    </xf>
    <xf numFmtId="3" fontId="14" fillId="0" borderId="0" xfId="3" applyNumberFormat="1" applyFont="1" applyAlignment="1">
      <alignment horizontal="center"/>
    </xf>
    <xf numFmtId="0" fontId="19" fillId="0" borderId="0" xfId="3" applyFont="1" applyAlignment="1">
      <alignment horizontal="center" vertical="center" wrapText="1"/>
    </xf>
    <xf numFmtId="0" fontId="20" fillId="0" borderId="0" xfId="3" applyFont="1" applyAlignment="1">
      <alignment horizontal="center" vertical="center" wrapText="1"/>
    </xf>
    <xf numFmtId="3" fontId="21" fillId="0" borderId="0" xfId="3" applyNumberFormat="1" applyFont="1" applyAlignment="1">
      <alignment horizontal="center" vertical="center" wrapText="1"/>
    </xf>
    <xf numFmtId="0" fontId="21" fillId="0" borderId="0" xfId="3" applyFont="1" applyAlignment="1">
      <alignment horizontal="center" vertical="center" wrapText="1"/>
    </xf>
    <xf numFmtId="1" fontId="21" fillId="0" borderId="0" xfId="3" applyNumberFormat="1" applyFont="1" applyAlignment="1">
      <alignment horizontal="center" vertical="center" wrapText="1"/>
    </xf>
    <xf numFmtId="3" fontId="22" fillId="0" borderId="0" xfId="3" applyNumberFormat="1" applyFont="1" applyAlignment="1">
      <alignment horizontal="center" vertical="center" wrapText="1"/>
    </xf>
    <xf numFmtId="0" fontId="23" fillId="0" borderId="0" xfId="3" applyFont="1" applyAlignment="1">
      <alignment horizontal="center" vertical="center" wrapText="1"/>
    </xf>
    <xf numFmtId="1" fontId="20" fillId="0" borderId="0" xfId="3" applyNumberFormat="1" applyFont="1" applyAlignment="1">
      <alignment horizontal="center" vertical="center" wrapText="1"/>
    </xf>
    <xf numFmtId="0" fontId="22" fillId="0" borderId="0" xfId="3" applyFont="1" applyAlignment="1">
      <alignment horizontal="center" vertical="center" wrapText="1"/>
    </xf>
    <xf numFmtId="0" fontId="24" fillId="0" borderId="0" xfId="3" applyFont="1" applyAlignment="1">
      <alignment horizontal="center" vertical="center" wrapText="1"/>
    </xf>
    <xf numFmtId="0" fontId="13" fillId="0" borderId="0" xfId="3"/>
    <xf numFmtId="0" fontId="16" fillId="2" borderId="0" xfId="3" applyFont="1" applyFill="1" applyAlignment="1">
      <alignment horizontal="center" vertical="center" wrapText="1"/>
    </xf>
    <xf numFmtId="0" fontId="25" fillId="0" borderId="0" xfId="3" applyFont="1" applyAlignment="1">
      <alignment horizontal="center" vertical="center" wrapText="1"/>
    </xf>
    <xf numFmtId="0" fontId="26" fillId="0" borderId="0" xfId="3" applyFont="1" applyAlignment="1">
      <alignment horizontal="center" vertical="center" wrapText="1"/>
    </xf>
    <xf numFmtId="0" fontId="27" fillId="0" borderId="0" xfId="3" applyFont="1" applyAlignment="1">
      <alignment horizontal="center" vertical="center" wrapText="1"/>
    </xf>
    <xf numFmtId="0" fontId="30" fillId="0" borderId="0" xfId="3" applyFont="1" applyAlignment="1">
      <alignment horizontal="center" vertical="center" wrapText="1"/>
    </xf>
    <xf numFmtId="3" fontId="27" fillId="0" borderId="0" xfId="3" applyNumberFormat="1" applyFont="1" applyAlignment="1">
      <alignment horizontal="center" vertical="center" wrapText="1"/>
    </xf>
    <xf numFmtId="3" fontId="30" fillId="0" borderId="0" xfId="3" applyNumberFormat="1" applyFont="1" applyAlignment="1">
      <alignment horizontal="center" vertical="center" wrapText="1"/>
    </xf>
    <xf numFmtId="0" fontId="13" fillId="0" borderId="0" xfId="3" applyAlignment="1">
      <alignment horizontal="center" vertical="center" wrapText="1"/>
    </xf>
  </cellXfs>
  <cellStyles count="4">
    <cellStyle name="Normal" xfId="0" builtinId="0"/>
    <cellStyle name="Normal 2" xfId="1" xr:uid="{535E8ED4-97E8-4A08-BB17-C315E1D7D45D}"/>
    <cellStyle name="Normal 3" xfId="2" xr:uid="{54AA47DA-ADBA-4E55-BBC2-0742437EB97B}"/>
    <cellStyle name="Normal 4" xfId="3" xr:uid="{D1DBF6CE-BC98-4806-ACD9-D04C43C61D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4"/>
          <c:tx>
            <c:strRef>
              <c:f>'Evolucion edades'!$I$41</c:f>
              <c:strCache>
                <c:ptCount val="1"/>
                <c:pt idx="0">
                  <c:v>Final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poly"/>
            <c:order val="5"/>
            <c:dispRSqr val="1"/>
            <c:dispEq val="1"/>
            <c:trendlineLbl>
              <c:layout>
                <c:manualLayout>
                  <c:x val="8.6932118435028363E-2"/>
                  <c:y val="-0.61406362399144554"/>
                </c:manualLayout>
              </c:layout>
              <c:numFmt formatCode="#,##0.0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'Evolucion edades'!$B$42:$B$61</c:f>
              <c:numCache>
                <c:formatCode>General</c:formatCode>
                <c:ptCount val="20"/>
                <c:pt idx="0">
                  <c:v>2</c:v>
                </c:pt>
                <c:pt idx="1">
                  <c:v>7</c:v>
                </c:pt>
                <c:pt idx="2">
                  <c:v>12</c:v>
                </c:pt>
                <c:pt idx="3">
                  <c:v>17</c:v>
                </c:pt>
                <c:pt idx="4">
                  <c:v>22</c:v>
                </c:pt>
                <c:pt idx="5">
                  <c:v>27</c:v>
                </c:pt>
                <c:pt idx="6">
                  <c:v>32</c:v>
                </c:pt>
                <c:pt idx="7">
                  <c:v>37</c:v>
                </c:pt>
                <c:pt idx="8">
                  <c:v>42</c:v>
                </c:pt>
                <c:pt idx="9">
                  <c:v>47</c:v>
                </c:pt>
                <c:pt idx="10">
                  <c:v>52</c:v>
                </c:pt>
                <c:pt idx="11">
                  <c:v>57</c:v>
                </c:pt>
                <c:pt idx="12">
                  <c:v>62</c:v>
                </c:pt>
                <c:pt idx="13">
                  <c:v>67</c:v>
                </c:pt>
                <c:pt idx="14">
                  <c:v>72</c:v>
                </c:pt>
                <c:pt idx="15">
                  <c:v>77</c:v>
                </c:pt>
                <c:pt idx="16">
                  <c:v>82</c:v>
                </c:pt>
                <c:pt idx="17">
                  <c:v>87</c:v>
                </c:pt>
                <c:pt idx="18">
                  <c:v>92</c:v>
                </c:pt>
                <c:pt idx="19">
                  <c:v>97</c:v>
                </c:pt>
              </c:numCache>
            </c:numRef>
          </c:xVal>
          <c:yVal>
            <c:numRef>
              <c:f>'Evolucion edades'!$I$42:$I$61</c:f>
              <c:numCache>
                <c:formatCode>General</c:formatCode>
                <c:ptCount val="20"/>
                <c:pt idx="0">
                  <c:v>9.48</c:v>
                </c:pt>
                <c:pt idx="1">
                  <c:v>8.98</c:v>
                </c:pt>
                <c:pt idx="2">
                  <c:v>8.64</c:v>
                </c:pt>
                <c:pt idx="3">
                  <c:v>8.3000000000000007</c:v>
                </c:pt>
                <c:pt idx="4">
                  <c:v>7.91</c:v>
                </c:pt>
                <c:pt idx="5">
                  <c:v>7.47</c:v>
                </c:pt>
                <c:pt idx="6">
                  <c:v>7.03</c:v>
                </c:pt>
                <c:pt idx="7">
                  <c:v>6.59</c:v>
                </c:pt>
                <c:pt idx="8">
                  <c:v>6.16</c:v>
                </c:pt>
                <c:pt idx="9">
                  <c:v>5.74</c:v>
                </c:pt>
                <c:pt idx="10">
                  <c:v>5.3</c:v>
                </c:pt>
                <c:pt idx="11">
                  <c:v>4.79</c:v>
                </c:pt>
                <c:pt idx="12">
                  <c:v>4.1900000000000004</c:v>
                </c:pt>
                <c:pt idx="13">
                  <c:v>3.5</c:v>
                </c:pt>
                <c:pt idx="14">
                  <c:v>2.64</c:v>
                </c:pt>
                <c:pt idx="15">
                  <c:v>1.76</c:v>
                </c:pt>
                <c:pt idx="16">
                  <c:v>0.95</c:v>
                </c:pt>
                <c:pt idx="17">
                  <c:v>0.41</c:v>
                </c:pt>
                <c:pt idx="18">
                  <c:v>0.11</c:v>
                </c:pt>
                <c:pt idx="19">
                  <c:v>0.04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721-42CC-90B5-7BF45DE90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6574704"/>
        <c:axId val="496578032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'Evolucion edades'!$C$41</c15:sqref>
                        </c15:formulaRef>
                      </c:ext>
                    </c:extLst>
                    <c:strCache>
                      <c:ptCount val="1"/>
                      <c:pt idx="0">
                        <c:v>1960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'Evolucion edades'!$B$42:$B$61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2</c:v>
                      </c:pt>
                      <c:pt idx="1">
                        <c:v>7</c:v>
                      </c:pt>
                      <c:pt idx="2">
                        <c:v>12</c:v>
                      </c:pt>
                      <c:pt idx="3">
                        <c:v>17</c:v>
                      </c:pt>
                      <c:pt idx="4">
                        <c:v>22</c:v>
                      </c:pt>
                      <c:pt idx="5">
                        <c:v>27</c:v>
                      </c:pt>
                      <c:pt idx="6">
                        <c:v>32</c:v>
                      </c:pt>
                      <c:pt idx="7">
                        <c:v>37</c:v>
                      </c:pt>
                      <c:pt idx="8">
                        <c:v>42</c:v>
                      </c:pt>
                      <c:pt idx="9">
                        <c:v>47</c:v>
                      </c:pt>
                      <c:pt idx="10">
                        <c:v>52</c:v>
                      </c:pt>
                      <c:pt idx="11">
                        <c:v>57</c:v>
                      </c:pt>
                      <c:pt idx="12">
                        <c:v>62</c:v>
                      </c:pt>
                      <c:pt idx="13">
                        <c:v>67</c:v>
                      </c:pt>
                      <c:pt idx="14">
                        <c:v>72</c:v>
                      </c:pt>
                      <c:pt idx="15">
                        <c:v>77</c:v>
                      </c:pt>
                      <c:pt idx="16">
                        <c:v>82</c:v>
                      </c:pt>
                      <c:pt idx="17">
                        <c:v>87</c:v>
                      </c:pt>
                      <c:pt idx="18">
                        <c:v>92</c:v>
                      </c:pt>
                      <c:pt idx="19">
                        <c:v>97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'Evolucion edades'!$C$42:$C$61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9.4600000000000009</c:v>
                      </c:pt>
                      <c:pt idx="1">
                        <c:v>9.01</c:v>
                      </c:pt>
                      <c:pt idx="2">
                        <c:v>8.7100000000000009</c:v>
                      </c:pt>
                      <c:pt idx="3">
                        <c:v>8.41</c:v>
                      </c:pt>
                      <c:pt idx="4">
                        <c:v>8.01</c:v>
                      </c:pt>
                      <c:pt idx="5">
                        <c:v>7.48</c:v>
                      </c:pt>
                      <c:pt idx="6">
                        <c:v>6.94</c:v>
                      </c:pt>
                      <c:pt idx="7">
                        <c:v>6.47</c:v>
                      </c:pt>
                      <c:pt idx="8">
                        <c:v>6.34</c:v>
                      </c:pt>
                      <c:pt idx="9">
                        <c:v>6.07</c:v>
                      </c:pt>
                      <c:pt idx="10">
                        <c:v>5.4</c:v>
                      </c:pt>
                      <c:pt idx="11">
                        <c:v>4.57</c:v>
                      </c:pt>
                      <c:pt idx="12">
                        <c:v>4.1900000000000004</c:v>
                      </c:pt>
                      <c:pt idx="13">
                        <c:v>3.56</c:v>
                      </c:pt>
                      <c:pt idx="14">
                        <c:v>2.52</c:v>
                      </c:pt>
                      <c:pt idx="15">
                        <c:v>1.65</c:v>
                      </c:pt>
                      <c:pt idx="16">
                        <c:v>0.79</c:v>
                      </c:pt>
                      <c:pt idx="17">
                        <c:v>0.3</c:v>
                      </c:pt>
                      <c:pt idx="18">
                        <c:v>7.0000000000000007E-2</c:v>
                      </c:pt>
                      <c:pt idx="19">
                        <c:v>0.01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C721-42CC-90B5-7BF45DE90A5D}"/>
                  </c:ext>
                </c:extLst>
              </c15:ser>
            </c15:filteredScatterSeries>
            <c15:filteredScatterSeries>
              <c15:ser>
                <c:idx val="2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'Evolucion edades'!$E$41</c15:sqref>
                        </c15:formulaRef>
                      </c:ext>
                    </c:extLst>
                    <c:strCache>
                      <c:ptCount val="1"/>
                      <c:pt idx="0">
                        <c:v>1970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'Evolucion edades'!$B$42:$B$61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2</c:v>
                      </c:pt>
                      <c:pt idx="1">
                        <c:v>7</c:v>
                      </c:pt>
                      <c:pt idx="2">
                        <c:v>12</c:v>
                      </c:pt>
                      <c:pt idx="3">
                        <c:v>17</c:v>
                      </c:pt>
                      <c:pt idx="4">
                        <c:v>22</c:v>
                      </c:pt>
                      <c:pt idx="5">
                        <c:v>27</c:v>
                      </c:pt>
                      <c:pt idx="6">
                        <c:v>32</c:v>
                      </c:pt>
                      <c:pt idx="7">
                        <c:v>37</c:v>
                      </c:pt>
                      <c:pt idx="8">
                        <c:v>42</c:v>
                      </c:pt>
                      <c:pt idx="9">
                        <c:v>47</c:v>
                      </c:pt>
                      <c:pt idx="10">
                        <c:v>52</c:v>
                      </c:pt>
                      <c:pt idx="11">
                        <c:v>57</c:v>
                      </c:pt>
                      <c:pt idx="12">
                        <c:v>62</c:v>
                      </c:pt>
                      <c:pt idx="13">
                        <c:v>67</c:v>
                      </c:pt>
                      <c:pt idx="14">
                        <c:v>72</c:v>
                      </c:pt>
                      <c:pt idx="15">
                        <c:v>77</c:v>
                      </c:pt>
                      <c:pt idx="16">
                        <c:v>82</c:v>
                      </c:pt>
                      <c:pt idx="17">
                        <c:v>87</c:v>
                      </c:pt>
                      <c:pt idx="18">
                        <c:v>92</c:v>
                      </c:pt>
                      <c:pt idx="19">
                        <c:v>97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'Evolucion edades'!$E$42:$E$61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9.4700000000000006</c:v>
                      </c:pt>
                      <c:pt idx="1">
                        <c:v>8.98</c:v>
                      </c:pt>
                      <c:pt idx="2">
                        <c:v>8.6199999999999992</c:v>
                      </c:pt>
                      <c:pt idx="3">
                        <c:v>8.2899999999999991</c:v>
                      </c:pt>
                      <c:pt idx="4">
                        <c:v>7.94</c:v>
                      </c:pt>
                      <c:pt idx="5">
                        <c:v>7.53</c:v>
                      </c:pt>
                      <c:pt idx="6">
                        <c:v>7.08</c:v>
                      </c:pt>
                      <c:pt idx="7">
                        <c:v>6.58</c:v>
                      </c:pt>
                      <c:pt idx="8">
                        <c:v>6.1</c:v>
                      </c:pt>
                      <c:pt idx="9">
                        <c:v>5.64</c:v>
                      </c:pt>
                      <c:pt idx="10">
                        <c:v>5.43</c:v>
                      </c:pt>
                      <c:pt idx="11">
                        <c:v>5.03</c:v>
                      </c:pt>
                      <c:pt idx="12">
                        <c:v>4.24</c:v>
                      </c:pt>
                      <c:pt idx="13">
                        <c:v>3.29</c:v>
                      </c:pt>
                      <c:pt idx="14">
                        <c:v>2.61</c:v>
                      </c:pt>
                      <c:pt idx="15">
                        <c:v>1.78</c:v>
                      </c:pt>
                      <c:pt idx="16">
                        <c:v>0.89</c:v>
                      </c:pt>
                      <c:pt idx="17">
                        <c:v>0.36</c:v>
                      </c:pt>
                      <c:pt idx="18">
                        <c:v>0.09</c:v>
                      </c:pt>
                      <c:pt idx="19">
                        <c:v>0.01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721-42CC-90B5-7BF45DE90A5D}"/>
                  </c:ext>
                </c:extLst>
              </c15:ser>
            </c15:filteredScatterSeries>
            <c15:filteredScatter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'Evolucion edades'!$G$41</c15:sqref>
                        </c15:formulaRef>
                      </c:ext>
                    </c:extLst>
                    <c:strCache>
                      <c:ptCount val="1"/>
                      <c:pt idx="0">
                        <c:v>1980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'Evolucion edades'!$B$42:$B$61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2</c:v>
                      </c:pt>
                      <c:pt idx="1">
                        <c:v>7</c:v>
                      </c:pt>
                      <c:pt idx="2">
                        <c:v>12</c:v>
                      </c:pt>
                      <c:pt idx="3">
                        <c:v>17</c:v>
                      </c:pt>
                      <c:pt idx="4">
                        <c:v>22</c:v>
                      </c:pt>
                      <c:pt idx="5">
                        <c:v>27</c:v>
                      </c:pt>
                      <c:pt idx="6">
                        <c:v>32</c:v>
                      </c:pt>
                      <c:pt idx="7">
                        <c:v>37</c:v>
                      </c:pt>
                      <c:pt idx="8">
                        <c:v>42</c:v>
                      </c:pt>
                      <c:pt idx="9">
                        <c:v>47</c:v>
                      </c:pt>
                      <c:pt idx="10">
                        <c:v>52</c:v>
                      </c:pt>
                      <c:pt idx="11">
                        <c:v>57</c:v>
                      </c:pt>
                      <c:pt idx="12">
                        <c:v>62</c:v>
                      </c:pt>
                      <c:pt idx="13">
                        <c:v>67</c:v>
                      </c:pt>
                      <c:pt idx="14">
                        <c:v>72</c:v>
                      </c:pt>
                      <c:pt idx="15">
                        <c:v>77</c:v>
                      </c:pt>
                      <c:pt idx="16">
                        <c:v>82</c:v>
                      </c:pt>
                      <c:pt idx="17">
                        <c:v>87</c:v>
                      </c:pt>
                      <c:pt idx="18">
                        <c:v>92</c:v>
                      </c:pt>
                      <c:pt idx="19">
                        <c:v>97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'Evolucion edades'!$E$42:$E$61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9.4700000000000006</c:v>
                      </c:pt>
                      <c:pt idx="1">
                        <c:v>8.98</c:v>
                      </c:pt>
                      <c:pt idx="2">
                        <c:v>8.6199999999999992</c:v>
                      </c:pt>
                      <c:pt idx="3">
                        <c:v>8.2899999999999991</c:v>
                      </c:pt>
                      <c:pt idx="4">
                        <c:v>7.94</c:v>
                      </c:pt>
                      <c:pt idx="5">
                        <c:v>7.53</c:v>
                      </c:pt>
                      <c:pt idx="6">
                        <c:v>7.08</c:v>
                      </c:pt>
                      <c:pt idx="7">
                        <c:v>6.58</c:v>
                      </c:pt>
                      <c:pt idx="8">
                        <c:v>6.1</c:v>
                      </c:pt>
                      <c:pt idx="9">
                        <c:v>5.64</c:v>
                      </c:pt>
                      <c:pt idx="10">
                        <c:v>5.43</c:v>
                      </c:pt>
                      <c:pt idx="11">
                        <c:v>5.03</c:v>
                      </c:pt>
                      <c:pt idx="12">
                        <c:v>4.24</c:v>
                      </c:pt>
                      <c:pt idx="13">
                        <c:v>3.29</c:v>
                      </c:pt>
                      <c:pt idx="14">
                        <c:v>2.61</c:v>
                      </c:pt>
                      <c:pt idx="15">
                        <c:v>1.78</c:v>
                      </c:pt>
                      <c:pt idx="16">
                        <c:v>0.89</c:v>
                      </c:pt>
                      <c:pt idx="17">
                        <c:v>0.36</c:v>
                      </c:pt>
                      <c:pt idx="18">
                        <c:v>0.09</c:v>
                      </c:pt>
                      <c:pt idx="19">
                        <c:v>0.01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721-42CC-90B5-7BF45DE90A5D}"/>
                  </c:ext>
                </c:extLst>
              </c15:ser>
            </c15:filteredScatterSeries>
            <c15:filteredScatterSeries>
              <c15:ser>
                <c:idx val="0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'Evolucion edades'!$H$41</c15:sqref>
                        </c15:formulaRef>
                      </c:ext>
                    </c:extLst>
                    <c:strCache>
                      <c:ptCount val="1"/>
                      <c:pt idx="0">
                        <c:v>1985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'Evolucion edades'!$B$42:$B$61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2</c:v>
                      </c:pt>
                      <c:pt idx="1">
                        <c:v>7</c:v>
                      </c:pt>
                      <c:pt idx="2">
                        <c:v>12</c:v>
                      </c:pt>
                      <c:pt idx="3">
                        <c:v>17</c:v>
                      </c:pt>
                      <c:pt idx="4">
                        <c:v>22</c:v>
                      </c:pt>
                      <c:pt idx="5">
                        <c:v>27</c:v>
                      </c:pt>
                      <c:pt idx="6">
                        <c:v>32</c:v>
                      </c:pt>
                      <c:pt idx="7">
                        <c:v>37</c:v>
                      </c:pt>
                      <c:pt idx="8">
                        <c:v>42</c:v>
                      </c:pt>
                      <c:pt idx="9">
                        <c:v>47</c:v>
                      </c:pt>
                      <c:pt idx="10">
                        <c:v>52</c:v>
                      </c:pt>
                      <c:pt idx="11">
                        <c:v>57</c:v>
                      </c:pt>
                      <c:pt idx="12">
                        <c:v>62</c:v>
                      </c:pt>
                      <c:pt idx="13">
                        <c:v>67</c:v>
                      </c:pt>
                      <c:pt idx="14">
                        <c:v>72</c:v>
                      </c:pt>
                      <c:pt idx="15">
                        <c:v>77</c:v>
                      </c:pt>
                      <c:pt idx="16">
                        <c:v>82</c:v>
                      </c:pt>
                      <c:pt idx="17">
                        <c:v>87</c:v>
                      </c:pt>
                      <c:pt idx="18">
                        <c:v>92</c:v>
                      </c:pt>
                      <c:pt idx="19">
                        <c:v>97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'Evolucion edades'!$H$42:$H$61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9.44</c:v>
                      </c:pt>
                      <c:pt idx="1">
                        <c:v>8.99</c:v>
                      </c:pt>
                      <c:pt idx="2">
                        <c:v>8.67</c:v>
                      </c:pt>
                      <c:pt idx="3">
                        <c:v>8.33</c:v>
                      </c:pt>
                      <c:pt idx="4">
                        <c:v>7.9</c:v>
                      </c:pt>
                      <c:pt idx="5">
                        <c:v>7.44</c:v>
                      </c:pt>
                      <c:pt idx="6">
                        <c:v>7</c:v>
                      </c:pt>
                      <c:pt idx="7">
                        <c:v>6.61</c:v>
                      </c:pt>
                      <c:pt idx="8">
                        <c:v>6.24</c:v>
                      </c:pt>
                      <c:pt idx="9">
                        <c:v>5.82</c:v>
                      </c:pt>
                      <c:pt idx="10">
                        <c:v>5.31</c:v>
                      </c:pt>
                      <c:pt idx="11">
                        <c:v>4.7300000000000004</c:v>
                      </c:pt>
                      <c:pt idx="12">
                        <c:v>4.0999999999999996</c:v>
                      </c:pt>
                      <c:pt idx="13">
                        <c:v>3.54</c:v>
                      </c:pt>
                      <c:pt idx="14">
                        <c:v>2.75</c:v>
                      </c:pt>
                      <c:pt idx="15">
                        <c:v>1.76</c:v>
                      </c:pt>
                      <c:pt idx="16">
                        <c:v>0.89</c:v>
                      </c:pt>
                      <c:pt idx="17">
                        <c:v>0.37</c:v>
                      </c:pt>
                      <c:pt idx="18">
                        <c:v>0.1</c:v>
                      </c:pt>
                      <c:pt idx="19">
                        <c:v>0.01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721-42CC-90B5-7BF45DE90A5D}"/>
                  </c:ext>
                </c:extLst>
              </c15:ser>
            </c15:filteredScatterSeries>
          </c:ext>
        </c:extLst>
      </c:scatterChart>
      <c:valAx>
        <c:axId val="496574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96578032"/>
        <c:crosses val="autoZero"/>
        <c:crossBetween val="midCat"/>
      </c:valAx>
      <c:valAx>
        <c:axId val="4965780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965747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'Evolucion edades'!$B$65</c:f>
              <c:strCache>
                <c:ptCount val="1"/>
                <c:pt idx="0">
                  <c:v>0-4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0.13223880129542279"/>
                  <c:y val="-3.0411194165763464E-3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'Evolucion edades'!$A$67:$A$72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</c:numCache>
            </c:numRef>
          </c:xVal>
          <c:yVal>
            <c:numRef>
              <c:f>'Evolucion edades'!$B$67:$B$72</c:f>
              <c:numCache>
                <c:formatCode>General</c:formatCode>
                <c:ptCount val="6"/>
                <c:pt idx="0">
                  <c:v>9.4600000000000009</c:v>
                </c:pt>
                <c:pt idx="1">
                  <c:v>9.4600000000000009</c:v>
                </c:pt>
                <c:pt idx="2">
                  <c:v>9.4700000000000006</c:v>
                </c:pt>
                <c:pt idx="3">
                  <c:v>9.4700000000000006</c:v>
                </c:pt>
                <c:pt idx="4">
                  <c:v>9.4600000000000009</c:v>
                </c:pt>
                <c:pt idx="5">
                  <c:v>9.44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B85-45BE-8956-360A2F663239}"/>
            </c:ext>
          </c:extLst>
        </c:ser>
        <c:ser>
          <c:idx val="1"/>
          <c:order val="1"/>
          <c:tx>
            <c:strRef>
              <c:f>'Evolucion edades'!$C$65</c:f>
              <c:strCache>
                <c:ptCount val="1"/>
                <c:pt idx="0">
                  <c:v>5-9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8.103351937809683E-2"/>
                  <c:y val="-2.4823560101551456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'Evolucion edades'!$A$67:$A$72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</c:numCache>
            </c:numRef>
          </c:xVal>
          <c:yVal>
            <c:numRef>
              <c:f>'Evolucion edades'!$C$67:$C$72</c:f>
              <c:numCache>
                <c:formatCode>General</c:formatCode>
                <c:ptCount val="6"/>
                <c:pt idx="0">
                  <c:v>9.01</c:v>
                </c:pt>
                <c:pt idx="1">
                  <c:v>8.9600000000000009</c:v>
                </c:pt>
                <c:pt idx="2">
                  <c:v>8.98</c:v>
                </c:pt>
                <c:pt idx="3">
                  <c:v>8.99</c:v>
                </c:pt>
                <c:pt idx="4">
                  <c:v>9</c:v>
                </c:pt>
                <c:pt idx="5">
                  <c:v>8.99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B85-45BE-8956-360A2F663239}"/>
            </c:ext>
          </c:extLst>
        </c:ser>
        <c:ser>
          <c:idx val="2"/>
          <c:order val="2"/>
          <c:tx>
            <c:strRef>
              <c:f>'Evolucion edades'!$D$65</c:f>
              <c:strCache>
                <c:ptCount val="1"/>
                <c:pt idx="0">
                  <c:v>10-14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0.13084265123184186"/>
                  <c:y val="1.7669872022474187E-3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'Evolucion edades'!$A$67:$A$72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</c:numCache>
            </c:numRef>
          </c:xVal>
          <c:yVal>
            <c:numRef>
              <c:f>'Evolucion edades'!$D$67:$D$72</c:f>
              <c:numCache>
                <c:formatCode>General</c:formatCode>
                <c:ptCount val="6"/>
                <c:pt idx="0">
                  <c:v>8.7100000000000009</c:v>
                </c:pt>
                <c:pt idx="1">
                  <c:v>8.65</c:v>
                </c:pt>
                <c:pt idx="2">
                  <c:v>8.6199999999999992</c:v>
                </c:pt>
                <c:pt idx="3">
                  <c:v>8.74</c:v>
                </c:pt>
                <c:pt idx="4">
                  <c:v>8.67</c:v>
                </c:pt>
                <c:pt idx="5">
                  <c:v>8.67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B85-45BE-8956-360A2F663239}"/>
            </c:ext>
          </c:extLst>
        </c:ser>
        <c:ser>
          <c:idx val="3"/>
          <c:order val="3"/>
          <c:tx>
            <c:strRef>
              <c:f>'Evolucion edades'!$E$65</c:f>
              <c:strCache>
                <c:ptCount val="1"/>
                <c:pt idx="0">
                  <c:v>15-19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9.5699421820482466E-2"/>
                  <c:y val="-8.4674819965763095E-4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'Evolucion edades'!$A$67:$A$72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</c:numCache>
            </c:numRef>
          </c:xVal>
          <c:yVal>
            <c:numRef>
              <c:f>'Evolucion edades'!$E$67:$E$72</c:f>
              <c:numCache>
                <c:formatCode>General</c:formatCode>
                <c:ptCount val="6"/>
                <c:pt idx="0">
                  <c:v>8.41</c:v>
                </c:pt>
                <c:pt idx="1">
                  <c:v>8.34</c:v>
                </c:pt>
                <c:pt idx="2">
                  <c:v>8.2899999999999991</c:v>
                </c:pt>
                <c:pt idx="3">
                  <c:v>8.2799999999999994</c:v>
                </c:pt>
                <c:pt idx="4">
                  <c:v>8.3000000000000007</c:v>
                </c:pt>
                <c:pt idx="5">
                  <c:v>8.33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B85-45BE-8956-360A2F663239}"/>
            </c:ext>
          </c:extLst>
        </c:ser>
        <c:ser>
          <c:idx val="4"/>
          <c:order val="4"/>
          <c:tx>
            <c:strRef>
              <c:f>'Evolucion edades'!$F$65</c:f>
              <c:strCache>
                <c:ptCount val="1"/>
                <c:pt idx="0">
                  <c:v>20-24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8.7092627741341397E-2"/>
                  <c:y val="-3.9967914848656333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'Evolucion edades'!$A$67:$A$72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</c:numCache>
            </c:numRef>
          </c:xVal>
          <c:yVal>
            <c:numRef>
              <c:f>'Evolucion edades'!$F$67:$F$72</c:f>
              <c:numCache>
                <c:formatCode>General</c:formatCode>
                <c:ptCount val="6"/>
                <c:pt idx="0">
                  <c:v>8.01</c:v>
                </c:pt>
                <c:pt idx="1">
                  <c:v>7.99</c:v>
                </c:pt>
                <c:pt idx="2">
                  <c:v>7.94</c:v>
                </c:pt>
                <c:pt idx="3">
                  <c:v>7.88</c:v>
                </c:pt>
                <c:pt idx="4">
                  <c:v>7.88</c:v>
                </c:pt>
                <c:pt idx="5">
                  <c:v>7.9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2B85-45BE-8956-360A2F663239}"/>
            </c:ext>
          </c:extLst>
        </c:ser>
        <c:ser>
          <c:idx val="5"/>
          <c:order val="5"/>
          <c:tx>
            <c:strRef>
              <c:f>'Evolucion edades'!$G$65</c:f>
              <c:strCache>
                <c:ptCount val="1"/>
                <c:pt idx="0">
                  <c:v>25-29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8.3910447948183087E-2"/>
                  <c:y val="2.6713323605522953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'Evolucion edades'!$A$67:$A$72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</c:numCache>
            </c:numRef>
          </c:xVal>
          <c:yVal>
            <c:numRef>
              <c:f>'Evolucion edades'!$G$67:$G$72</c:f>
              <c:numCache>
                <c:formatCode>General</c:formatCode>
                <c:ptCount val="6"/>
                <c:pt idx="0">
                  <c:v>7.48</c:v>
                </c:pt>
                <c:pt idx="1">
                  <c:v>7.54</c:v>
                </c:pt>
                <c:pt idx="2">
                  <c:v>7.53</c:v>
                </c:pt>
                <c:pt idx="3">
                  <c:v>7.48</c:v>
                </c:pt>
                <c:pt idx="4">
                  <c:v>7.44</c:v>
                </c:pt>
                <c:pt idx="5">
                  <c:v>7.44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2B85-45BE-8956-360A2F663239}"/>
            </c:ext>
          </c:extLst>
        </c:ser>
        <c:ser>
          <c:idx val="6"/>
          <c:order val="6"/>
          <c:tx>
            <c:strRef>
              <c:f>'Evolucion edades'!$H$65</c:f>
              <c:strCache>
                <c:ptCount val="1"/>
                <c:pt idx="0">
                  <c:v>30-34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0.11509005718988896"/>
                  <c:y val="-8.1452306583215727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'Evolucion edades'!$A$67:$A$72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</c:numCache>
            </c:numRef>
          </c:xVal>
          <c:yVal>
            <c:numRef>
              <c:f>'Evolucion edades'!$H$67:$H$72</c:f>
              <c:numCache>
                <c:formatCode>General</c:formatCode>
                <c:ptCount val="6"/>
                <c:pt idx="0">
                  <c:v>6.94</c:v>
                </c:pt>
                <c:pt idx="1">
                  <c:v>7.01</c:v>
                </c:pt>
                <c:pt idx="2">
                  <c:v>7.08</c:v>
                </c:pt>
                <c:pt idx="3">
                  <c:v>7.07</c:v>
                </c:pt>
                <c:pt idx="4">
                  <c:v>7.04</c:v>
                </c:pt>
                <c:pt idx="5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2B85-45BE-8956-360A2F663239}"/>
            </c:ext>
          </c:extLst>
        </c:ser>
        <c:ser>
          <c:idx val="7"/>
          <c:order val="7"/>
          <c:tx>
            <c:strRef>
              <c:f>'Evolucion edades'!$I$65</c:f>
              <c:strCache>
                <c:ptCount val="1"/>
                <c:pt idx="0">
                  <c:v>35-39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0.12544979610245616"/>
                  <c:y val="-2.7582381513213544E-3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'Evolucion edades'!$A$67:$A$72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</c:numCache>
            </c:numRef>
          </c:xVal>
          <c:yVal>
            <c:numRef>
              <c:f>'Evolucion edades'!$I$67:$I$72</c:f>
              <c:numCache>
                <c:formatCode>General</c:formatCode>
                <c:ptCount val="6"/>
                <c:pt idx="0">
                  <c:v>6.47</c:v>
                </c:pt>
                <c:pt idx="1">
                  <c:v>6.5</c:v>
                </c:pt>
                <c:pt idx="2">
                  <c:v>6.58</c:v>
                </c:pt>
                <c:pt idx="3">
                  <c:v>6.64</c:v>
                </c:pt>
                <c:pt idx="4">
                  <c:v>6.65</c:v>
                </c:pt>
                <c:pt idx="5">
                  <c:v>6.61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2B85-45BE-8956-360A2F663239}"/>
            </c:ext>
          </c:extLst>
        </c:ser>
        <c:ser>
          <c:idx val="8"/>
          <c:order val="8"/>
          <c:tx>
            <c:strRef>
              <c:f>'Evolucion edades'!$J$65</c:f>
              <c:strCache>
                <c:ptCount val="1"/>
                <c:pt idx="0">
                  <c:v>40-44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>
                    <a:lumMod val="60000"/>
                  </a:schemeClr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0.10872650166939156"/>
                  <c:y val="9.9679192231088903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'Evolucion edades'!$A$67:$A$72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</c:numCache>
            </c:numRef>
          </c:xVal>
          <c:yVal>
            <c:numRef>
              <c:f>'Evolucion edades'!$J$67:$J$72</c:f>
              <c:numCache>
                <c:formatCode>General</c:formatCode>
                <c:ptCount val="6"/>
                <c:pt idx="0">
                  <c:v>6.34</c:v>
                </c:pt>
                <c:pt idx="1">
                  <c:v>6.06</c:v>
                </c:pt>
                <c:pt idx="2">
                  <c:v>6.1</c:v>
                </c:pt>
                <c:pt idx="3">
                  <c:v>6.17</c:v>
                </c:pt>
                <c:pt idx="4">
                  <c:v>6.24</c:v>
                </c:pt>
                <c:pt idx="5">
                  <c:v>6.24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2B85-45BE-8956-360A2F663239}"/>
            </c:ext>
          </c:extLst>
        </c:ser>
        <c:ser>
          <c:idx val="9"/>
          <c:order val="9"/>
          <c:tx>
            <c:strRef>
              <c:f>'Evolucion edades'!$K$65</c:f>
              <c:strCache>
                <c:ptCount val="1"/>
                <c:pt idx="0">
                  <c:v>45-49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0.10793095672110199"/>
                  <c:y val="1.196558589011579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'Evolucion edades'!$A$67:$A$72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</c:numCache>
            </c:numRef>
          </c:xVal>
          <c:yVal>
            <c:numRef>
              <c:f>'Evolucion edades'!$K$67:$K$72</c:f>
              <c:numCache>
                <c:formatCode>General</c:formatCode>
                <c:ptCount val="6"/>
                <c:pt idx="0">
                  <c:v>6.07</c:v>
                </c:pt>
                <c:pt idx="1">
                  <c:v>5.9</c:v>
                </c:pt>
                <c:pt idx="2">
                  <c:v>5.64</c:v>
                </c:pt>
                <c:pt idx="3">
                  <c:v>5.68</c:v>
                </c:pt>
                <c:pt idx="4">
                  <c:v>5.76</c:v>
                </c:pt>
                <c:pt idx="5">
                  <c:v>5.82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2B85-45BE-8956-360A2F663239}"/>
            </c:ext>
          </c:extLst>
        </c:ser>
        <c:ser>
          <c:idx val="10"/>
          <c:order val="10"/>
          <c:tx>
            <c:strRef>
              <c:f>'Evolucion edades'!$L$65</c:f>
              <c:strCache>
                <c:ptCount val="1"/>
                <c:pt idx="0">
                  <c:v>50-54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>
                    <a:lumMod val="60000"/>
                  </a:schemeClr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layout>
                <c:manualLayout>
                  <c:x val="0.15537425065303592"/>
                  <c:y val="-1.5163310708178666E-3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'Evolucion edades'!$A$67:$A$72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</c:numCache>
            </c:numRef>
          </c:xVal>
          <c:yVal>
            <c:numRef>
              <c:f>'Evolucion edades'!$L$67:$L$72</c:f>
              <c:numCache>
                <c:formatCode>General</c:formatCode>
                <c:ptCount val="6"/>
                <c:pt idx="0">
                  <c:v>5.4</c:v>
                </c:pt>
                <c:pt idx="1">
                  <c:v>5.58</c:v>
                </c:pt>
                <c:pt idx="2">
                  <c:v>5.43</c:v>
                </c:pt>
                <c:pt idx="3">
                  <c:v>5.19</c:v>
                </c:pt>
                <c:pt idx="4">
                  <c:v>5.24</c:v>
                </c:pt>
                <c:pt idx="5">
                  <c:v>5.31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2B85-45BE-8956-360A2F663239}"/>
            </c:ext>
          </c:extLst>
        </c:ser>
        <c:ser>
          <c:idx val="11"/>
          <c:order val="11"/>
          <c:tx>
            <c:strRef>
              <c:f>'Evolucion edades'!$M$65</c:f>
              <c:strCache>
                <c:ptCount val="1"/>
                <c:pt idx="0">
                  <c:v>55-59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layout>
                <c:manualLayout>
                  <c:x val="0.15616979560132549"/>
                  <c:y val="-6.9714192225985385E-4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'Evolucion edades'!$A$67:$A$72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</c:numCache>
            </c:numRef>
          </c:xVal>
          <c:yVal>
            <c:numRef>
              <c:f>'Evolucion edades'!$M$67:$M$72</c:f>
              <c:numCache>
                <c:formatCode>General</c:formatCode>
                <c:ptCount val="6"/>
                <c:pt idx="0">
                  <c:v>4.57</c:v>
                </c:pt>
                <c:pt idx="1">
                  <c:v>4.8600000000000003</c:v>
                </c:pt>
                <c:pt idx="2">
                  <c:v>5.03</c:v>
                </c:pt>
                <c:pt idx="3">
                  <c:v>4.9000000000000004</c:v>
                </c:pt>
                <c:pt idx="4">
                  <c:v>4.6900000000000004</c:v>
                </c:pt>
                <c:pt idx="5">
                  <c:v>4.7300000000000004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2B85-45BE-8956-360A2F663239}"/>
            </c:ext>
          </c:extLst>
        </c:ser>
        <c:ser>
          <c:idx val="12"/>
          <c:order val="12"/>
          <c:tx>
            <c:strRef>
              <c:f>'Evolucion edades'!$N$65</c:f>
              <c:strCache>
                <c:ptCount val="1"/>
                <c:pt idx="0">
                  <c:v>60-64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80000"/>
                    <a:lumOff val="20000"/>
                  </a:schemeClr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layout>
                <c:manualLayout>
                  <c:x val="0.15915709820282012"/>
                  <c:y val="-3.3232716064054233E-3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'Evolucion edades'!$A$67:$A$72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</c:numCache>
            </c:numRef>
          </c:xVal>
          <c:yVal>
            <c:numRef>
              <c:f>'Evolucion edades'!$N$67:$N$72</c:f>
              <c:numCache>
                <c:formatCode>General</c:formatCode>
                <c:ptCount val="6"/>
                <c:pt idx="0">
                  <c:v>4.1900000000000004</c:v>
                </c:pt>
                <c:pt idx="1">
                  <c:v>3.98</c:v>
                </c:pt>
                <c:pt idx="2">
                  <c:v>4.24</c:v>
                </c:pt>
                <c:pt idx="3">
                  <c:v>4.3899999999999997</c:v>
                </c:pt>
                <c:pt idx="4">
                  <c:v>4.28</c:v>
                </c:pt>
                <c:pt idx="5">
                  <c:v>4.0999999999999996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2B85-45BE-8956-360A2F663239}"/>
            </c:ext>
          </c:extLst>
        </c:ser>
        <c:ser>
          <c:idx val="13"/>
          <c:order val="13"/>
          <c:tx>
            <c:strRef>
              <c:f>'Evolucion edades'!$O$65</c:f>
              <c:strCache>
                <c:ptCount val="1"/>
                <c:pt idx="0">
                  <c:v>65-69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80000"/>
                    <a:lumOff val="20000"/>
                  </a:schemeClr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layout>
                <c:manualLayout>
                  <c:x val="0.15995264315110969"/>
                  <c:y val="-5.6576253050998385E-4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'Evolucion edades'!$A$67:$A$72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</c:numCache>
            </c:numRef>
          </c:xVal>
          <c:yVal>
            <c:numRef>
              <c:f>'Evolucion edades'!$O$67:$O$72</c:f>
              <c:numCache>
                <c:formatCode>General</c:formatCode>
                <c:ptCount val="6"/>
                <c:pt idx="0">
                  <c:v>3.56</c:v>
                </c:pt>
                <c:pt idx="1">
                  <c:v>3.46</c:v>
                </c:pt>
                <c:pt idx="2">
                  <c:v>3.29</c:v>
                </c:pt>
                <c:pt idx="3">
                  <c:v>3.51</c:v>
                </c:pt>
                <c:pt idx="4">
                  <c:v>3.64</c:v>
                </c:pt>
                <c:pt idx="5">
                  <c:v>3.54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B-2B85-45BE-8956-360A2F663239}"/>
            </c:ext>
          </c:extLst>
        </c:ser>
        <c:ser>
          <c:idx val="14"/>
          <c:order val="14"/>
          <c:tx>
            <c:strRef>
              <c:f>'Evolucion edades'!$P$65</c:f>
              <c:strCache>
                <c:ptCount val="1"/>
                <c:pt idx="0">
                  <c:v>70-74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>
                    <a:lumMod val="80000"/>
                    <a:lumOff val="20000"/>
                  </a:schemeClr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layout>
                <c:manualLayout>
                  <c:x val="0.16094306529106295"/>
                  <c:y val="2.9343827742224012E-3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'Evolucion edades'!$A$67:$A$72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</c:numCache>
            </c:numRef>
          </c:xVal>
          <c:yVal>
            <c:numRef>
              <c:f>'Evolucion edades'!$P$67:$P$72</c:f>
              <c:numCache>
                <c:formatCode>General</c:formatCode>
                <c:ptCount val="6"/>
                <c:pt idx="0">
                  <c:v>2.52</c:v>
                </c:pt>
                <c:pt idx="1">
                  <c:v>2.68</c:v>
                </c:pt>
                <c:pt idx="2">
                  <c:v>2.61</c:v>
                </c:pt>
                <c:pt idx="3">
                  <c:v>2.48</c:v>
                </c:pt>
                <c:pt idx="4">
                  <c:v>2.65</c:v>
                </c:pt>
                <c:pt idx="5">
                  <c:v>2.75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D-2B85-45BE-8956-360A2F663239}"/>
            </c:ext>
          </c:extLst>
        </c:ser>
        <c:ser>
          <c:idx val="15"/>
          <c:order val="15"/>
          <c:tx>
            <c:strRef>
              <c:f>'Evolucion edades'!$Q$65</c:f>
              <c:strCache>
                <c:ptCount val="1"/>
                <c:pt idx="0">
                  <c:v>75-79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80000"/>
                    <a:lumOff val="20000"/>
                  </a:schemeClr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layout>
                <c:manualLayout>
                  <c:x val="0.15935197539448381"/>
                  <c:y val="-4.1866427257738811E-3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'Evolucion edades'!$A$67:$A$72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</c:numCache>
            </c:numRef>
          </c:xVal>
          <c:yVal>
            <c:numRef>
              <c:f>'Evolucion edades'!$Q$67:$Q$72</c:f>
              <c:numCache>
                <c:formatCode>General</c:formatCode>
                <c:ptCount val="6"/>
                <c:pt idx="0">
                  <c:v>1.65</c:v>
                </c:pt>
                <c:pt idx="1">
                  <c:v>1.67</c:v>
                </c:pt>
                <c:pt idx="2">
                  <c:v>1.78</c:v>
                </c:pt>
                <c:pt idx="3">
                  <c:v>1.73</c:v>
                </c:pt>
                <c:pt idx="4">
                  <c:v>1.65</c:v>
                </c:pt>
                <c:pt idx="5">
                  <c:v>1.76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F-2B85-45BE-8956-360A2F663239}"/>
            </c:ext>
          </c:extLst>
        </c:ser>
        <c:ser>
          <c:idx val="16"/>
          <c:order val="16"/>
          <c:tx>
            <c:strRef>
              <c:f>'Evolucion edades'!$R$65</c:f>
              <c:strCache>
                <c:ptCount val="1"/>
                <c:pt idx="0">
                  <c:v>80-84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>
                    <a:lumMod val="80000"/>
                    <a:lumOff val="2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8.8507695487944682E-2"/>
                  <c:y val="-6.0361612662348692E-3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'Evolucion edades'!$A$67:$A$72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</c:numCache>
            </c:numRef>
          </c:xVal>
          <c:yVal>
            <c:numRef>
              <c:f>'Evolucion edades'!$R$67:$R$72</c:f>
              <c:numCache>
                <c:formatCode>General</c:formatCode>
                <c:ptCount val="6"/>
                <c:pt idx="0">
                  <c:v>0.79</c:v>
                </c:pt>
                <c:pt idx="1">
                  <c:v>0.89</c:v>
                </c:pt>
                <c:pt idx="2">
                  <c:v>0.89</c:v>
                </c:pt>
                <c:pt idx="3">
                  <c:v>0.95</c:v>
                </c:pt>
                <c:pt idx="4">
                  <c:v>0.93</c:v>
                </c:pt>
                <c:pt idx="5">
                  <c:v>0.89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1-2B85-45BE-8956-360A2F663239}"/>
            </c:ext>
          </c:extLst>
        </c:ser>
        <c:ser>
          <c:idx val="17"/>
          <c:order val="17"/>
          <c:tx>
            <c:strRef>
              <c:f>'Evolucion edades'!$S$65</c:f>
              <c:strCache>
                <c:ptCount val="1"/>
                <c:pt idx="0">
                  <c:v>85-89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80000"/>
                    <a:lumOff val="2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8.6121060643075939E-2"/>
                  <c:y val="-1.9327789541004733E-3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'Evolucion edades'!$A$67:$A$72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</c:numCache>
            </c:numRef>
          </c:xVal>
          <c:yVal>
            <c:numRef>
              <c:f>'Evolucion edades'!$S$67:$S$72</c:f>
              <c:numCache>
                <c:formatCode>General</c:formatCode>
                <c:ptCount val="6"/>
                <c:pt idx="0">
                  <c:v>0.3</c:v>
                </c:pt>
                <c:pt idx="1">
                  <c:v>0.32</c:v>
                </c:pt>
                <c:pt idx="2">
                  <c:v>0.36</c:v>
                </c:pt>
                <c:pt idx="3">
                  <c:v>0.36</c:v>
                </c:pt>
                <c:pt idx="4">
                  <c:v>0.39</c:v>
                </c:pt>
                <c:pt idx="5">
                  <c:v>0.37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3-2B85-45BE-8956-360A2F663239}"/>
            </c:ext>
          </c:extLst>
        </c:ser>
        <c:ser>
          <c:idx val="18"/>
          <c:order val="18"/>
          <c:tx>
            <c:strRef>
              <c:f>'Evolucion edades'!$T$65</c:f>
              <c:strCache>
                <c:ptCount val="1"/>
                <c:pt idx="0">
                  <c:v>90-94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8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8.4996398123265621E-2"/>
                  <c:y val="4.5584711929904939E-3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'Evolucion edades'!$A$67:$A$72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</c:numCache>
            </c:numRef>
          </c:xVal>
          <c:yVal>
            <c:numRef>
              <c:f>'Evolucion edades'!$T$67:$T$72</c:f>
              <c:numCache>
                <c:formatCode>General</c:formatCode>
                <c:ptCount val="6"/>
                <c:pt idx="0">
                  <c:v>7.0000000000000007E-2</c:v>
                </c:pt>
                <c:pt idx="1">
                  <c:v>7.0000000000000007E-2</c:v>
                </c:pt>
                <c:pt idx="2">
                  <c:v>0.09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5-2B85-45BE-8956-360A2F663239}"/>
            </c:ext>
          </c:extLst>
        </c:ser>
        <c:ser>
          <c:idx val="19"/>
          <c:order val="19"/>
          <c:tx>
            <c:strRef>
              <c:f>'Evolucion edades'!$U$65</c:f>
              <c:strCache>
                <c:ptCount val="1"/>
                <c:pt idx="0">
                  <c:v>95-99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'Evolucion edades'!$A$67:$A$72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</c:numCache>
            </c:numRef>
          </c:xVal>
          <c:yVal>
            <c:numRef>
              <c:f>'Evolucion edades'!$U$67:$U$72</c:f>
              <c:numCache>
                <c:formatCode>General</c:formatCode>
                <c:ptCount val="6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6-2B85-45BE-8956-360A2F6632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6571376"/>
        <c:axId val="496546832"/>
      </c:scatterChart>
      <c:valAx>
        <c:axId val="496571376"/>
        <c:scaling>
          <c:orientation val="minMax"/>
          <c:max val="3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96546832"/>
        <c:crosses val="autoZero"/>
        <c:crossBetween val="midCat"/>
      </c:valAx>
      <c:valAx>
        <c:axId val="49654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96571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pin" dx="22" fmlaLink="$B$3" max="100" page="10" val="12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2.xml"/><Relationship Id="rId5" Type="http://schemas.openxmlformats.org/officeDocument/2006/relationships/chart" Target="../charts/chart1.xml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5</xdr:col>
      <xdr:colOff>304800</xdr:colOff>
      <xdr:row>1</xdr:row>
      <xdr:rowOff>38100</xdr:rowOff>
    </xdr:to>
    <xdr:sp macro="" textlink="">
      <xdr:nvSpPr>
        <xdr:cNvPr id="3" name="AutoShape 1" descr="data:image/png;base64,iVBORw0KGgoAAAANSUhEUgAAAu4AAAGlCAYAAAClanP4AAAgAElEQVR4XuydB5RUVdLH/69zT07MDElBBAUUFEHZRVQEJSjmuKbVNecAigETigH00zWsrnHNa8SEoi4iQVFEBQmSJMMkGCZ2fu87VT3dTISZ7te57jkenJn3bvjV7Zn/rVu3rrLhx+0apAgBISAEhIAQEAJCQAgIASEQ1wQUEe5xbR/pnBAQAkJACAgBISAEhIAQYAIi3GUiCAEhIASEgBAQAkJACAiBBCAgwj0BjCRdFAJCQAgIASEgBISAEBACItxlDggBISAEhIAQEAJCQAgIgQQgIMI9AYwkXRQCQkAIEAHF4d4Nor7R/zf/WSu4NLul6XfT/F+3+L6gFgJCQAgIgbglIMI9bk0jHRMCQiDZCbAQr3cHBTl9bSithkLfq3bAUFrlR+BwQ6lywFDtDCKhnzcvrX0v8IyWZW/yeOBrNcu2+/tpFtD31aJsqMXZ/P+a3RwU+CTytfyMZDeLjE8ICAEhELcERLjHrWmkY0JACCQ6gebC3LihAoaSKhbkCv1b7WSBToX+3ZPwjiWLgMinf33dcv1Cvjg7KPDVoiz23Iuwj6WVpG0hIARSgYAI91SwsoxRCAiBiBJoLNCD4nxDOYybK4Ni3LBlZ0T7EOvK2TsfEPZpFvh6F8M7sDt3S83LEE99rA0k7QsBIZAUBES4J4UZZRBCQAhEi0BApJPX3LCzDqaFa4MCPdnFeSiM2xL05J1Xu+WFUqW8IwSEgBBIWQIi3FPW9DJwISAE9kYgcBhU2VEL8qSblmyCcXWpP/48yT3oe2MT7s9J0Hv7dQHSLPAMPwAUbiOe+XCpyvtCQAgkOwER7sluYRmfEBAC7SYQ8KaTSDeuL4dhQzlMy7eJSG83wdAfbOyZ9/UphndoLxHyoeOUN4WAEEhSAiLck9SwMiwhIAT2TiDgUTeu2MZC3Uge9S2VItT3ji4qTwS88iLko4JbGhECQiABCIhwTwAjSReFgBDQjwCJ9WDoy8K14lHXD21Eawp65PsUwXtYT/h6FvABWClCQAgIgVQiIMI9lawtYxUCKUqAxDp51TlGfU0JDCXV4lVP8Lkg3vgEN6B0XwgIgZAIiHAPCZu8JASEQDwTaByrbqasL6tLYVyxNZ67LH0Lg0Bjb7zrjCESGx8GS3lVCAiB+CYgwj2+7SO9EwJCoAMESLCbFm/gFI1yqLQD4JLsUfbGD+4BEfFJZlgZjhAQAhDhLpNACAiBhCYQCIMhz7rp5w0SApPQ1tS/801EfLc8vt1VihAQAkIgUQmIcE9Uy0m/hUAKE2gcs25aslnCYFJ4LnRk6J6hvaAVZ8N9/EFysLUj4ORZISAE4oaACPe4MYV0RAgIgT0RaJwNxjzrd5gXrhNgQiAkAoGDrd7BPeHr10VEfEgU5SUhIARiQUCEeyyoS5tCQAi0m4CEwrQblTwYAgEJpQkBmrwiBIRAzAiIcI8ZemlYCAiBPREwbNkJE6VwnLdKvOsyVSJOoLEX3ntYD6jd8iLepjQgBISAEOgoARHuHSUmzwsBIRAxAuRdN6wvh+XblXLQtBFlEpVUmv/b2BBqlq1ddjFUO/k5pdoRfJ7+v/HX7aooiR8izp5j+0osfBLbWIYmBBKVgAj3RLWc9FsIJBGBQDiMZcZi9rKngohsLMLp/0l408FJKmpRNtTibBbqmt0czITSJCNK2u7sKO3NlML57RuXev/XfH6g4WdKtZP/31BSxT8zbCiHUuUACf6AwE8F+wQWSoG0knJLaxL9wpGhCIEEJiDCPYGNJ10XAolOIJB3PVkPmwbEeSDswtenKCjK1aIsFuQsutMa/o1jgwYutQqIfBL4hh21MC7dxMLeuKXSL/S37IzjUYTWtUAYjevCYRxC096FUmityVtCQAgIgbYJiHCX2SEEhEDUCSSjYGevOYm6NDP/6+vRCWr3PKh56X6Bnp8Rdc7RajDord9R6/fWl1bDuLqEw55I0CeTmKeUkpSNxnNkn6S2abTmjrQjBIRAxwiIcO8YL3laCAiBMAgEDpxaPl+S0LnXAyJdLc6Cj0T6wH1SQqCHYnoW8lt2gjz0RhLySzYlhZinxZnrlEEi4EOZFPKOEBACIRMQ4R4yOnlRCAiB9hIg8WaetxqWGb/AuKakva/FzXMBoU6hLuRJ9w7snvRe9EjCbyzmzd+u4FCbRD3bIAI+kjNF6hYCQqA5ARHuMieEgBCIGIGgYE8wD3tjoe4ZfoB40yM2Q/wVBy7XohCbgJBPtAu2RMBHeJJI9UJACPh/X274cbsmLISAEBACehJINMHeqkc9P0MOIeo5KTpQV2OPPGUaoow2xhVbO1BD7B5lAX/uUHiG95H5EzszSMtCIGkJiHBPWtPKwIRA9Ak0TusY7x7TgFj3DO4B79BeUPMy5LBh9KdMu1oMCHnTks0cIx/vc4sGRYdY3WceDl/vIhHw7bKyPCQEhEB7CIhwbw8leUYICIE9EkgUwR643p5ycpOwokwvktovsSZ3QMRzWM2s3+M+Np7mGaWRlDzwiTXPpLdCIF4JiHCPV8tIv4RAAhBIhIuTAmLdO2AfPlQqV9knwMRqZxcTRcQH5qDrjCEi4NtpW3lMCAiB1gmIcJeZIQSEQEgElB21sMxcAuuMX+LuplMSSpQBxntYT/asi1gPycQJ9VJzER+P4TQ0LymFpHvcQAnLSqjZJZ0VAvFDQIR7/NhCeiIEEoJAwMtue21BXB0YbBGzLjdcJsR8ikQnAyLeuGIbTD+vj7uYeDnAGgmrS51CIDUIiHBPDTvLKIVA2ATiNY49EIbgPuEQ+LrmiiczbEsnVwXxHM4l8e/JNddkNEIgGgREuEeDsrQhBBKcAIkfy/uL4iYsprF33TOir4TCJPj8ilb36fKvePPCS/hMtKwv7QiB5CAgwj057CijEAIRIRBvXnbxrkfEzClXaTx64Sl8xnHTaHgHdE85e8iAhYAQaD8BEe7tZyVPCoGUImDYshO21xfAPHtlzMdNgt1zbF+4jz9IsnLE3BrJ04FgfviF6+JiNymwMHVeMEx2kZJnmslIhICuBES464pTKhMCiU8g4I20P/0NSLzHqkg4TKzIp2a7lCXJPH81LLNXxvzQdeDwKi1UpQgBISAEGhMQ4S7zQQgIgSABigG2vrYgplk4AoLddeYQePt2kcOmMj+jSoAWrqbFG/hyp1inlKRdJsflI+QzENUZII0JgfgmIMI9vu0jvRMCUSEQD172QJiAZ/gBItijYnVpZE8E4uV8h3jfZZ4KASEgHneZA0JACAQJUIiA/d/fxiyWvYlgP6wHNLtFrCME4oZAPAj4wGdEvO9xMy2kI0IgZgTE4x4z9NKwEIgtgVgLEhHssbW/tN4xArH+vFBvJfNMx2wmTwuBZCQgwj0ZrSpjEgJ7IUAixPzVMtDtp0q1I6q8msSwi4c9quylsfAJxDoGXvK+h29DqUEIJDIBEe6JbD3puxAIgQAdvLPMWByTg3ccr3vKIHiO7CMH7kKwnbwSPwR48TtvNaxvL4xJ9iW5dTV+5oL0RAhEk4AI92jSlraEQAwJBLb606Z+GhMvO2XIcJ08SPJTx3AOSNP6EwikkbTO+CXqAp68784rRvD9BlKEgBBIDQIi3FPDzjLKFCdAot3y/iIOjYlmCcSxu84YIhcnRRO8tBV1ArFKpSqhM1E3tTQoBGJKQIR7TPFL40Ig8gRiERojgj3ydpUW4o9ALA+wUugMed8pHE2KEBACyUtAhHvy2lZGluIEAiKCvOzGFVujRoO37y8cBs/xB0lqx6hRl4biiUCs4t8l60w8zQLpixCIDAER7pHhKrUKgZgSiEXWGPGyx9Tk0ngcEqD4d9src2GZtSxqvQuEzrguGBa1NqUhISAEokdAhHv0WEtLQiAqBEi025+YFdULlfjgqcSxR8W+0khiEYhV+Iz7lEFwnjNUsjcl1nSR3gqBvRIQ4b5XRPKAEEgcAtGOZ5eDcYkzN6SnsSUQOCBO2WeidXeCr19X1E8cK3HvsTW9tC4EdCUgwl1XnFKZEIgNgWjHs0tYTGzsLK0mPoFoZ5+RuPfEnzMyAiHQmIAId5kPQiDBCQRucrT/36yoePKCXvYzhsjh0wSfO9L92BAIHF61Pf9t1D6zku89NraWVoWA3gREuOtNVOoTAlEkEO1DqBLLHkXjSlNJTyCa3nc5tJr000kGmCIERLiniKFlmMlHgES77eW5sMz4JeKDC4TGOG4cLV72iNOWBlKJQLQvR6NUre5xA+XQaipNMhlrUhEQ4Z5U5pTBpAoBzhwz9VOYF66L+JA5RvbaUfAe1iPibUkDQiBVCdDBcvvT38CwZWfEEdBlTbwIz8+IeFvSgBAQAvoSEOGuL0+pTQhEnEC0MsfIAdSIm1IaEAJNCEQz7ztlnKm7+2QR7zIHhUCCERDhnmAGk+6mNoFoina5/TS155qMPjYEonnrKu2m1U05TdJFxsbU0qoQCImACPeQsMlLQiD6BEi0215bAOOKrRFtXA6gRhSvVC4E2kUgWgdXSbzX33EifL2L29UveUgICIHYEhDhHlv+0roQaBeBaMS/SmhMu0whDwmBqBGIVuiM5HqPmkmlISEQNgER7mEjlAqEQOQIBC5WSpv6aUTzPZNol9CYyNlRahYCoRKIVs53+h1Qf88p8A7oHmpX5T0hIASiQECEexQgSxNCIBQC0RTtdQ+fKVvloRhJ3hECUSJgnr8atpfmRjTrDIv3iePgHdorSqOSZoSAEOgoARHuHSUmzwuBKBCIlmiXePYoGFOaEAI6EaBUkXTbaiTTwIp418lYUo0QiBABEe4RAivVCoFQCURDtAcvVLp8hKSDC9VQ8p4QiAEB+v1gfX0BrO8tiljrIt4jhlYqFgJhExDhHjZCqUAI6EcgWqJd4tn1s5nUJASiTYBvW/18CXvfI1X43MslR8F9wsBINSH1CgEhEAIBEe4hQJNXhEAkCERLtDtuGg3PkX0iMQSpUwgIgSgSsHy1DNa3F0Ys7l0871E0pjQlBNpJQIR7O0HJY0IgkgSiJdrlEGokrSh1C4HoE6B872lTPxPxHn300qIQiAkBEe4xwS6NCoGmBChPeyRTPsohVJlxQiB5CdCh1bRpX0TscjZJFZm8c0dGlngERLgnns2kx0lGINKXK4loT7IJI8MRAq0QoMua7E/MiljGGbmkSaadEIgPAiLc48MO0osUJRBJ0S6ZY1J0UsmwU5ZApG9aJfFef8eJcudDys4wGXg8EBDhHg9WkD6kJAHjiq18sCwSOZmDov3G0dDslpTkK4MWAqlIINLpIkm8104/R9LIpuLkkjHHBQER7nFhBulEqhGI5EUqItpTbTbJeIVAUwKRThcp4l1mnBCIHQER7rFjLy2nKAH6o2qf+mnEPO2uUwbBfcYQ8bSn6PySYQsBIhBp8e4Z2gsO2tHLzxDgQkAIRJGACPcowpamhAD9MbW9PBeWGb/oDoM87SLadccqFQqBhCUQafHuPmUQnOcMFfGesDNEOp6IBES4J6LVpM8JSYD/iL6/CLbXFuje/4Bod10wTPe6pUIhIAQSm4CVfu9E6JZVuoVZfu8k9vyQ3icWARHuiWUv6W2CEiDRbp63GvZpM3UfgYh23ZFKhUIg6QjQLauR+P1DoJxXjIDrjCFJx0wGJATikYAI93i0ivQp6QhE6oIlEe1JN1VkQEIgYgQiJd75gqaJ4+Ad2itifZeKhYAQ8BMQ4S4zQQhEmECkcrWLaI+w4aR6IZCEBCIVNiM53pNwssiQ4pKACPe4NIt0KlkIROoqchHtyTJDZBxCILoEInlgVdJERteW0lpqEhDhnpp2l1FHgUCk0j5K9pgoGE+aEAJJTCCS4l3SRCbxxJGhxQUBEe5xYQbpRLIRiFQGGblcKdlmioxHCMSGAP+OmrEYtpfn6d4ByTSjO1KpUAgECYhwl8kgBHQmEMkMMp5j+/ovPbFbdO61VCcEhECqEaDfVdbXF8D63iLdhy6ZZnRHKhUKASYgwl0mghDQmUCkDqOyaL98hFx2orO9pDohkMoElB21sD8xS/ebnGl3sO7hM+HrXZzKeGXsQkB3AiLcdUcqFaYygUgdRhXRnsqzSsYuBCJLgMR7+v0fw7hiq64NyWFVXXFKZUJAPO4yB4SAngRo29n2zDewzFqmZ7Xw9esKx7UjxXOlK1WpTAgIgcYESLxnTHgH5HzQs7hHHwTnNaMkvE9PqFJXShMQj3tKm18GrxeBSMW1y3azXhaSeoSAENgbAeOaEqRN/Ux38S7x7nsjLz8XAu0nIMK9/azkSSHQJoFI3IxKot1x02h4juwj5IWAEBACUSFAt6vanv8WSrVDt/bEAaEbSqlICMjhVJkDQiBcApGID6U/dJRSzX3yoHC7J+8LASEgBDpEgMS7fdrMDr2zt4cl3n1vhOTnQqB9BMTj3j5O8pQQaJUAx7W/PBeWGb/oRkhuRdUNpVQkBIRAiASs7y9iz7uexXXmEDgvH6FnlVKXEEg5AiLcU87kMmA9CUTCMyW52vW0kNQlBIRAKAQidfOzxLuHYg15RwjsJiDCXWaDEAiRAKVOS5v2ha4HuSiDTP3EsaBtZSlCQAgIgVgSiESmGfrdVn/HiZIlK5aGlbYTmoAI94Q2n3Q+VgQi4Y2SA1yxsqa0KwSEQFsEIpFpxjO0l/8G6PwMAS8EhEAHCYhw7yAweVwIRCL1o2SQkXklBIRAvBKIREighMzEq7WlX/FOQIR7vFtI+hd3BPRO/SiHUePOxNIhISAEmhHQ+7Cq7DDKFBMCoREQ4R4aN3krRQlEIkSGD6NePkK2jVN0TsmwI0Sgvh6K0wktKwswmSLUSOpUS/Hu9idmwbxwnW6DpjM9dXefLL/7dCMqFaUCARHuqWBlGaMuBEi0Wz5fomuKNDmopYtppBIh0ISAobQMlouvgLJjJ7SuXeD84C1AUYRSmAQicVhVQmbCNIq8nnIERLinnMllwKESiESIjNyM2sgamub/ouEfNNdZzYUXPS9iLNTpnNTvKb8the3GiVD36wnDmnVwfPIukJub1GOO1uBMC9chffIHujUnITO6oZSKUoSACPcUMbQMMzwCkQiRoZtRXRcMC69jSfK2Yd4CWJ75N1BeAcXjAQwGwGyCZrEAFgs0swmKsSHcgQS9qgEeD1wvPwctOytJKMgw9CKglFfAdv4l0OrqoHi8cP7vc2gZksFEL756x7tLyIxelpF6UoGACPdUsLKMMSwCkcgiI3HtTU1i+uBjmB99HMjKhNpzX2hGEww7K6Fs2AgtEJ9cXARly1a/U95iYYHvfO0FaH16h2XfVHtZqa+H+f6HYNi5E77u3eG96lJoBQVtYjA/9RwMq9dCy8+F5/qroOUlxh0DSkUFbCeczuNyzPkSsNtTzdQRG28k4t0lZCZi5pKKk4yACPckM6gMR38Cel+0JFvDLW1knPEpzM+9CNcLT0Pr3t3/QHkFrPc8ADgcUA8dCM91VwEUHqNpMCz8CdbJU+B6/GGohwzQ3+hJXKNSWwvruX8H0tJ4Z0Pr0hmuqfcCVmvTUXu8sEyYBMPa9SARTMX17BNQDzs0IegoZeWwjT/DL9znfc07N1L0I6B3fnc671M35TS5fE4/E0lNSUpAhHuSGlaGpQ8BvUNkOPXjuUPhOmOIPh1MklpMMz6D6fW3/IcIG4phewmsp5zNHl7vJRfAe+Zpu3+2bDmsl14D1yvPQ+17QHQpuN0wrN8A49wFMC74Aaiqhu/kE+AdfRy04qL4j7uvqob1iuv8i6A0O9QD+gDp6fBcd2UTjoaffob1+glQFAM0OnigqnA9NR3q4Ykxd5Wt22A77Vy/cP9+NmA0RneepEBreud354uZ7hgPzS6LrBSYPjLEEAmIcA8RnLyWGgR0/8NEqR/pxkD5w9R0Anm8gM8L2GzB7yvbtsN26jn8tfu+yfCNGbX7Z243jB98DO+p4/kdetawdRs0VeUUgL7DB0ckNMKwdh1Mz78Mw6+/cbu+k8ZBWb+RQ3iU9RvgO+t0/85AG4dmqX+GP9ez2DdUVnJ8vnrooYApeqKSQmVsI8bCe+pJUEceA2XpMpg++gTOz3YfOFTq6vxhJg4HPNdcAdOMT0FC2P3ENPj+cjjbQampAeod0IoKO/bLwOmE6WOKOU9nTtq++0Dt37djdbTjabKH7ZyLWLA7Fvwv/hdU7RhTvD1Cjg3bM9/AMmuZbl1zTBwH9/EH6VafVCQEko2ACPdks6iMRzcCeqc+k63gDpqmYgfsJ5wG5GTDfftE+I4Z3rKCXVWwXn8LC3ctLQ1av75QyspYTKsH94PnrknQCjsF3zP8vgzm514C6NBieQW8550DrbgQhhV/ACWlHD6i+FRo+3SD56zTAfvuhYRh1WpYrrkJSm2d/+BsVha0/Xpy2xSWQYdl2TudlQH3hBvhO+7YJv1VVq6C5fF/QvljFZCfD3Xf7lCcLihr/4R21DC4Jt3SJFzF9OEnMH7yGUCLmpoaeB66D4Z166Gs+xOGih0c50/x/9pB/eA9+cT2w/V4YT9yJLSePeC++TqY3n4PJNR9I4+B92x/aInxv+/DuGkLDPO/h/Od12C75Eoof66H67GHoB75V5jvexCmmV8xc8+V/wCysuAbe3yLPpj/+S8oW7ZwpiDPzddB61wMw+/LYX7wUfbyk7j2XHExvGedAdPiX2FYvhKUEUY9qD8MmzbCc+O10PaSDYYXEJVVQEaa/9mGRRPZy3rhZfCNPQ7ue+9q0TfDhk2gQ9GGtWuh7rsvfEcfCa3Xfu3nKE/6F3A7apEx4R0YtuzUhQj9nqydfo7kdteFplSSjAREuCejVWVMYRPQO2c7hchI6seOmUWpqYXtuBM5vt174XlBT2+wFk2D5fGnYPxiFnvYfQceAKW4ECgrh6G0HIY5c6HZrHC9+m8WiVRM730IOghLh145VMRiBtwe9jyD3lm23H9ZD3nTBx0C9wN3s5jWVB9sl1wFZeNmaH0PgOfiC7hfgYt9FLcHxpf/A/Mrr0PLzIDrmf+DRiEogUJ9vfQaDrFRTxwLtSAfWmEhe91J0JNAVg/qB/f0h/x9AmC56gYYyJNPiwIqBiOg+qANPBiqwQDjr0v8CwtVg/eCc+G57OJ2A7YfMwZwOuG+704oXh8fDKYDwa5P34Pm8cJ640Qom7ZwKJJWWAD7mJOhUTjNbbewwLXc8yAolEbr1RPK2nXQuneD64VnmrSvaRpsJ58FQ3U14HDCc9H58F59GQyLfob5wWlQDx8Mw8o//DsjXh8Mf/4JOF1AZgZQWwe1e1co9N6dt8E3tGV4Du0AmF57E6Y584BdVRzyo1RWQj24P3xnnMrhPdarbuQ+e087aXffamp5B8H45de86FHWrONdGtTVwnv2mfCdciIvSKS0n4DeO5OScav97OXJ1CMgwj31bC4jbgcBvQ+kuk8ZBMc1u0M92tGFlH+ExLBt+CiovfeHZ8INLQ6hGpYug+3K6+E941S4b7zGn0IyUFQfrHfeD2XFSvZ8e671x28bv/8R5qefg7JxE8ds84FFul2ThH1hJxb68Pn4QCaJZM/kSfCeOBbG7+bD/M9n2ZvrfP/NVm1jevFVmF/6D3xjjoP7njuaPGN6fwa/7759QgvPtGHTFlgefATKqjVwPzwlKFItD02D4belUDZsgmI0Qk1Pg1JdAy03B6DMLlYLVEWBceUqKIqC+u9mAWa/6N9bsY08AXRI1XP7RHjGj4H9rIugbN0K14vPwPTdfBhfe4v7QaEx5GknzzXxcV9/FdQRR7OHXvl1Ccz//QBkB9/Ag+H+5/Smwt3nhf2ks4MHWynEhuvbtBmmb76F8vsyoGtXKHPn8wJE0TQoJWXQcrKB+nrewaAFF+0quN57o8luBC3qrBf8A2pxEUxLlkEzKNAoht3ng9bvQCh/rOYdBfK6e88/xx++REVVYbnjHn9o1eq1UP9yOFR6bv73MGwvBYx0WLcLXE882mSnZm885eeAffpM3UJm5AC/zCgh0DYBEe4yO4RAMwJ6x21KiEzoU4w9wz4vXE9OgzqoaTYTCrcwzv4Onil3w3foQGgWEwtY0M1N9K/XB9s5F/LXzg8aiW2vF/ZTz4Fvvx4wLlzECwLXc/8MhlgoJaXsKabipZj1W66H9fJrABXwDT4U3isvbXNAps++gPfIv3J4T7B4vbCd/jcW2u7Jk6D268ve4CZ9raqG7aJLofXvB9fU+4KvKhU7YDvhND6YS7sFFG/uvfBvwZ8bf/oZlutu4a9d/34a6sCD2wWbsq2QJ58WRFS38YefYLlxIqeFVKqrOQzH+cUM9v6TwCWRTJ5x15TJUIfvvnvAdvaFvHtBYTbuRv2mTihuN6wnncnhQBQrT15v8n4HivmFV2D8di7UfbrDuOB7aOkZ8Nx1K3zEb1eV/2Cp0QClth6eG66G9xx/GA8VYqFU7oJhw0a4r76cb0dVHA6QoDe+8jpM38wGamr9Nrz6cnguOo//n0KALP/3NJ8p8NxzJ7yNwpnIduYpD0M7ZADfAeZ6/ql2sZSH/AT0DpmRg6oys4RA6wREuMvMEALNCJjnr0bafTN04SIhMuFhtJ51Poe9uJ56DOqApgfWrBPugIGyuqgqx06rgwcB5EmlcJY0G7T+fWGYPZfzvXMe74Z0h5rPC9up53J9FMftfOHppqkQKd3kop9hWLaS66QQFtvx46FlZsJN6Sr3kPO81dG63bCd+3eOqYfLBe2A3vBR3377nT3XVK92UF8YP/uS1xyOObOCITgkYO1jT4X34vOhlJaxxz4QnsNtqSqMX/8PhpIyeE8at9d48ED/SIjTjaJ0mJbi3MlTbb7nAZi+ns1i3TPxJnhPOqFBkO2AbZw/o4/r6cehDjksOEzbiafzuOjgMB0gblz4EOxJZ0JTFN4paL7oML36OiiOXx04AIZFi+F65Tm2Y6BQ/LvloelQdlZyaJGbFldUaA0gfDgAACAASURBVDFz/j94YeD4/MMm5xD455rGITTmZ1/gL3kXY8RRfHDZTv2trYPvuJFwT76tSX8pHMr8xdcwPfZPaF07wzP9IagdPXgb3nRP+Lf1Dpmpv+cUeI5sFHKW8IRkAEIgfAIi3MNnKDUkEQHyGqXf/zEoVEaPwhctSRaZkFFarr2ZDyy6n34Mav9+u0VdQ9YTulFVO/BAaEaFY70Vs5lvyzQu+R1adrY/5jk3F64vGy3EKF791HM5dSMdTG0uOFt0VlVhO2481D77w/2vJzs8Foprt/7tYqh08DE3h0M/FK+Xw3MMmzZx6IiWkenv66BD4GrUBoWzUFgLHfykEBXv0Ud2uP3WXrBS/PyvS+A9YQyHA1Hh8JPzLoY6ZDDcd926OwtLeQULXiqeybfBe+K4YJW2MSez55v65773zqZNVdfAftIZHN9OmV3c994B3/G7w8XM/34JptfegtqjB9wUmlKQ36KrlFWIdkAo7MX51iv8c9OnM2F+4JFgGFNr4wtkzqGfccrQfgfCOHc+LLdNhtr3QLiefsyfx76VYj2fFjVr4bn8Enj/cZEuvFOpEj1DZuRG1VSaOTLW9hIQ4d5eUvJcShDQ02NE3vbaJ8+TC0XCmDnme6bA9NVsuF76F4uvQCExR7nI1QP7wP3IA01boEOnNbXQ0u1QjKaWrZMQP+1cPkSKbt3gemh3aEqrXXW5YL3pNmgmI9z/fGzvo6GUlFXV/lh0Cs9YuAiWW+/kMJnmmWbI+6/UO4DMzNbrdTphP3o0fH89gr3EvnGj995+O56w3HUfjP+bA+84Eu5NPc/NXw/eQGow8CFhz1W7Q4Vso8ZBS0uHNmhgi8wtys6d7HGHycyhMs63X+UsPIHCB4v/+z6H3rimT22114GFAb1H71Ohg7TE1PHeGxz736pwb1jwUMiU642XoO7fC7xDM28BZ6rxnntmm5Rsf7uYM/fwbsQt17eDpjzSmABll0mf/KFuWWbkRlWZX0KgKQER7jIjhEADAT1jNOWiJX2mlem5F2F68x24SPR169ZCuFPYiuulZ/fcGAn5xnnVKdvJaeeyJ9c3bKg/k8ueitfH6RN9w4fBc8/t0DIy9vi48YuvQIdR3U8+ys8af1oEy4Q74bnm8mC6xTYraNZX8szbho1kL733puvgPeMUXcBaJk3m+HI6eBvwuLdZcVU17MeP55h8L4WYTNkdEmOl9Jibt8A34GB4KANPo2JY/CusV9/IF2iRiOdwJcog01Do8K1xxmdQx42Gq9lh3sAzdMaBQm20Hvuw55yF+xNPw/DtXLg+frfNLgfaZuH+9qtQu3WF/ajjObbd/cC9nBmnrWK95Er2uFPsv+f6q3XhnWqVWN9fBNvz3+oybEkPqQtGqSSJCIhwTyJjylBCJ6B3+kfv4B6onzBOchGHbhJ+03L73XwA1fnOfzhcIlh8PtiPHQstPx/OD99usxXKImN8/yO4H3+4yTN0WJQuTQpkOtljN8lDTyEhThfcT07jg7B7KrbTzwOcDr/Qn3QLlF27YBt/JnxHD/enl2yjmJ9/kWPtPX+/YPcTmgb70GP4a7rZ1Hu+/ybQcIvlvqkwzpwF7/hx8Ny1Z487xYzz4Vq3m2PQG6d9NL3xNkzvfcThJ+6H7w92i3YcKByHMtLwwdFtJXD8MLtJt81Tp8H08WetHmylBynchQ+31tTCd1B/uBsWaJYJt3N4kevdN9rEYPrPG/4YdxLub74CtUsx7KNP5jMGrn8/A3Vg2xf8WC+6jLPaeG+6nnc6pHScgN4hh5IesuM2kDeSl4AI9+S1rYysAwT0TP9I3nY6VOUd0L0DPZBHWyNg/cfVnFvd+fG7HJPeuFgn3A7Dj4vYY+47opU83yT8zr2IUwzSz13/93AwdMZ69oWckcQ34ugmgrNNUT3lERjnzIXv7NPgufwfbQvGDz+GedoTULOzodGFRiefCLXHPuDsKzt2wvnq803CRQIVcSab8y/hEB/P1ZfBe9H5wTbI208Zcvhw5wX6CHfzU8/xTobn7+fvMUsOdcKw5HdYb5gAtbATKEWnc8Z/g30zP/M8KPONce4CON94iYU9LXAsE++E4efF/JzWe38oa9bC8UNTD6zlqedgfONtzudOh4+bF7oYim9sLS2FZ8zx8NIFVdSfpctguWEiXO++Dq1TQevvvfQqC35O3/nuG9C6d/XnxSebHz+KL4NqtZSVw37meVAHHAzXtAeb3OQrn9COETCuKUH6pPegVDs69mIrT0vYYdgIpYIkIiDCPYmMKUMJjQCnf3x5LiwzfgmtgmZvSc728DCSEKTwC4qLtt51P99ySqkG1f59oeXl+nOvU+z4a2/B8szz/LXzo7dbZHsxfL8Q1oemc45vVNdySAhlF8GWLbDdcCvoAh/1gN5w33w9X2rUJJym+RCcTljvfwjKnxvgGzQQ3qsu98fIBwpd6vPJZzA/82++JVTbvyeHt/hGjYD3b2fD8o+rYFy+ki9tcj37f/7LlAJF9bHX2vT08wCF4RgMcD37BItNyu1uvfxazqBC8e2eM0/jPOXhFOJrfvJZGL/6hsNbKPylzaKqML/+FkzPvwzNZoOiqnA/dH/wMixacFimP8kLKMo2Q4eFDdu2A+s3QKEbX+02fo/S5XivuASoroH37NM57MZ89xQY58zjcCJK1+ijRUkgpElVwSErK1fxhUwqLbwevNcv3FetgeWmW6Hl58H9+CP+Q60OBwybt4Jsbn7rv6DLnyg/v6JqcHzyHlCQD8PyFbDccod/Pj18P9Rhf2kybD438fcr+JCw+/8eFW97OJOs4V37M9/o93t19EFwTNh9MFqH7kkVQiAhCYhwT0izSaf1JEDedjpMpYdnSHK2h2kZCks54XRo3bvA8OcGaB4PFJebU/xpdEFS5yIOdaBCAst60eXs8VW7dob7/ruBwgK+AdS48CdYpj3BAk7r0hmG0lK4r7oMyMkBHczki4rcbv+lTaoG53ezoDXcWNrWCOimUtP0JzmEQ8tIh/eyi9mLblj8G4z/+xbIz+NX3TdczWExpjfegffiC1iM0iVK1kuvgqHOAe8Rh8F743XQsrN4fOaPPwNd3oSCAqhdi6Fs2sq7CKb/vg/jnO9Y9NLtprQi0MxmOOZ+FTJkYkVhMnTrKRVafPjGHM+iu7W4b/KeW88+n3ctGhfH97M5UwwV0/sfwUS50fPzoB49nMNRaFHgHTIYisfNlx0pFTuhpNn5RlTnR+/wJUv2E88AXE6Oe9cqK+H64uPgYogy1VgpnInSZVIWHrMZ3lPH8+LNN+pY3tWgnRhKM0k35YK+3+9AmD6YAbV3b39O9w0b/Zd3Tbkb6j7d2A4UnkO7A0pVFe+GeM88lfPrG9Zt4EuwUFXNB1fpAKuU8AnoeVBVLmUK3x5SQ3IQEOGeHHaUUYRIQM/LluRAaohGaPQa5dK2Trqbs4Zwcbl2/1RROKWi682Xg9+jjCeW8y+FobKSLw2iw5x8I6rZBOTmci5yz2UXB583zJ4D879eALp3h+GX3/w54H0+OL/9kvOX760o20tg/r+nOJe4QukcGwQwedC9J58Az8Qbg4K2eV30rGXS3VAcTnYs06KCbgtVaRFRWAj37bf4c9E3FL7hs6LCL9xX/gHFqwLpdji++Xxv3dzjzy233A7D9u1Qc3Kg7NjBiw/f6ac2yRbTuALbRZfxTaRNhPvCOU12KOjyIjU7iz3ptCvBgthuh7JxM6zX3OjPYd9QnF9/Bi0rky+5otz0XGhBMvsLv91oxJSr/dSz4Tn3bBg2beYwJfXg/vCSZ54uaKIFw3/e5JtqScxTvnsaC3nK6WvrdbfsXpwUdoLr5eeCYTWmZ1+AceUfPLcMv6/gG3J5EeLzAVmZcHz6voTIhDXDmr6s50FVt3jddbSMVJWoBES4J6rlpN+6ENDT2y4HUnUxid8T7pdv7GXmQjnayXtO3+LQi92FLlhCRQUMS5fDsPZPqAfs7xdzaWmcy71JIVHvcLBg5/rI424ydUyo0bt0a2dJKR9iVAsLoRV1alcd5EFGxU4Yf1jIoRzaAQdA3a8He/CRnt60r7QIoYULtadqnI6S89Q3hArpQpvEKpU20ioG2yBugUL9aq0Pbg9AYUnEs3GhNih0JZAxJ/Bzl8ufzz7QfiO7UmiQ8c13gJ1V0Io7AVlZQH4+1MGHNhk/2YG86yT8fXk5wTMMxjnzYVi7DprNyvX7zjptd5+9Xrad8uNPPF9oLCplLNq3G3yHHuLfjZGiGwG9D6rWPnshfL13X9SlW0elIiGQIAREuCeIoaSb+hPQ29vuuGm03PKnv5mkRiEgBBKcgGnpZqTf0nb2p44MzzO0Fxx3jIdm9591kSIEUo2ACPdUs7iMN0hAd2/73afIHxOZX0JACAiBVgikTf4A5oXrdGEjXnddMEolCUpAhHuCGk66HR4Bvb3tkv4xPHvI20JACCQ3AT3TQ0qse3LPFRndngmIcJcZkpIETIs3IH1S2zcvdgSKpH/sCC15VggIgVQloGd6SPG6p+osknGLcJc5kHIE9Pa21z55HigNpBQhIASEgBBomwClh8y44U1dUu+K111mWqoSEOGeqpZP4XHreUuqXMWdwhNJhi4EhECHCejpda955VJxmnTYAvJCohMQ4Z7oFpT+d4iAnrekyjXcHUIvDwsBISAEoOelTOJ1lwmVigREuKei1VN4zHr+0RBvewpPJBm6EBACIRPQy+suN1WHbAJ5MYEJiHBPYONJ1ztOQK9b/MTb3nH28oYQEAJCgAjo6kC5YgRcZwwRsEIgZQiIcE8ZU8tA6Qa/jAnv8B+NcIt428MlKO8LASGQygT08rr7+nVF3d0nQ8vPSGWcMvYUIiDCPYWMnepDtXy1DPZpM8PGIN72sBFKBUJACKQ4AT297nSPhufIPilOVIafKgREuKeKpVN8nHQoNX3Se6CMMuEW8baHS1DeFwJCQAgAunrdHz5Tbq6WSZUSBES4p4SZZZDm+auRdt+MsEGItz1shFKBEBACQoAJ6JnXXbzuMqlShYAI91SxdAqPU88Ll+SW1BSeSDJ0ISAEdCegl9ddUkPqbhqpME4JiHCPU8NIt/QjoFcsJXnbyavjHdBdv85JTUJACAiBFCZgXFPCYYxKtSNsCnIhU9gIpYIEICDCPQGMJF0Mj4BeKSC9g3ug7qGzwuuMvC0EhIAQEAJNCKRN/gDmhevCpuKU1JBhM5QK4p+ACPf4t5H0MAwCeqWAFG97GEaQV4WAEBACeyBgWroZ6be8HTYjSQ0ZNkKpIAEIiHBPACNJF0MnoNehVPmDELoN5E0hIASEwJ4IkIMl/f6Pdcn6JYdUZa4lOwER7slu4RQen56HUmULNoUnkgxdCAiBiBPQK6RRDqlG3FTSQIwJiHCPsQGk+cgR0OtQqtotD7XTz5Gb+SJnKqlZCAiBFCeg1+9rwiiHVFN8MiX58EW4J7mBU3l4enlw5MKlVJ5FMnYhIASiRUCv1JCyQxoti0k7sSAgwj0W1KXNiBPQ66ZUOpRa9/CZ8PUujnifpQEhIASEQCoT0OtCJj6TJDeppvJUSuqxi3BPavOm7uBMizcgfdK7YQPwHNsX9bePD7seqUAICAEhIAT2TiDjhjd1OaRa99i5cufG3nHLEwlIQIR7AhpNurx3ArqFyUQpL/ApaR/sfVDyhBAQAkIgjghc5h6IE7z769ojvVJDyiFVXc0ilcURARHucWQM6Yo+BPTK3R7NQ6lHZPxHn8FLLUJACAiBKBG42zlMd+Gu1yFVSeEbpUkgzUSdgAj3qCOXBiNNQK8wmWgeShXhHulZIfULASGgN4FICHfqo16HVCWnu94Wl/rigYAI93iwgvRBNwJ0KNX69kL+L5wS7UOpItzDsZa8KwSEQCwIREq4k9c98+IXwx6ShMuEjVAqiEMCItzj0CjSpdAJ6BUmE+1tVhHuodtc3hQCQiA2BCIl3Gk0ehxSjfbv8dhYQVpNNQIi3FPN4kk+XvP81Ui7b0bYo4x2HmAR7mGbTCoQAkIgygQiKdxtL88Ne+eUcEi4TJQnhTQXcQIi3COOWBqIFgEKk7E98w0ss5aF1SSFydQ+eR7ocGq0igj3aJGWdoSAENCLQCSFu1453SVcRi9rSz3xQkCEe7xYQvoRNgG9wmRikbu9iXDX9oJCCRuV7hUYdzlh3rQLms0M1/55gCEOOxnCqE0ltTCV1cKXZYWnRy7XYKxywlBeB+++OdDMxtZr9fhgXbMDileFu2cu1ExrCK3vfsW8tRrGHfXw5tnh7ZYdVl1J+bJXhXXtDihuH9w9cqBm2fQbZuDz2NqU1jSAfq4oQHJM+Q5xi6Rwp45IuEyHzCEPpwgBEe4pYuhUGKZu2WSilLu9sU0Cwt1Q60LOy4uhqG2r96q/HQJvYXpcmTRt3gbkvbAI3s6ZKH3guLYFbVz1eu+dyf7vUmR+vgrOQ7ug4qZhUHwqiu74CiTod51zMGrHHtBqJbSQKb59FpQ6NypuPhLOQzrvvbE9PJH70s9I/2496o7cF5WXHx5WXcn4sqHahaLJX8NY6cCO6/4Cx5BuugzTsnEXMj9aznVVnzMQnuIMf70eH7JmroZ1ZRngVeHLT0PNiQfC0z21FlWRFu565XSXy5h0+ThIJXFCQIR7nBhCuhE+AT0uXaIwmZp/Xwwtv+EPdPjdalcNAeFOwqP41i9ZDFAhoUhFIw82efUAlN87Eu59c9pVb7QeilvhrmkoeHw+SNiV3TeqwziaC3fyruY9/xMs63ei8u+HwdW3kwj3DlPV/4VICHdaPOc/8T1sv23jDpfdMxLuXnmAqiH3jd+Q/s1aaEYDNKsRhnoP1DQzzzFvUXR/d+hPs/01Rlq4S7hM+20hT6YOARHuqWPrpB4pxbdnXP0a6Bd9OCUWYTLU34BwVzwqzOt28K47hVnkP/k9i/jqMw+Cez9/zL27Ry40m8kv7L0qDJUOKB4fhweoGZYWw6efkQeYRCeFfATeDT7oU/nnissLNc0CNdsaXCTsiaWpvA6GWjc8XbNg/3kL8p77qVWPu+L2wljlgmZUoObaoTUsQFqt26eCGMBs5OcNdW5ug8dm94+5cWky/kxri5AU8/qdKLxvNrdber9fuKvplt2hPD4NxioHFKcXqt0MLcfWpH8thDvAiwCDywsfPdsoVIbCNExbqqBm27j/xbd92arHfW99ZruqGkxbqwDFAE+XTOT+5xekf/tnE487efOpLm6vteLTeF7AZIBmMgRZcr+tDfOnYW6oVqOfXXPbeFWYqpwAzY0MS5MQFJovHCZiADTLbttQn3jhqSDYDo/J7eMwI5X6k23zL0YDRdOguHyAUWGmNH4KDfLRfDEZWh0e895aBTXDCs1uRtFdX8G4s3WPu6HG5RfXWVa2c3tKxtdrkf3WkuDiOSDcLesr0eneb6BoQOUlg+HeL5ftY1mzA/VH9sDOy4a0GjZDcyzAJDAHqN+tfWapf8E+07xOa9rnAGOef40+J7wTt6fPV3sG3oFnIi3cqSu6hcs8fCY0e8vfjx0YrjwqBOKCgAj3uDCDdCJcAokcJkNjb/VwqldFl2s/gcHt84dbHFTUBFP2e8uQ8fkfu8NqFAXOgcXsCfbl2dkzmPnFamTOWA4DiaKG4hjaHTuuHspfpc/5Ezn//Z0FZqB4euZi5z8Gw7NP6159EtK5ry6GfdFWQNPg7ZSOuhH7Ifvd35sId4PTi4yZq7gPLPIA+Dqlo/KiQXAeXNSqwLD/sAn5//qRBRCJnLQFG3kcmtmAmvF9UX1S36DozvpgObI+/yO4O0GCxdm/EJWXDuHxUxgDLSZoF6NxKZk+Ft7CDKTP34jst37jhUGguPfJQSWNvac/nr2FcFc1FE/8ArRo2XXeQNSO7sPP2ZaVIve5H2GsdvHXdcP2hf2XrTA4vE1CZbI+WIbMz1YFxSD3+eAibpNEKhVjRR3y/vUjx8hTob54C9JhX7QlKNxp8dD5+k/556VTj4e3S1aLj5D9l23If2IB6o/oBlhMSJu/ke2l2kyo+ttAFtIsTImvQUE9heFcfBhg9AvlzFlrQP1lwUlFUeDePw87Lx3Cds59ZTEvJsj+ZVNG8aKPSu7zPyF9wUaerxUTh8Pg8CDzoxUgIRwIAaP3d11wKFz9CrltEqldrvmEd5KqzhmA/Gd/5O+V3X0s3PvntxibdXUF8p5ZGLQtzWnLijLm3zhUxry+Enmv/gJawFGhtpyHd8Ouvx3CC6+2Cj1fdN9suA7sBOuKMn4sINyJS/abv/G4Sx4bxz9LW7iZbebplo3SKaNanPEghl0v/4jn8c5r/8LhcLSIoVJ7fG+2R2AhQ33Ofe0XWNY16vPAzqg6/xBuk23zxWpkv70EVWcdzIu3zE9X8vvbnzqp5cK8zVGG/4NoCHfL50tgf2JW2J2teeXSqCYcCLvDUoEQaIOACHeZGklBIJHDZMgAoQh3+mOdPmc9HIO7QkuzsDAisVMztjeqzhnIHtbimz+HwauhdmQvFmwk5shDSJ5CKiRK8v79E5yDusKba0P6vI0wldTwAqDi5uGteg6zPl4BEs1U3Ad0AhwemLdXs6c8GONuMiL7nSXI/HINewtrxh8IY0U9MmavYw9q+e3H+MMOmpWAcKcQBPLkuvoXw7ylisUsCZOSaWNZ/LN4mbUG6V+tgeOwruy1pPGTcKsd3Ru7/jYQaXPXI/OzP2AuqWXPbyDOvPL8Q9hLTZ5TEraOQV1Y6JOQN22vgatvIcpvO4rFV3uEOwnT4ptnMm/y5pO4tazfxbYgodw4xj1z5iqk/2/d7j5/tQbGGjdqRvvFGy1SOk2bB+vyUh4jCVtjeR17kilsKhDjTrssnW/6nIVwMISjOcsG4c7hHBYDs7QuL+HFBItEsxGu3vkw7nLAvKWahXnZ5BFBoWz/cTMv6phPjg0Z3/7Jfan/yz7YedURMG2vRdEdswCzAeWTjuYdIVoMdL7uE26j6tyBqBnTB/lP/wD7z/5FHol5EqzmzVVsEzo3QGMMCHdiTh50Q7Vf1AYWWY2Hpjg86HzLTP9OjN0Ed+8CmDdUwkgLMFULCnfabSiaNIsXWc6DiznuncJbLJurUDd8X17gtVUKGmyw8+qh3H8qAc45b/6GjFlr4BxQjIoJw/2fo7U70Omh7+BLN2P74yfwLkeTPjcId/oeLXDoAC3t2tAcpB0o4uk4vBvvkBRPmsWcaSHn7p0P68py5kO2Kr9rBNspINxp3hvqPP4FWZrZL9zNre9QROIXfTSEu17hMo4bR8N9wsBIYJA6hUBUCYhwjypuaSwSBChMxj71U5gXrgur+liFyVCnQxHuHI5AAoHCS3wae48zZv8J94GdUHbHMfzHvvONn3Ec7q6LD4NjQDG0dAuLK83SkA1F1TgsR6MQeq8G+4+bkPfiz+yRLnlkdKte8cJ7/wfLnzuDIpLEIx2epDj3oHA3KCimQ5yltdh5xeFwHNGdbUNeSRKEdJCPvIVtCneLEeUThvNYyFvf+cbPOdSh9L6RwewuJGRZgGr+kKHs95ch48vVcO2fj/K7j+Wqc95awt9r7B0Nttls7Lal25H31A9Q89Ow/dEx7Hluj3Ankd3pkbncl4q7RnD7FhJyD3/HrJscTg3YjNqmPv93KS84XH0KWJSxKJ34Jduu8oJDUDdqfxbnBVPngLzMwcOpmgbb76VcPy3cWisBjzvZuuLWo7gNFpj3z+bHa8b2YXEdmCe08Np55eGo/+u+/HP2xDdUTH2lRRd56D3dc1D64HEsMjs9OIfnQtXZA1BzwgE8B+iQMi0Ktj8ymhcynSd+wSK78rIhvBNBIrPTo/7FSd0xPXkRGRTutBjsmcuef9pF4DCZZhmKLKsrUPjAt37ek45mr7hl0y4WzrRzFPC423/ajPynF/Jc3/74OGgZVtC7nabOYcG//V8nQzM0E7mqhgzyZr/3O6rOPBjOQV045KmxcM99eTHvVJHQ3nHtX/hnHJI19Tv+rG1/enyL8J6Ax52epd2kyksH8wHXwinfcjamAFP7ws3If3Yh10OHvL1ds2D5oxyFU+f4+9CwAxEQ7sSgbmQv/jz5KNSpjbCisH4x7uHlaAh3al6vcBlK8ytFCCQ6ARHuiW5B6T/0SgMZ7UuXGpsuFOFO4pA9ypurWAQq9W4OiSHhQ4fk2OPYIJ5JCFDmi9qxfVB7TM9gOAR59rI/XgnLqnIWgfQOiSxvQRpKpo9rNa1jl6s/9guxfwxG3dE9eRgBQRgQ7uQV7HzNxzA4ffBlWoKCgoQpeWM5Fvjylh7PgMedsneU3zPSH48OoHDy16AMH6X3joSnIdafvJW062DeuMs/fqe/bgotKW04iLon4U4hNFkfreCQGh67T4Whxs3eZRJ67RXuFBZC4SG82Jk2hhc77Hmm3Y5qVxPhTiKXbRboM/FwUp/zeFFCXDvf8CkLv9IHjg/uLtCiJPOTlR3KKhMQ7rRooYWMj2LhNQ1dL/6ARXnjkJKiiV/AXFrLgrLuKL9NTduqkUVzY91O/7wgRnVuXpyVPDKGnyF+WR8t53MOZQ8ej4KHv4P1j3LUD+0O8lYbqpzocvNMv3h+ZAzHmPN7FOb08QpehNHZg8bCnRZ69STw2yj2n7awF5x2XrZPH+tfXLp9nMWHvOuBcWW9vwxZn/hDSNRAWAzFztN5DwDbnj4p2J9AUxSeVPDId7wYoN0AWniSB5xFc8Ph1ECIEHnwqS0qHPdO4tpkwLan9izcKSsQLcCoULgLiXBanGx56TRefFIWIxLsJQ+N9ndL1dD10g95ju86/xAOrQkId3qu9MHjm54XiOLfhGgJdz0uY6JbVOsnjpVwmSjOD2kqMgREuEeGq9QaRQJ6xLdTNpm6h8+Er3dxFHu+u6mOCnfaPi94bB4LRAo/8BVnstePRFZAuLP4KqtlDyKJuECsd/1w/wE6CokpvPsbuIRXnQAAIABJREFUFo60Je/ulg1jjYufJZG/fdrY1oX7lTPY+93YO2vevAtFd34d9LhTjE2Xq2Zw/DkJbQrTaVxc/YvYQ9u8BIV79xyU33lM8FBe0T3fgGJ/S+85Fp5e+bCuKgeFM/D4+xXC1yULpo2VHBfeHuFOLIomfclCn0I8KLbaUO/muH0Ko+mQcJ+3Hrkv/MxnAshLSoWEcefrP+OQj4DHnQRtwfSGPvcvhK9zFkwbKnnR01i4d7n+U+bFwp3OKpDQnbECWR8uD024d85E2V0jggd3u/79fe5fxS3DOSSKCnmVKUwoINwpdKbwvv/xbgfteri7ZrEoti0taSLcWdjePovtvOP6vyLn9V85ZIV2fCgUisJiKKSHwjhKHh4TPIhJgpqEdWAR0Fi4U9gNhc+0VWjHJv+ZhbxYKG0QtzSeIhpDaW1QuAdEMbUdONjduE5aWDQ/GEr1Uv0UV099U+o9sC/eyq9RqFXdUT34M0bimvpIfWXhvqocnR6eywe7t9OCdw+hMo0XJnSGgBZHVLa8cgay313KorzxZ5h+1uXKj3l+0i4VedcDwp13124/OqoHUhszjJZw1ytcRm5RjcmfN2lUZwIi3HUGKtVFn4Ae8e10S2rt9HOingYyQKujwj33hUVIn7eBt9jpYCB5FQPe5eZ/9Mlj1ziUhrK1bH35dD74SakNySNb+ugY3p4nkZL/1A97FO7FE77gBUEgPILGwIfznl24O1SGPO4Bj/PE4XD3bSrEOASjlUua2ivcA15PT7cslD3g9zjS4VjyZjcW7nSIkGLhm4fKWJeVotOjc+ErSGcvOb3Pi6FHSXx1TLhT/Hb+P7/nmO2tz57EYSIk2Itvm8Vx7wHhnvPSz8j4bj3n+i6bcpzfZhQq8/mq3cKdziXcMpMzrJTdPyqYFzznlcUcY96RPO5Bj3sIwp3Cd0iE085H2UOjeW5Q+9SPxh53MiOFP6X9sIljvm0ry+EpzkT5nUdzLDftIBRPmMkHXEsfGRNMlRiwHx9gvfWoJh73vQl365ISdHpsHnvxt/3rFI7pJs5FdzbNKhM4REq7NuQFV5rNtyZZbRo+iJ0e+JZDktoq1Sf35blE4WS0e0Beeyp0SJfGxDsI945s83AqPUt1VJ9+EL9HCzlaDFHWpG1Pj+ewKeJOY9v6r5ODc6nLtf6DyLTYoN2MgHB3HVCA8juOSXrhTmPXI1xGblGN/t9naVF/AiLc9WcqNUaRAMW3p096D8YVfq9YqMV54TC4LhgW6uthv9dR4R4QchQusOOyIezlzH5nKQvqYKgMZfP4ag17k33ZdthWliHr3d8568S2504Jim1KEVl51VBAVTn7B3mAOQyhDY97IGsICZgayvKiacj89A/2yO4+nGrgVJYkHskTXT3+QA5BocOjFPJCsc70bPPSXuGe88ZvyPhqDQtvCrmhA6JZby/hg6iNhTuFl1D4AXlAKy8cxP86BhZzeBHFoJP42nnlEdwNepa84nQosCMed/Y6U+59TeODm3SYk8Jv6OAwe7YbLmDK+c8vyPjfut19rvf4bVZSExTuHN5019fs/SYvMce417k55IO80gHhTiFHFL9Nz5OYay1DSjjCPX32n5w5iFjQzgrFvxNHOgTaXLiTB7rTQ3N4/PRc7XH7c0gHhwz5VH8cfMOuAh2SppCurE//YLG967xD+PmOeNwpvKvzhC+4PQpXqR/SjecsxeCz57/hAiZTWR2Ledo1oHbpnAUtYOmgM/WNvOfNC80L2oEKlECGH/q68pLD+JArnQehXQbaraFQMdpRovlPz9aO2p+z5TS/RbVxjDsxJa857RZRuBD9LOBJpxSY1Gfa0aL4f2e/Is5ORAtj2h3gXYssa0oKd/sz38Ay45ewftdSuAztrEpayLAwyssxJiDCPcYGkObDI0BbqOmTPwwrf3usw2SIQEeFO4dd0OHHhhtWyXvoIo/nb9uDwp3iq7vc9DkfggsWOsw2vAfHp5PgpPCC4C2tBgWefXNgLK3lQ6xtCXeOA546p8nlUHRQj2KPfUUZwZtTKRNK4f3/g7GScsjvvgm28SHOUIU7eUW5D4HxK4Dr4GL2XjYW7rSQKbpt1u70iw3pE8kLW9yQlYX7QGPvms2hHbQj0RHhTq/nvkw3m24IjpPELXmbSZAGQ2VWVaDgoUZ9JpsdVNTQZ3+MOxW6IZUWZo1tS2EnxD0g3Ekk0s6HP+TlSDgHtryZNRzhbt5ajUISvYEbfKmvDYduycaBGHdGV+/hcdGCjARx4wPE9HMS2oVTZnMu/8A8IPFL3mnyFtNORUeEO9WZ89qvfqHe0D9aRAbuK2gcu09ZZHLfXtr0M0AHRIfty4em91Yozr95jDu9Y/t1Gwqe+qFJKlJfro3jzQPnMhrX3Vi40wVNtKgIsOBdo/votmH/QdlW+2w2ovKCQ1nM8yKzIR1kKnnc9bpFVdJC7m3Wy8/jnYAI93i3kPRvjwQsXy2DfdrMsCjFOkymTeGuaiyGNMqVXpwJrdklLCTSKdabLmEhrzblA09fsIlT0rF30atyGj4SHyQc6H2KCyaBG4g5JwFsXV7Gz9JFP85Du8C2ZDtnqqkf5s+l3lqheHrKasKHYffP4zhzEu4kgMnrHAiDIUFGOc65Dx6VvYbUVzr8F8xs06gBQ62LFxQk5jyUm7whvIFSQlL4CImcwOVBJNJpAUNhHJ59s+E8qBjp32+CL80MyusdKOSNtXIGFi98eWksfuniG7owx7bcn5mFMpg4BnWGdVkZH3KlcwAkQskDSukSSYyRDSjNCsXzk0j05aYFY9CJbxqxpguBsm1wHNqFL8ai1IOOQzuzl50F35ISv80CfT642G+zZn0mZhQ3TTsEzgM7Qc1L40UZ9ZNy1XOWl5mruB81J/bl2zubF/Jokzef50fXrOCBZDogS6KRQlpogUaFMptQXTTGgPCkVKG0c0Bj9nbL5sUBxX+TwGxyeJRuGH16IV/Cxdlx7mwZukGLOMraY6qo5/SHtECkLEcIZDfyqbBsqOS+kN3JPnsqNJeoPeo3hZk4DukMY52bz0FQvbS4oEILD/OfO9njz4dS6ZB2QRqn/KQwoL0Wt5dtyP3qmr07Rzp9NtdUwLaqgj9btHCgDDR8ALiV0li4V15xODTq1/YavhDNeVjXYH72QJ/JRpQBhxbfNJ/4DMp+ecFDqDQW44465sSfkxiVaMW40/D0cNJQPRLnHqPJIs3qRkCEu24opaJYENBj+zSWaSADzFr1uMcCqLQpBNpLgM5OaP4bTgsemQvTjnq+XKi+jfSU7a02GZ9rLNzp8rPGC8tEHm80hTtxsk+fCcusZWEhkzj3sPDJy3FAQIR7HBhBuhAaAYpvz7j6tbDCZKjlWKaBFOEemu3lrdgTMG2v5gPRFFrFZwu6ZfHFWirlE5fShIAId30mhPXthaDUkOEUiXMPh568Gw8ERLjHgxWkDyER0CN/ezzEt9PgxeMe0hSQl2JIgEJb+JwFhb4UpKHyyiP8ITlSWhAg4d7luobMMFcMgWNwt6SgFG2Pu3FNCTtrwi0S5x4uQXk/lgREuMeSvrQdFgHz/NVIu29GWHXEQ3y7CPewTCgvx4qAqvHBVDoHQZmKKG5fShsENIDOb1ChuHS+ETYJSrSFO8W5p037IuwsYnUPnwXvYS2zCiWBSWQIKUBAhHsKGDlZh6hH/vZ4iG8X4Z6sM1TGJQSSm0C0hTvRlDj35J5TMrq9ExDhvndG8kQcEqD4dvvUT2FeuC6s3sVDfLsI97BMKC8LASEQIwKxEO4U406x7uEUiXMPh568G2sCItxjbQFpPyQCyRTfLsI9pCkgLwkBIRBjArEQ7nrEuZNwr584FhQqKUUIJBoBEe6JZjHpLxMwLd6A9EnvhkUjXuLbRbiHZUZ5WQgIgRgRiIVw1yvOvfbZC+HrXRwjctKsEAidgAj30NnJmzEkoMfFS56hvVA/5fQYjmJ307pmlfGqMLi8u29wpFzbdHspAF+OLXipUVwMXDohBIRAwhKIhXAnWGmTPwg7TFIuYkrYaZfyHRfhnvJTIDEBWF9fANtrC8LqvPPCYXBdMCysOvR6WS/hTjdqdr7hM9CtmeW3HgVXv0K+fbHLtZ9wV7c/Pi54i6defZd6hIAQSE0CsRLuely8JxcxpeacTYZRi3BPBium2Bj0OpgaT1ulegl3eFV0IeFe60b5HcfAdUCBCPcU+3zIcIVAtAjESriblm5G+i1vhzVMOaAaFj55OYYERLjHEL40HRoBvQ6m1j55XtwcTmoh3FXND8egAHS1vEcFTMruXNkaoHh8/hzaZmMTkCTajbVueAvToRkUEe6hTTN5SwgIgb0QiJVwpzj3jBvehFLtCNlGdMapbsppcfM3IOSByIspR0CEe8qZPPEHrEdWgXg6mEoWaSzclWonOt/xNdy98lA3fF/kvPYrC3fNYkTVuQPh3i8XeU/9AFNFPQt3x9B9sOv8Q1ik03PFN33GRt55+eFwDSgW4Z74U15GIATikkCshDs5b9Lv/zjsi5jiadc1Lg0snYpLAiLc49Is0qk9EdDlYOqxfVF/+/i4Ad1YuBuqnehy7afsbVczrPBlW2GsdHD4C4l3b54dBhLyBiUo3nfcMAyOQzuzF77rPz7kcVXc8Fc4D+sqwj1urCwdEQLJRSBWwp0o6nERkxxQTa75mCqjEeGeKpZOonHqcWNqPB1Mbe5xDwp3ADUn9UX1af1hXl2Bwqlz2Iqe7tkov/0YDqEpuusrGHc5UXdkD1RePkSEexLNcxmKEIh3AjEV7s98A8uMX8JC5D5lEBzXjAqrDnlZCESbgAj3aBOX9sIioNfBVMfEcXAff1BYfdHz5dY87poC7Lj1aDj7F0JRNXS55AP+t2ZsHw6ZodJp6hxY/yhnb/uOm44U4a6nUaQuISAE9kgglsJdjwOq8ZQSWKaaEGgvARHu7SUlz8UFARLuGVe/BjqcFGrRsuyoe/jMuLp8o1XhblBQds+x8PT03+7X7ZIPQFljqs4ZgJpxB/D3CqbPg21pCRyHdMaOm0W4hzon5D0hIAQ6TiCWwl2PA6qSWabjNpc3Yk9AhHvsbSA96AABPTLKxNvBVBp+28J9JDw9c0W4d2COyKNCQAhEh0CshXv65A/DduLEU3ax6FhNWkl0AiLcE92CKdZ/PTLK0Pao447x0OyWuKEnwj1uTCEdEQJCoJ0EYincqYuUEtK4Yms7e9v6Y5JZJix88nIMCIhwjwF0aTJ0Aub5q5F234zQK6DDnXGWUUY87mGZU14WAkIgRgRiLdz1uEFVMsvEaPJIsyETEOEeMjp5MRYEdMkoc8UIuM4YEovut9lmkzzuTi+y31kKGICaEw6ELz+N38v5zy+ABjgGd4XroCL+XsY3a2HaUs3P1Iw/EPCpyHn9N/5Z/dE94O6ZB8XlRfbbS/l71WccBDUjfnYa4soI0hkhIAQ6RCDWwl2Pvweuc4fCeclRHRq3PCwEYklAhHss6UvbHSaQNvkDmBeu6/B7jV+IRw9Li5tTwxqhvCwEhIAQiDyBWAt3PTLLuEcfBMeEcZGHJS0IAZ0IiHDXCaRUE3kCeqSCjMeMMkROhHvk54+0IASEgL4EYi3cKbNM5sUvhjUoySwTFj55OQYERLjHALo0GRoBPVJBxmNGGRHuoc0HeUsICIHYEogH4U4HVJVqR8ggRLiHjE5ejBEBEe4xAi/NdpxAsqaCFOHe8bkgbwgBIRB7ArEW7vQ3If3+j8PKLEO7sJISMvZzSXrQfgIi3NvPSp6MMQFKBZk+6b2wvCvxelOehMrEeHJJ80JACHSYQKyFO3VYj3NPNa9cCtqNlSIEEoGACPdEsJL0kQmYFm9A+qR3w6IRj6kgxeMelknlZSEgBGJEIB6Eux4pIeseOxfeAd1jRFGaFQIdIyDCvWO85OkYErB8tQz2aTPD6oEzDlNBinAPy6TyshAQAjEikCzCPR4zjcXIpNJsAhAQ4Z4ARpIu+gnokbNXhLvMJiEgBISAPgTiQbjrcSlfvP5d0MdKUkuyERDhnmwWTeLx6LElGq/XWyd8jLuqQfGpABRoZkMSz8K9DE0DFK+PH9LMxuDDileFZlAA+q+t4lOhqFSBAs0UJkNNA7XZvB8tmqZnjAq3GVIhu3t8u/u8p/GF1MAeXtI0gHgZG1i1wV7vZhO6Pp0/p/Eg3HXJ5X7KIDiuGZXQppXOpw4BEe6pY+uEH2m4h5DiNYc7GSYo3FUNhmoX9iSjfJmW3WIlTqya9sMm5PznV/iKMlA2eUT4wjNOxtXRbpDtim/9kl8rfeh4+HLtsK4sQ94zC+HulY8dN/61TZGc+elKZH6+Gq5+nbDjOnquo63vft6ydgcKps/nb5RMGwM109qiMttv25H34iK4+hVix1VHdFi8m9fvRP6zP8JQ7fS/azJi+2NjoVlNoXe8vW/6NBTd9RWMNS6UTToG3m5ZMNS4UDzxS75xuPSh0fBl29pbW8o8lzZvA3LeXAJPl0yU33lM2L9H4kG4U9KCjKtfC8uG8Zq0IKxByctJS0CEe9KaNrkGptflS/Ga9isg3I2VDnS+ZSbQ4C1tzYpl94+Cu0duXBmYBEHeC4vg7ZyJ0geOa+JtjquOtqMzhionyA7eLlnQLLu95u14lcVjl2s+4Ue3/98J8OWnIX3+RuS88BM8++Sg7L5RbXrdsz5cjqwZK+A8qAgVE4d3WEg37p91dQU6PfAtf2vb0ydBzWop3DP+tw45r/8K9355vNjqiNddqXOj6L7ZMJXUcN3e/DSoOXZU3DSsPZg69Ay1QV59T/ec4HuK04su134CxaOifMKRcB1czAuILtd+yjsbxF7NtXeonVR4OP3bP5H7ymJ4umej9P5RSSHc6RImyeWeCrNXxhggIMJd5kJCECDhTqkgjSu2htzfeL18iQYUFO5VThTePxugsBOKAtjl5PGq6eagiKyYMByebtkhc4jEi0kj3DUN+U/9ANvSEpTdOwqeblkdwtWacKfwF9OmXfDlpbUqoAMNRFu4U7/MG3fB2ykdaoalQ+M0ba9B4ZTZMNS6UXbvSBb/ESleFV2v+hi+LCtKHmt6LT21TWKdFlhURLjv3QLJKNz1uN9DLmHa+9yRJ+KHgAj3+LGF9GQPBPT45ZwIwr0JAq/KXkWD24eKm49kT2zjYv2jHBTuYKqoY8+jL9sK14DOcBzaGVpD3K95azXSFmyEqawWmqpBy7HDeWAnOA7vxlWZN+2C/eet7Dk1uHzwpZvh7lOA+r/u27a3WdNgW1oK+6LNMDi8LNrIs5z37MIWHnfz5l1IW7AJpvI6aEYFnh65qDu2F1Rb6+EU5vWVyJi3gcdKcd72n7dAqXHDV5yB2uN6Q3F4kPHdehgq6qBlWLifrgM7BbEobh+/Q2xI2PkyrXD1L4LzsC5BJta1O5D2/SbUD+7KoSzkeTbuqEflZUNYsOe88RuUWhcz0jKscBzSGc4BxVyf/afNsGyo5HAm8uz6Omeh7pieLH5ZPLbicaeQkox5G+HNtaHmxAP9nm1Ng/2nLWw/Ohvg7l0Ag8ODrPeXNfG4GyvqkLZoKwt/Q70HMBvg7pmHupFNGVrW7UTa/A2g3QLqk/PgInSaOof71JbHnbzyaQs3w5OfhtpxB1BUvp9FaS1qx/SBdXkpbCvL/d5uGufIXvDl2ECMM75cjaxPVvL/1x25L2Azo+q0/jxnbL9ug21VBQy7HLz4JMb1f90H7v3zuT90BiDnraUsxmtH9uI2zVuq2D7O/oVwHNmD2RLv7A+XI/2btVDtJjiG9eD3q07tB9VuRu5bS/jrmlG9WLy3JtypL+kLNsIxsDPqh/vfb1J8KnLfXMLzpOb4/ZH51RrQZ0a1GOEc0BnOIV1Bi1LrijKOXPJ0zUbNyP14XgQWC2Qfc2BOGBV4u2ajbsR+8OXZeeFNnLjfZ/SHmuZfINHnMfPLNf7+n3AA71jQeKmvVBdx9ebZ4TiiO9y98hrmDJDxzVqeq2QfYkYhat68NFSf1r9laBV9Tn/bjrTF26A4PXD1zIOabUXevxe18Lhb6PcA/Z6oqOfPnadnLmpH7LfXsKd4CJVJdqeOCAMh0JyACHeZEwlBQA/hHs9elVYPp+5FuOc/sxC2RVsAOgRJ5wvdPmiKgsprhrIopa+Lb/sSxp0Ovwgn5eH2wdOnAGV3HMN2Jy9vJgkLkwEa1eHxH5CsPeEA7Dp7QKtzg8RtwfR5/p/Re6oGb2E6zCW1TYQ7CeSCB77lZkkIUb3UJw4ZuWdkq4dY7T9sQv6/fmRRZ3B6WeAqXo3/VbNsUNPMMO2oh9ZwkJPE3vZ/nuiP4dY0ZL+3DJmfr+Kx0kJB8fkPMFaf2h/Vp/bjLqd/tx65L/3MAtmybgcvPqiUTT4WhQ9/5w9TooOPZiM0aKg+pT9qxh8IEsfkZabDkFQ3PUcHQEmYlkwfy+FBrQl3Ese0qKFxc3iCQUH63A3IfXFRE4YU2kGirHGojP3HzcyDxBTbx+s/BOwmhg11GcvrUPjgt347GxQoBoUXEuQVp9KWcA94X0kY0tiJGcXF234vgbtnLgtIsm+AYf3Q7th59VBYV1Wg06NzW3AqeXgMM+s0ZTb3hRYZxJ5sToJ1+xPjoNnMoDCXrpd/xGKU29m4yx+lQ9wVBRW3HMkLpey3liDjqzWNDuz6g/5LHxrDC4iul37IX1dMPIoXKq0J94LH57N4dfXOR/ldrYQDuX3oRvVQX3rl8aKMC/XFbOSFhHVpCR/gDcxDWnxVnXUwP2b5o5znDB88DrDy+Pxz4rGxUJw+dL7hU/5cVZ09gEU6FfrMZb+/jD+X2/51Mtdd8Oh3PMfYhrTwpgPNFiPKbz0K7t75PCcLps3jRUTNyX2RNWMlf885sJgX9s1DnWy/bUPB4wuazDEfzYvS2ibCnRZwBVPntPicuvfN8c+LPYSLJZNwr5tymlzClBBqQDopwl3mQEIQ0COOMZ4PIIUi3MlbTn+EORbbZEDOG7/CtqQEjsO6YscNf2WvcJebPodqNnDsMQlfU2kNi6eAl5qEpm15GR9W0+xmkJgj4eveJ9svDFvJNkKhJPZFWziMpOpvh7BHNuvtJU2Fu9HA4o5EBnnuSOwYnB7kPfcTzJursOvvh6H22P1azL2AcKd26R3nIZ1hX7gJGV+v5Wep3yTATeX1QeFLY3Me2oVZFE2axcK2+uR+cA0ohm3JdhZJ5OEvfXQsC76AcKc26GvymKvZdtT/pTuzyHlxEY+p8h+D4e2UAV++ncNcSISS4PYWZ7Awozj4goe/Y2FZdtcI3qlol3AHOP6cFjauPgWoObU/e9uz3/ythXCnuu3fb2QbUzgLeYPznljAInH7k+P5e1kfLEfWxyvYvrvOP4TDqjI/WsH1hyrcaXGx69yB8PTKY49z+pz1vDja9vR43vWw/7YdOa8u5kXPjhuHscfa3SOH+2VfvI0Fp68wA3C40emRubxbUHnJYGYdFO4Ae6Wpz5rdgpyXf+adGRLhJMZpQZL93u+8K0B24gO75PWmdjS0S7in/byVPfaOw7vzPGxx4Dcg3KkvuXZUXjyIF2M5r/4CY7WL29v1t4Hw7J+PzA+Xw7aslL3RpXRWgQrNiXkb4CnO4Jh6mpf50+b65wSFEPXMRd5TP4D6QWMtmTaOF4MFj82HreGzseviw3gHKO/fP7E9iTvtYGV+sZp3L8iu2x8fxwtdEu7Uh8CixzG0OzxdaYeluMVnKf/J72FfvJUXjFXnDOAFVPbbS5oKd0XhnRkS73Wj9kf1uD4w1LmR/9xPMG2txs5LB6P+qJ5t/o2IB+FOndMjcUG8nn9KiD/Q0smoEhDhHlXc0lioBHTJHHBsX9TfPj7ULkT0vVCEO/0hJqFIoogOC2bMXscihw8b3juS/wAX3/IFDPVuFhbVZw9g4aum745nJpFrqHLxVrqx1s0eRPLCk3AomTa21YOUnW+eCQrhIDFQwyEWAHuGn2kUKqMo6HzjZzDUkWA7DN59/AcLSYCnzV2PumP24+83L0GPe64dZVOOY887jZO9q4qCnVcdAfL8Uul83acwVjmx84rDUT9sX6R9v5EXBlq6BdueOckfbuHwosuVM9gzWXnxYRzCEBDuFH5R9sDxwTAXqpOEY+E933CbLWLcNY3DGUhk07hIwNIihjhX3DwMzkO6tE+4axq63PAZlFo3i15anFAJeGGbHE5VNbaLUu/2t+3yIf+JBbw42f74CSxoi+78GhSS5BjUBTuu/yvbjLzlRXd/E7Jwdx/QCWWUdYTuT1heik6Pzeedla2vnsHfowUELT5o7NufPJFFLxdiFOBT5+Zdk9wXFjHXqpP7oub0g5oId/JAkyeaCoUokYfd2zkDJY+M5e/RYiZz1hp4C9JQ8vgJwekSnBN78bjv9UPbSLhT+AmJdDpfUjjlW1j+3MmL09Kpo7ma9K/XIPf130Be6+2BeHvKAkV2cXr4X5oTBU8v5M9j+W1HcZgWjb2oIdMQef19BWkovPMr/tzSM8SabGr/ZRvPBT7gqygcZtP5hs+YackjY3jBGBDuvAh4ZMweQ1k63/Q5LwR3XXgoakftz2OgcKrGoTKKBv/ntN7DIp3CfPhz+sVq/jzVHt+bF1ZtlWQR7jS+mlcuFY/7Xj8w8kA8EBDhHg9WkD7slYAewt0dx7l6OyrcSRiQULaur4RS72EvHv2xJ08fefk4e4mqsZinuGn6w+yPyc7kWGTHkG5Q3F7kPvcTe9tIHHKhLX8K/yBx0oZw73LFRyyIWUT/ZR+/kNu8iwVkIKsMuTa7XDWDBXBrpW7Yvqi84vAWPwoId/Iilk8eEYwJ7vr399lZSgdzA7H+Rbd+wV5+qofqo0UBZUnx9MxD6X0jg3VTlhda4ASEY0C4U7gJtdE4feGehDu9lzlzFS9aKPSBQ5T+n70vgZKqurreNVfPE3Q3k6IMTgiKqCiKogiHBt3UAAAgAElEQVSKEknURGMkv8YvJmpijENwQEWicYrRfGqiiZqQ+BE1IA6AKIrihAMqKKg4gIDQdNPzUHO9f51TXUV1dzU91H1V71Wdu5aLtvu9O+x7XtW+5+1zTrusJur175XHPaxhCB0mLBbUzDkhomEmUvXOVpT+5d09UhkNKHpyPWvcrXVtIJJFXlce22Zh8kiEmeMgmnxoPm00Gs8bx33RNUN+toh/7o9Uhjzj5CGnxlKKO18HQj0Td9eXtUzA7TubmKCTlMnSnm89EXGP9+hG3xxQPMPOu1JP3MnzzV55AOW3vQbnFzXwTBiK2l8fw7+L2k1oQB57wOmRy3/lK+S/9BXLtxAI8ZsvlhZpWoy4070D73gdrs9q+LBLe0b7THKm6ptP4jcZ5Te/AufmOvZ6188+PGa7JCkiHEliFdi3OEbcyQtO2O2tDf75MxwfU3f5MSydo0aHkfJbXolJZWiugy99tvvntJsDdnRcoxD3TK7x0eOXo1yQdQgIcc+6LTfngu1rtyBvzlNJTd47exJ8F6hPV5fUpNpv7itxj2YgIdJJshjKxU3Eh3KBx4h7e98k6Sh8/nO4P9jOXjwiDJShI6qBJTJIJI3kBORdJe9fuCy3e+J++fOsJyaPOXnOmRB8UcNkJ0bcyeNO1wVCaDhvLIKDOmZnIU8xkfPOLUbchxVznmnStFMj4k5kqPbaE1h3TI30+6TjjhJ3kiyQdzf+0EGe6cEXP8Me6ugbghhx368ENTdM6RCEuzfizm8aatv4sMIErMgV8fo3+dhLSnKdXhF38rjTYYJSGV5zfEy2FNWcRz3u1mZ/JDVoIMRyGgrCpLcJfHAKhGPEvfKqZezVbT1hP5b3UKM3ETQ3av0i7nEEsi/EvXzuy3B+28BvfehNSLAiHxU3vMQe+oTE/RdHcYAxtXQT9/hDRIy4HzUUtZd3Q9zDGtir3ehF6+ThaDr7UFCNhcG/oufD14G456/4EsVPfMx6dIs/zLn9W04ZiYYLIiSdYwvW7+S3SXQg5kO4PwQi33QY33X7NH5eoh73zgQ/0WcQH+ia/Rx0zQHEAMtsBty1eg9xpzVQWs1gGI3nH877Fd8ooDqatSfRGJlE3NtunoXAcaNVfJxLH4KArggIcdcVXulcFQKZXta6r8S99K/vsi6Wg+7mnsRf7qWkaf1oR4y4E1klz2s0gwvpXUlvS40kD1GiS4SACtYweXpmIwqf2bBXjzvrszftjnkjaewSms+abXuCU21WVMxdyZkv2BN87p5AV3pbQI1IaOeWDHF3bq5nmQu9NeCAxUPKWbPO3mIKPr35ZPZu7424k666Yt4rsLQG2Bsfn+Zw6EWLOGaVDkokaaC3DOU3vsye8D4Rdzp0XP8SHzpapo5g8kYYlt0T0S9HiTtLJa5cilC+MyKLyHNyzAAHhlKu8naPOwW+cnYYektx/YkshaLAx4IXPk85cSdJExHOpjMPQtNZYzhIteK6F/kNTb+I+5PrOeaCg1sfnBnLDNRbqQwdaEjGRcGupPXu0uKkMn0m7qEwhlz8DL/9qLn6ePgPHAjKilR+y0q2iahUhsYku6JDGOW857dfYY0Dmsl7T42kKcUL1zFxZjlNoYsP2/S2jBofvgqcfSLuFEjt/LIWbUcPRd1lx0Q+Ix5cE4lPieZxJ1u88WXYdzRz4Gw06JbGJBkUveaKZsIxMnF3/fd9uB+O1C3obxPi3l/k5L5UIyDEPdWIy3j9QkCIe8d0kAXLNqHoP5F0eOQBJq+vfVsD/xv1uNPPJCehip2U9YU8oVRRkzOS/P6UiHb5ztXcB0kCSNtLGUNI7743jztpjkl7TI208/wl7w3C1uhjHW60ABOlDCx+6hOWk1BWDAr0JEkBZXKpue5EPnR0bskQd5IGcRaRT3axF50Cbh07m1lqQG8kSJZCbW/EnTzm5G2172jioMBgRR78+5eh4fxxMQ8/FQLy71/C2Vc41369p2/E3WJh7yvpuRnDIYWsXSfpEnlqYx731gAqr1rKpJcOISSpoNSdmtMOqz8YI+4Ul0AadIsvyLEJoTwnbC2+SA2AsJZSjzsHOn5ew1VLvYcP4iwpNH+OiUigca/rweNOJJPiCKhxELbNitpfHsWBr73JKhM91BB+u6+d3DXYOhniHtZQec1yfttBAatUW4GCw0m2Rs9ePHGn+UfnQj9zJpirjo+ZP6XOLL/99faCVm6ECp1Mpvn5PmlERD7TnlWGDne98bjTgYekVozdoAK2VdLg09xYu99egInkX3TQo+fUN7KMqx/TQYP2jt56RdN4JvrgNorHXYh7v75W5SaTIiDE3aQbl23TVvHB7LlmBvzTxhgSuu487hU3r2S5Sd3PjoTvgAGxuZPHkSQtnGGCsjyOLOMv9/Lfr2IiSBp3+pKuuOWVWFpAev1OOtm6C49gohHJnrEWuW9+y944IuEkmSl57ANYQ1q3Uhkau/DpT1Dwytese/YdNJC11WX3vgmNsre0V06lPimVXvH/rWNCQo109hSwV3/xhD0BjXE74v5wB0r+/TECgwtRd9lEzt9NrfLqZUw86i85Gr7REcJPumF7dSuazjqENe7UiHjTW4O817+J6dBbjx6Kph+O5UBOarnvbkPRk5/AP6yQ9b+UxjHW2vOrU7pIOozQfJtmHYzmWQczaaY3HZx2025F41ljmOSUPvBOxAtPUhmqKDo3EhRKwZ1EpHM+2hnR3g8u5CBW8pYTmaUsQJQ7m1P6HTGU5RYUt0AHGq6cCgtr6osWRUgVHSTqf3YEXBuqOXYh6nEnnClzStFTn0Tyf9M4vzqG00hS5qHupDKkqaf0mf59iyIZW6wWlDzyPtyf16DtuH05FoIaaa9p3bTXVfdEiiDZq1pQ9sA77D0mnTYRdWqUMYjsksgsNZJSNZ9xACrnrEDj6QdEglMpTemcFfx3OhBRFiRq5HUuoOxBdktM405vjYoXfITc1zezjdKBjGQjlOWnsj3gk4KOOR1ki58DcjUrYT+Fs7xwetAXPo9IUH5BEpROj38wjEHt/TSceyjLxaiVPbCG9eBEsOt/Or6D3VBgKGURYlt6ZyunFmWbcNnR+KNDEXbZUfroBxEZ1CF7ai+QzGrQNcs5lSnJu6ISIe5I0zjbC8UHuD7dxWsNu2ycirRl2shIPAWAkoff4xz58fvTaUWx/+UsMk99grxXvub+6PDSdPYYfk7DRe4Ycae/UfaloifWcX55ng49p4dWoP7CCZwNp7tmFOKuwrEjHvdut1n+YDAEhLgbbENkOokRUEHcjfzBnJC492QMlMGjPeiUUjl2+wXuCTBJJ4JKxLpDozzp3mCEFOU6OA98bxt5eKlf1qH3cB9lGuG81C5794WdejtwL66jedHBpb/jUdAeZXLRXDb2cMdaiDD3M44dCH8v5tTlkij2sCDspjz7ibEnAkZYU9EhSrfY7T4H6bpQn/exP1Pf2z0UjEpSI81p7YhdEgPRXrKN5jgiOdN722i/mn3QClyR3Ps6tJit5Nih2eMOgZ3G4jcjlPM9x4HqeScjSOkyOzfCjvY7EIZG1ZL78Dx2axc6PqeZRNy9l0yB7+wjdbAQ6VIQUIuAEHe1eEpvOiEgxF0nYKVbQUAQ0A8BTYNjRzNLT0offIclUZTRqfbyiT0edvWblLqehbirw1J6EgR6i4AQ994iJdelFQEh7mmFXwYXBASBfiDAmWEoLSql8CRJ24hS7L7yOA5SzYRmFOJuX78NeVctTApS8bgnBZ/cnEIEhLinEGwZqv8IqCDuLQ/NRmhU1wqD/Z+Vujv7JZVRN7z0JAgIAnogQBr9pz+FpdnHlXWpUBjFR2RKMwpxz/Q6H5liL7IONQgIcVeDo/SiMwJC3HUGWLoXBAQBQaCPCAhx7yNgcrkgoAABy/a/vacFx0Yi6aUJAkZFINMr44nH3aiWJ/MSBASB7hAQ4i62IQikHgFL3dDrtbZrZiA4cUTqR5cRBYFeIiDEvZdAyWWCgCAgCKQIASHuKQJahhEE4hCw1BdeqWmFORDyLnZhZASEuBt5d2RugoAgkI0ICHHPxl2XNacbASbuNAkh7+neChl/bwgIcRf7EAQEAUHAWAgIcTfWfshssgOBGHGPknffeROlCEF27L2pVpm1xL29IAsV56GqkV1aKMwFZmCzIpzn5OqXnRulorO0+gC7DeG8noslmcow2idLVS7zV34N3+gBaD1xP66yWrj4U65GSdUwPRMi1TmlCQKCgDoEhLirw1J6EgR6i0AH4i7kvbewyXWpRiAriXswjMIlG1H43GdcqfO7R76/B3ZNQ85HO7kUPVU+pcal7q84FsFBBZHrQuFISfZ/fMjVGKn59y1G7RXHIjQgL9VbqOt4hf/9lHHy71eC6nlTgbCG8t+vgvOrWjSePQbN3ztI1/Glc0EgGxEQ4p6Nuy5rTjcCXYi7kPd0b4mMnwiBbEsHadvdipIFH8G1vipS6r0TcbfXtKJ83iuwtvjhH1bEFRntVc0I7FeCmjknIpxjh/OLGgy45w0u/uLfvxT2eg9stW3wjqnA7msnZ5Sh2Xc2I3fNNl6nd1ylEPeM2l1ZjFEREOJu1J2ReWUyAgmJu5D3TN5yc65NBXFvu3kWAseNNiQA8ekgLd4Aym99FY7tTQgVuWFr9HYh7sVPfIz8FV8iOKQQ1XNPgrXVj4HzX4WtwYuaG6bAd8AAlPz1XeS9vRXeQyux+zfHwrm9ib3QCISw894ZCb3udL+tugWh0hxoOQ44t9TDWu+Bf3gJQoMLocVJcSz+IGy7WuHc3gjNZkFwSBGC5XnQHO2SHg1wfrmb5x4YWgRbXRtcX9chUFmAwL7FHfeBrv22HtA0BPYphq26Dc7NtYDDDt+IEoSLc2Bt8sGxuR7WVh8C+5YgWJkfG4sOOiSLIblQYHiJEHdDWrlMKtMQMApxt6/dgrw5TyUFr1ROTQo+uTmFCHRL3KPkXbLNpHA3ZKhuEcgq4t7qR8X8VfAcNgihYjeK/29dF+I+6LfLQGS1ZepINMw+nL3yA9ulIc1nHIjGHx6KQb9+nol84zlj0DzzIFhCYQy64gUmwPUXjkfrlK4pYPNf/QbF/1jLnms6QDh2tjCZJvLdPG0Ums4ew3tkq/Og7C/vgrTldBDgzwuHFb6Dy1H3y6MRznUC/hCGXrwYWp4TtT8/EqWPfsBjN543Ds2ndTpAhTUMuno5H1KaTxmJvNc2w9rmj/Sb50TL8cOR++422Oo9ERuxW9E8dST3BQtQsOwLFP1nPXwHDkTN9ScKcZfPEkEgBQgYhbg73tyE3HlLklqxEPek4JObU4jAXom7kPcU7oQMtVcEsom4ExDkQSfvMRHYksc+6EjcQ2EMvXAR49Xwk8PQMm0U/1z24BrkvLsNnvGDUXf5MRhyUeQaItJtx+zDP5ff8gqT7ZbTRqOBSG+nFiXuFOTqPbgcvkMqkPPxTpbdkPym+qaT2ctfvOAj5K/8CuFCN1onD4dF05D7+maW7rSctD8afnoEE3oi7vw5YrMiVJbLBxHSm3vHVnYcOUrcd7eCAnEpwDRQno/C5V8w2adGpNx72CCWxDi21CNYkY+qO6ZzYK4Qd/kAEQRSj4AQ99RjLiMKAj0S9xh5v3kWpMKqGEy6EHAuXYec+1YkNbxZpDLxi8x77RuUPLa2A3G3BEIY8rMIIa6/aEIkiwqA0r9/gNzVm9nrvfs3kzDk58/w72t/fQw8E4byzwPufB3uDdVoPXF/1F90RLfEPTgwD9XzT0E41wFrWwCV1y6HpdmH+l8di7YJQ1D5uxdhr2pB43lj0XxqxHue/8rXKP7nhxwcW3X7NCCkxYh7YEghdl8zGeFiNzRKfGPplP0mjrj7RpZh941TWJZDhxY6vNABoeqe0xB22+HasAsD7n6DPfE77z8Dml2Ie1IPhtwsCPQTASHu/QRObhMEkkCgV8Sd+g8PLYXnyulC3pMAW27tPwKZ/io0XuPeE3GnbDFDL1rMEpb62YejderICHH/y7ucRYa80kTWh9A1RNwvnQjPxGH8M+ngXV/WspeevPWdW7xUpvqGEwGHjWU45XNfhmNbIxouPAItU/bH4F8s4Ww2db8+lj381Jxf13H/Wr4LO+87HVp4D3En6Q5JeLptccS9+fQD0PijsXxp8ZPrkb/0CxCZr7npJP6dY3Mdym97jfXtO/88kyU64nHv/7MldwoC/UXAKMQ909/I9nd/5L7MRKDXxD1K3lvn/4BJvDRBIJUICHHvmA4yql+PJ7nlt78G5+c1aD15BBP6wb96nmUmDT8ehxbyimsaBv1mKevEG88di+YZB3RL3Ck7za4bpgDOCHGvuOEl2L9rQt3FE9A2eT8Mvuw5WFr9LMmJ5kin1IsU/BpOQNzj3wwktJs44t501iFoOvNgvqzoP+tQsGzTHu26EPdUPnYyliCwVwSEuIuBCAKpR6BPxD1K3lvuORdaWX7qZysjZi0Cti+rkH/pgqTW7581Hp7LpibVh14398njTp7of37I0hQKIqVgTNLEE2m21bQymW47aihKH3wHue9uh+fIoai79GjYdrWgYu7LnB6y+uaT4R/R9QAe9biH852ovuVkBMvzOc1kxU0rgUAYtVdOYn06Zb0hot5y+gFoIO+4pqFw0QbOpR4YVoRdt07tIJUR4q6X5Ui/gkD6EMgk4t56xw8RPGJ4+sCUkQWBXiLQZ+JO/YYOHoLWm84U8t5LkOWy5BEQ4t7R404EvfL6lwB/EIGRZRwUSppzCv6s/v0pCBW44Pq8BgPvWs2SFf+BA5nUU/73QEU+dt15asIqq7HgVJLH5djhHzmAUzpavUEQmd91+3Qeo2D5JhQtXMc6dDo8UGYXksqQdz5G5tuzytDuC3FP/hmQHgQBoyFgFOKe6QX6jLbvMp/0ItAv4k5TDkwcAc9vpgt5T+/+Zc3o1u11yL/iCVia2tMB9mPl/ulj4Ll6Rj/u1P+WvnrciSDnvfI1Cp77jFMoUrBncEAuSGbSNnGfCCn3h1C49HPkr/wa1mZf5JrKfDT8+LBIkaIELUrcKcA0VJzD2WRoLMrg0nD+Yayfp2bxBVHwwufIe30zp5ykRllwWo8fzikjNactlg5SiLv+9iMjCALpQMAoxD137iI41nzdbwi0why03nEOQqMSfy72u2O5URDQAYF+E3eai3f2JPjPPhJajlOHqUmXgsAeBFQQdzpsts0/y5Cwdkfce5oskWprXRunRKRiTUzYO7dgGPY6D8IuG8KFrq4ZXeKujwWnjipD9ZwTYGvxw9IWQGhQQYfiS9FbeHw6OITCnO6xS7aYnhYgfxcEBAHTIpBJxL3l/vMlfs+0lphdE0+KuEfJu++CSdmFmqw25QioIO4s8brjHEMeNPtL3FVvRIy4jyxD9XUncFYZaYKAICAIJELACMTd4vEjb87TsG38rt+bRAk3JHav3/DJjSlGIGnizuT9kinwnX1kiqcuw2UTApbaFuRf/R8Qge9vE+LeM3JC3HvGSK4QBASBCAJGIe6UuCCZ7wYh7mLRZkJACXEXfZiZttycc810r4pRPO5UlbRg8acI7luC2kuOAuxWcxqMzFoQEAR0R8AQxD3DnTq6b6IMYDoElBB3WrWcWE2396absIoAJKPqGI1C3E1nFDJhQUAQSBsCRiDuKmSUnGzj+pmGlFGmbXNlYMMioIy40wol04xh9zkjJpYscScQWh6abcjMAULcM8JEZRGCQFYhYATiriJVcOCkg9B23cys2jtZrHkRUErcCQbJNGNeYzD6zFXk6m27eRYCx4023FKFuBtuS2RCgoAg0AMCRiDu9rVbkDfnqaT2ysjF+ZJamNyckQgoJ+5M3iVYNSONJd2Lcj+2Gq6Fa5KahhD3pOCTmwUBQUAQiCFgBOLufOlT5Ny9LKldEc6SFHxyc4oRsOw651HNueJTpcNSsCoRpODYYUr7lc6yGwHHm5uQO29JUiD4zpsI70WTk+pDj5vF464HqtKnICAI6ImAEYi767/vw/3wqqSW6blmBvzTxiTVh9wsCKQKAcu3y77Ucu5bkVTVsUSTlWDVVG1h9oxjX78NeVctTGrBRq2e2oW4a1o367QACWosJQVKtt2saXBtrIattg3BoUXw71+qKwKObQ2wV7fCe1A5tFxHwrEs/hBy398OLRSGd9wghKmYlo7N2hqAe+12wGmH58gh0GySPUhHuNPatevzGtiqWxAcVAj/qDKlczECcVchoTRq7JPSzZLOMgYBy5Z3d2oqcmQnQkSCVTPGTgyxEBXZAyiXO2WWMVrrTNwH/PENWFoDXabZdO5Y+EYPMNr0zTWfUBhl//sOcj7cgZZTR6Phx+P0m38wjEHXvgjb7lY0nDcWLacdkHAsqn5L1xGBr7nhRPgOGKjfnADYtzWg8oaXESp0oeqeGdDcdl3Hk87Th0DpQ2tAaV5bTtofDf/vCKUTSTdxpzTBObc/n5TjUdJZKzUJ6SwFCDBxp3GIFOXNXZxUEYNE86VgVamsmoKdzIIhVBF3I1ZP7UzcB1/2HKzNPq5cqln3uNhrLz8G3nGVWbDbOi4xlcRdA0oeXwvHd42oP/8wBLrx7gtx13G/s7zrTCfuyRZfIuLe/MiF0Mrys9xSZPlmQSBG3GnClFYp9/YXlJN30Y+ZxRyMPU96M5R367NJl7Zunf8DrjtgpJaQuLf40fijQ+E5fHBsqqFiN7ScdrmFprEEw+IJsLQiVJITu87iDQAhADnkSdVg29UKWC0IlucBlq5aG2uLH0QeketAsDQHsO6RTli8QSCkcV+aBbDVedgzHBxUEBvP2uiFvc4DzWZBsKIAmsu2B15Ng6UtANht/Hu617arGcihsXJ5XtQsgTDgD3bdFqtlz5rpOm8AtupWWEMagmW5CBe6et7KYBjOLfXQXHYEhhSi7IE1yPlge0KPu7XJC1uDF+F8ZwTTBHjxfD0BIKxFDlfOPeuNraN93tSfxRdCmPbOEXedNwjntkbwnjpsqLxmOSy+YBePO/Vn39XCfwuV5fL1PTVLWIO13gNbk4/7DlbkQ3Ps2dPeeNyj6yDMqBCXrd4DWktwQD60vK6SH9pXnmcghOAA2pfE86T9s9e0MWah0twO82InUmsA1rpWwGVHaEBeh4MrjYFAqN0WLbxP9GYqOKSA7YfsKlRZ0AHnGFZRO7RZoLkdILu2725DOMfOuHILRbCmPQ8RZnGH5mg/tO90H+EZKu94TV8xg6axZIueD5qDlufssrW0l7QuWjvZY3e4xm4kW9/aAM1uRWCfYpT+9T3kvv1tQo87OQfITmhctvUE692braXd466g+JLIenv6NJG/Gw2BDsSdJqciQrvzIuXBMNq2m3c++Vc8kRRxp5U3P36xaYh73S+PRtvErkHeOR/tQPHja5m4RFuwPB+1VxyDwNAiDJy/Cs5v6tBw0QTkvfYNnF/V8mX+YUWou/yYGOm2NXpR/O+PkfPutkg3Fgtf03DBYfCzJMeCsgffgfujHaC55Lz/HV8b2K8E1XNPYpJT9r9vw/FdM4iEUCOi1zzzQDTNPJD7szb5MPjy5xAcmIfWE/dD4aINIDJCf/OOrUDtZROZSBUs+wJF/1nfxTgDlfnYdddpQDCM0sfWMglhwtw+X9Jo1114RELSQ5c4tjag9OH34NjWyLcE9itl0uj8oqYDcbfXtKL4nx/Cvb4q1rdvRCkaLjic19u5lTz2AfJe2wz/AQNRfe3xTOCplT7yPnLf3ALPhKGovexoDPrtMia99T89HK0nj+Rrct7bzp54a6uf/5/2OGftd0w+46UyRQvXIX/FlxG82tfrPXgg6n82gUltokbrojkQuYzuCUliGn80Fm3H7cu494a4R/ej5eQRfEB0b9jFuBN2kf09KEb0iv+xFnmrvoElGpphscBz2CA0XHQEQu16fbK1woXrkPfOtj22kudE9fUnIjCsiA8FRQvXI++drbH9pUNWw08Og+/gcp43j/PaZl6/a9Nu5L75LRPsqvlTUfr3D5D7zla0Td4PdRdP6AKNxRPEkEueQag0B02zDmZbs9KBkjKhjatE0+kHovTxtbDvbObf0XW1vzoW/hGRQz7tVeHiDfw8MUGnawbmoeG8cfAcMZjn1xfM3B/vRNH/fQxHVUvkubFa4D1yKPdHY1PLXb0Zxf+3LjZP+p1/vxLUXjEpdk38Qh3bm1Dy8LtwftvAv6ZnmQ717k93dSDudPguIVv/aEfMrqhfwto/svc6+HQTdyU53CeOQNv8sxI+S/JLQcCICHQh7jRJFVHanRcrencjbr/55qQiEMmIKSG787gTaYoQaECzW+A7uALhXAcqrl3OX/jesZXwHDEErk+q+Mu56k+n89+JuLuIrDtsCFTkITi4EO4Pd8ASDKPt2H1R94ujmByV37SSvXPk7Ws6awwokC33jS0IDchlQkUeUSLuRDTJK2dpJ5q+Awei5roTmMAM+u1S+EaUMblybK5D3ttbmYRU3zaNvdtR4s5rcFjhO6QCVk+QiTO1+guPQOuU/ZlE5L35bcQoKYD08xrQmwAiVbuvOp5/R8Ta+VUdPEcNhUXTkL98E/dV/9PxaD1p/y4GbQmFUXHdS7BXRciY97BBcHzXBOvuViaZMY17SEPltctB5J3ITsvpByDng++Qs3YHAsNLUDPnBPbMdiBJ3zag/OaVCBe4UHPjFPZqE8EedOmzTLTqLz4SrZP26ULcCcPBV7zAHlR6W+AdPQDuTbVMXKnFE/f8pV8g//XNaDtmGMK5ThS88Dl70ZunjUTj+YclfIBp7Io5L8J3aCX8w0tABNH9SRXvyc77z2Ai1xfizl5nmwXe8UPg/HI3v3EhGyNtPL2VoFb05HoexzNxGDS7DQVLP2fPORHkpu8fHLG1+a/C+XVdbB/oIEZ7sfPeGXwAGPiH13nPyfPbePYYPnjmv/oNwgVOVN8whQ+bRNz5d7lOWNsih5tqBwkAACAASURBVB7/PsWonncyyh58l9+itB2zDx8yO7cocWfzctr4WbJ6A3B+sTticuRBL8vlYOWc97axbXuOHsYHS2hA6aMf8LNB82k8+1C2qYIXN/Hc6Vkhwhsl7gkxy7Gj6o+nM2Zks5W/XcqHATqYBoeXwLW+in9Pz3v19SfwQWDQFS/w4bz1mGHcf85HO0Fvt2puOqnDWx5eQCiM8ptf4eeZbX1cJew7miMe/bC2h7iHwqj83QrYKWB1cCEfsN3rdiL33e0IDClAzZwTe/cWC0C6ibuKTGOSw918PCDbZ5yQuFPAh+tfb8H19PtK8ZFcqUrhzMrOVBB3I9phtxr3uF2mL/yaG6YwGeYv9HoP2ibti6YzD2LSSF/6RKiI4EaJO11bPW8qf8kTCSx+6hOECpzY+cD3+AudAiLp+p13nopwaQ7LMQbesRr2rQ2oveo4eMdUxog7HQIowLL1mH1Y5hKVEdA9LKcIhGD1hyKExBPE7t9OgvewwR2Ie/MZB6Lxh4eCCHX5dSv48EGHk4afju9gz7lvfcve9VCOHbvnnIjA0MLI30km4bAxESH5Semf34J7QzVaJw9noty5kRSAPN4k36j91TF8yCHCXH7ba3zIiBJ38rJW/u5FJm9MSAtdsNZ5UH77a0yUq+6Yzm8M4hvJG4iMOnY2o/aXRzPJI087ebsJj533nMYkrbPHnUj0gLvfYPxq5k2Ff99ifiNS/ofXeX3xxJ1woowv7HH3h9j7Sh5f/4EDmSx214h00lroX5KmDLpyKa+b1zG4sE/EnWyqev4pvH4ikRVzVnCfdEiMybOCYZbT8L7QPB95D7kffAfvmArsvnYyrC3t++APofaSo+AhG2qXG5H0iwhs5VXLeE95rEH50EIayu9+gw8Ldb+IvHmKEncaq/GcQ9F6/HDO1ENY0vNAJJyIb9Rj3WG/2j3u9Dvqq/4XR/NBtOL6l0BvA8J5TlTRc1DgRMk/PuQ3CPT87PrDdD7wVvzuRX5m6n59bCzOpPShd5Hz/nY0/eAQPqREiXsHzBq9qPhdO2b3ns5zK1yykb33ZB+7bpvGONKbngH3vMFTju7T4PZDYPMpI9EyfRS/ZSGpTkwuF7fACIbL+TASxYv2Y8DvI4f4aHAqEfbKq5ezlKbq7tNYwkWH6wF/eI0lTNU3nZTwDVMiW0s3cVfhZDTi90FWfrnLonuNQELizh+otS1QnSZSord7vS9yYTcIKPGwTB8Dz9UzDIVxd8Tde3A5gpWRoCkig5SVhDTORU98jIIVX0b01zYL2o4ehvqLJ0TS+sUR95apI9Ew+3C+nzzyZXevZk/zd3/7AWw1Lai44SX+/5hGm3TApGcPayw3aDt+vxhxj5KwDmQoEEb+8i+Qt3oLbPVtETIWpA411F5xLBPleI87ec6jwbWlf3mXpQ2tk/fjuUebc3M9Bs57hUkgBeOSdz0CgMaZYAqe/5w9tQiHWT5D8+/Oy2qra0Plb5dBy3di55/OiOipNQ0lj61F3uubY8TduWk3yn+/ivGMacEJi/a1EJlJJCEguVL+qm/4zcfu3x6H8ltfZU9xy7RRLDsgL2hn4k7jljz6AXuQiSgyZvTm4rJnYfV21LiTB7po0QbYt9RFyHtI43/JK1x9y8kJbZi024XPbGBso1Kc6Dqqbp/GKTD74nGPH4v6Lr/pZTh2tWLnn2bwGxm2rfVVKHx2Y0SOFArvmSfJiG44EbF9yHVgx59nMsmPb0S6aZ/4oBIXL8D7G9bQ+ONxaD51dIy488HluohXurct3uNef9EElm1Ro9gCknyxtOnXx/Dv6M1G0VOf8IGYyC0dRihgnA6pHNMQHbZ9ftHDZ5S4M2Y3n8Tzo3vK53bEjEiy+7Ma8Jur6AFM0zD04mf48BY99JY9EHnbFbXL1hP3ZywSae/p8EEHtLDLjqq76AASif0ofuJjlltFibvjmzpU3PJKt7Zee+WkDnE1e8M33cRdhSNHYvB6+wTJdUZBoFvizl8mCgI/Oi9U9O5G2XpzzkOFppFSQhots0x3UpnuNO5E8MgrTXpvko4QGSVPXs3vTmCiH/W4t04difp24k65ywfc+XqMuJPnrWLuy+x5o9zhnRt90ZOcICqVaTt+OOr+p6NXu+zP77A8gTyBnglDEMp3steR5BqJiDuRFCIr1KJBc/HEnUgaSSaISLdMG4mGODkIeUCLF3wEWIG2o4YhVJnPmnvSsPdE3MmDvvOeGUA7KYwS7qjH3fVFDQbe9hrCLht8Y7ti0Xj2IZwHu3NzbK5nEkREave1x7Ncw+IPYtfvTwHFHCQk7q99wwcHChyk6/izliQ2v1jSgbi71u3EgPvfZm+v58ih/NbB9VkNy0m6Je7kGb71VTi21PP13rGDEM5zoPC5z5lA9oe4x5PLRMSd3zI8thZaWONDFsuyPt7JBxjW/xNxr21jjzqRyar7Tu+SN56J+5VLI5IcssVOhJzeLHnGD44RdxqHDnV9afHEneQv9IaEifu1L7Lspe244aj7ecS+C5Z+wfKfDsT90mf5QOI7aGAXjzcdaknuFSXuUSlZlLhX3LQS9qqW2GGHZUGfVcfeSETXMfh/FsPqC+15dlr8yFu9Gblvb2U7p0YxGruvOo5TecY3Iu6Vv1nKkraqO6fzGwRqFCdRsHxTjLg7v65F+bxX2RFAB87OrXnGATFdf0/4ppO4SyrInnZH/p6pCOyVuNOiKViVqpJZmjzKMJAUkcqgzLqOlKWEvOlMQ6X/6itx5+DM9gwQpA0ve4gIYwj1Fx3BspEocWfi1K6XZYL1tw8Qdtuw4+Hvs5eRZA9ElnY8dGZHTycFmhJ50rCHuCcI+hty8WImltFX8zSvIZcsYZKYiLiTl9R/UHli4h7WIsGnqzfzIYQkBFHyQTdU3PAyqJgRefGpbzqskOSE3iR0S9yJzPx2KRBGRNpBGVkoHSRllVn7Xczj7vi2IXKIcdnx3YPfixF8nmgUi26etoHzX4Xry1q0HT2UDxKB0QNQc83kiOc+gcedpBWUR548yzse/B6PSbpx0tjH53GPHmxISkPyEWolCz5C3sqvuiXuRKwH/2IJZ++pmXcK66fpUECEkLz6ehD3yhtfZmkVxThQLADhRfZIQcwx4t7gxaCrlnGBqap2uQgviLzzVguszX7+O/3/zvtO75g5JVqMrD04lTTuCYk7v5EIA/TWKWE2mEhwKrU+E/dAGJVXvsAxF7tvmAJffCGjuPn1lrhTQHj+S1+yPe784wz24lN8BR1uqNXMPSkyRpztUVBuyb8+Ygx33zgFvk5BpCwLo/sDYez6wzQEKyNZnzqng7Rvb0Tl9S9F7O8vszpm9enB1js/Amkl7goci5IKMusoREYsuEfiTqtUoSPrjFbrH89DcGzXbBkZgaosQjcEyMuSN+fpjMss061UZkwFp7eLtpYp+3MGDvLYUhYI8q5b/GFQhhPyuDGBPnronuBUqwV0D3kOSaJBEhPv4YOx+8pJTBIr56zg4kCUOYPkHUSUKRuJbWcTmmcexB7SmMc9EXH/5bOcyo6kAkSmiKzlv/J1hBwlkMrsjbjT2wMiq3RgaDlxP5Z0xNZ9ykiU37YqomHepxhUiMq+owlFz2xknXK3AYm+EJMZCvykINOW4/eFvd7L5JfeWkQ97qQbJkkLSUu8h5Sj9aQRnFLQvruVgwGbv3dQ4hSD7RliiByR7p/m0njOGMYuSkw7S2UoQwvJM4iU0SGEPMzujbsikoiwFtO4R98K0CGGpB00j6JFnzLJ787jTgcmknRQPxRLEBxSiNxV37DenJoexH3gbavg+mI3HxIaZ4/nDDSk3ybMo8Sdbe2qZWyj5JGnwyW9paD9bLzgMCbqFOhLUhveJ9JzF7pg293GKTMbzzgA4dLcvXrcC5/7jN9C0Ruc5tO7FrpKxuPOh8Q/vQ33xzt4/s2njebDpa3ey/EJ9P8kfeotcad0phU3vsTPIGX6oSDivPe2w0nBuaU5LKGiAx0FY9NzTmkn6a1Fyb8/5pSp1TdOYc97fKM4Dn6ea1r5bU7rCfvxHuS//BW/AYtKZchGSFJDhxB6M9BCtp7jYOkcpXSlOBSOlelFSydxV/H2VRQAvdhkucRwCPSKuKt4JdV55fLAGM4WTDOh3LmLkqqURws1WmaZ3gSn0ryJcBPxjganRjeNSBClpqPsJkR4YsGpw4oiubUp/7XFwt72ul9PYnJKjf424K7VTN7jU/lRJhoKCqWgub0Rd059+Na3Mc9gqMTN8gwKoOwrcY96BhMZ4vYF53AQIOniycNPjbK8tE3cB/mvbeZgw0SZROg60qBTTEAMg1wHAoML2EseXzmVglUH3Pc2k8v4dJO+kaWovXYya4cTNSJUFKRKhJr2gTTRtBfdEXf6PUl+OH0ieYgpBef+JUzMKPgzGpxKQZkD71wdmXd7JhQi+lQFk8hcQo17KMySHxdlb9E01mKTjIm8rxQUqwdxJ3172f1vxVIkUhVWz1HDOAMLZ0i5IRJES/EJJY+8H8sGw2uyW7HrnhlcO8BW3YKBd7/BxDM+/SV5pQkTkh5Fg1MTedxJBkaBylT3gHTanVtSxJ3qnNR5MPDu1bBVtUT2jRrFRDhtvEY6cPSWuNOtdNDIf/4zWP3hPc9PoQt1lx4NX/tbqVghtvbFUAyLf1QZaq88rkuWI7qE3laV/OvjiBafnvccO5N4klfFV06lAzwFwpJEKd7WA/sWo4ZsvT1bUE9fCukk7irinQInHYS262b2tEz5uyBgKAR6Rdz580nBa6nOKxfJjKFswTSTURGQ5DtvIrwXTTbMmjsTdyJxsS/UuFlSKj8iCpQlgryTlmYf64VDgwrgGz0g8oUbF5xK3jMi+uQV5BR4o8r4izy+ESEhPTJp3klqEC7JhX+fIvZ4ExGl4FLOHJPj6PKFTq/niSzRfMk7T/pf8ta5NlRzMCdn96ACMrQeIttxRYjoXi7uZLfyASE6TqJNYSIcCnNAH8lawk4rexxJRpLz8U4Okozm2050P6WeJDJL+eIZJ5eNUxMSbtRHhBlr/LaBdOskW6BG8ycPPxeb6q44jQbYGjwcKEsyjc4ZTSgwk7TR9DaDMqDw56kvCIo5cOxoZkwoCNna4OWDlO+Q8lhgIc/7qzqWM9C+carC9VUI5zhih6/O66X9dG3YxQcQSm9IhzTyuBJu3kMrI3MIhCI1AGyWbotM0VsI8spSXEA0FztJp3itoXAkMLUdE9JrO7+pZxsjAuvbtxi566sQynVEcrC3NyKMjq9reW5cGGpYcUQz3t4P/Z72hYsgBSIFh6guQXCfIrZzmg9nVXHZu6QsdH5Zy2kNveMHM05dGhU7otz2ZIeF7liRMMKL1kMHjmhAZ2ztnfaT3qjQfth3NrWn83Rz5hn/8OJItqM+YEaHE9oT+s/aHNkr/36lkWD0do0/EW6SttjaImsOVBbAP6qU02F21+izgbDg5310GcJ5Lo4Zobdu8fUI6LBOgeDk/afUqoz1viUIDMqPyI160dJJ3FUoAYSD9GKT5RLDIdBr4k4z16OyqkhmDGcThp+QEk+LwYpudCbuSW1CPHGfPqrbfN9JjSE3CwKCQNYjkC7irkoFIKkgs96ETQlAn4g7rVDFKTceKZHMmNJu0jppFdpGo2WWEeKeVpOSwQUBQaAfCKSTuOdfugCUrKC/TdJT9xc5uS/dCPSZuKs66cYvXF5XpdsMzDW+iswytOLmxy8GHRyN0FQT9wH3vMmSg5apI9B09hgjLFHmIAgIAhmGQLqIu4rvAHEaZpgxZtFy+kzcCRvVenc5+WaRxSlaav4VTySdWcZIAapKiTsXQQqztlyzUYGm3ulVFW2NdCMICAJZgkC6iLsKuSQT94dmQ8vpPl4gS7ZRlmkyBPpF3GmNlN895+5IzlkVjaULBsutrWJd0oc+CGRagKpq4q4P6tKrICAICAJ7EEgXcVch2ZWMMmLJZkWg38SdFuz611twL3hL2dolUEQZlBnfkXPpOuTctyKpddJhseX+85PqQ9XNQtxVISn9CAKCQKoQSAdxVyXXFb6RKiuRcVQjkBRxVy2ZoVdXrfN/YBjdsWqwpT91CKgKUG275jRD2JsQd3W2IT0JAoJAahBIC3FXkJpa5LmpsQ8ZRR8EkiLuNCX7+m3InbcEliaPkhn6p4+B5+oZSvqSTjIXARXBSYQOaRxDoyrTDpQQ97RvgUxAEBAE+ohAOoi7fe0W5M15qo8z7Xi5BKYmBZ/cnGYEkibuNH/VkhnJ7Z5mqzDJ8JkUoGpI4h6mio5UwCES3EoFkqh4D1W7lCYICAKCQDqIuxJ9u8HqeIglCQJ9QUAJcVctmZFA1b5sYfZeqyJA1ShveBIRd6oq6tq0G45v62Ft9nMlxNaTR0QqXRKfbvTC/fFOOKmSqN0K/+gyeMcO4uuSbTlrv0PJ3z6AJRiC5+hh8I0sQ+GiT1F908kIlecl273cLwgIAhmAQKqJuzJ9++xJ8F0wKQN2QJaQjQgoIe5MIr6sQt6cp5VJZiRwJBvNsW9rJplW3lUL+3ZTp6uNUoipM3Gnku8D//AarI0+WEJhnjWVZK+57kT49yvhcusD7nkDri92Axq5xcFl41tP3A+Ns8fHSsj3C5xgGAPveQNhtx3BwYUoWPEll5/3Hj4YtZdP5FL10gQBQUAQSDlxV6Bvp10TfiG2a2YElBF3AkGlZEY0aGY2q9TMPZN07h2Ie1jDwDteZ1LuHz0AbUcNRWhALhAKw3fAQIQLXMh5bzvKHlqDsNuBxrMPga3Fj4IXPodmt2HX/KkIDdyLVzwYhtUX5DzvRM4RT8Q1DVZPEI4t9QgML4HmssG+tRH2Bg+8h1Qk9uaHNFi8AcBq4cMFLJYuBmAJhPiwoVks3Kfklk/NMyKjCAJ6IpBq4q5C306Bqc2PXAitLF9PaKRvQUA3BJQSd9WSGamoqtu+Z0zHKnTunt9Mh//0cWnFJJ64uz/egQH3voVwoRtVd5+GcI69y9wG/n4Vy2g85AW/chIsviDKb3kFju+a0HDB4Wg5ZWRX8uwLovjJT5D3+mZo7V58ItlNPzoUzdNHRQi3P4QhP38GwYF52H3diRh412rYqpq5L9/B5ai74liEXXvmk/PBdpQ8uhYWT4CvCQ4uwO7fHofQgD0Hh8JnNqJg6ecAFYWiNwN5TjR97yC00JjSBAFBwLQIpJq4q9C3i1PQtOYmE29HQClxpz5VFmaSlE1ipz0hoELnHjBAoFI8cR9w12q4P92FxnPHIlSaC+c3dezp9hxawR54Chglck0e7KazxqDpzIMYJpLOuNdXofW4fVH/86O6EneS19z7Jmw1rQjsWwyLLwTXxmpYrBbUXDsZvgMGMHEfevFiJvGhslzuI5TrgGN7IyxhDU0/PBRNZxzIv89/cROK/rOefx8cUsj32mta2Ytf+9vj4DtwIFwbdmHgnat5/t5xg2DxB+H8qg4N541F2+T9etpe+bsgIAgYGIFUEnfRtxvYEGRqKUVAOXFX9XBFUTBK8GBKd0UG6zUCqnTu6c7nHiPumobBlyyB1RvkoFD3e9uYRBM51lx21Fx9HPz7l2LozxYzRvUXHoHWKfvzzyWPvIe8N7+F99AK7L5mckIMqV+Wx2ga91lx/Uuw72xGy/TRaDh/3B7iTt7zygLsuvkkIMeBMjoUfLoLgeGl2HXrySzbqbjxZfbwN586Go0/Hsd9DrxjNVyfVaNt4jDUXToReW9s5iBX0srvuuVklslYAuFIZhprV0lNrzdeLhQEBIG0I5BS4i769rTvt0zAGAgoJ+60LNIe581dzP+qaJIeUgWKmdmHKp17um0sRtyDYQz55bMsfSEvdcNPDkOoyI2iJRvh2FwP72GDUfvrYzDkokUR4n7REWg9MULcS//2PnLf2ALfmAr2oHdpYY299+5PdsFW28oE2r2hGtYmL1onD0f9xUd2IO7kySePPrXCZzaAJC+hQQXYeeepIM36oF+9AEsgiJobpvBhglr+q9+g+B9rERhSiF1/mA7n5nqW8BCpJ/mN97BBaJ0yAoGhhZlpkLIqQSCLEEglcVelb2+94xxD1O7IIjORpSpGQBfiTnNUoUWLrpWkDJ7rZ0LLcSpevnSXCQio0Lmn+81OjLiHNAz+xTOw+kJoPuNANP7w0AghfvkrFP/rI4QLXdjxvzMjHvdgGI0/Govm0w/ga8rufRM5H+9kT33tZRO7bG3Ou9tQ9sj7rG8PF7uhuR2w1bWB0k4mIu71F03gLDXUCpZ+gaIn1yNUmY+dd53GxH3wL5+FZrOg5sYpCAwr5uty12xD6V/fRajYjZ33nRH53VvfonDxBtjqPJwhhzT7tVcdDx/JfqQJAoKAaRFIJXFXwSlE325aU5OJxyGgG3FXHajadvMsBI4bLZsnCHQlpA+uhHPJh0khk+60kPEa9/IbX4ZzawPajt0Xdb+IaNVJT178f+s4h/vO+89A+W2vwflFDTxHDUXt5cew3r381lfh2NqAxnMORfPMiA49vg367TLYdrdyWse6/zkS4TwHKm55FY7NdYmJ+88moPWEboh7MIzK37wAa2sAu383mfXsTPCXb0LRwnXw71OM6t+fEhve1uSDc2M1ip9cD1ttG3vfq/4oFZKTMlq5WRBIMwKpIu4kwc2/dEHSb/El4UWaDUaGV4KAbsSdZqcyUDXdxEoJ2tKJLgio0LnTxJofvxjkkUlHiyfu5KEu+dv7PI26Xx/LqSCL//EhnF/VxrTj5Nku+eu7COc7UXfZRC7QVPL392ENhlE1byqCw4q6LGPwL56Ftc2P1kn7oulHY2GvakbZ/W/D2urvM3GnVJKUcYaCW72HlKPx/MOBYAhlf3mXNfOkuyf9vWN7E+eADxe5AZuFU1bmr/gS4VwHdvx1VjqgljEFAUFAEQKpIu6qJJHiAFS08dJNWhHQlbirDlSVhy6ttmLYwVV9qKczLWQ8caeg0dIH1yDn/e3QHFYO5KTc6kTSa66ZjAAVYPIFMeDuNzglJAWtUrCoJRiGZ/xg1F1+TCT4s1Mr/vfHyH/pS8BuRbAkh3O5+4eXRDLRJNC41+/F484H86/rOJMNEX8KeKV5k+efZDI115/Iwa0UnEqHDkptSXNiaU5Q42BWTkEpTRAQBEyLQKqIuwqZjORvN62ZycQ7IaArcaexVFZUZa/7TWdK4QQx4y4IqNC5p/OtTufKqUTU81Z+CddnNbAGwggMyEXrqaPh3zeiJednq8mHguc+Y3kMZWjxjRqA5hmjoeU4EloI9Vn49CdwbmtkEu05cihaj90HpY+8x6kgKbMMedJJT0/Nd0hFLIjUubkOzk21PE58jnhK/1jw/OfsvadGRZuaZh7IRaKo2Xc0oXDJRtgbvNAoM47bDs+EIZwKkiq9ShMEBAHzIpAK4q7KARg46SC0XTfTvGDLzAWBdgR0J+40jopc29EdE6+72G4iBNyPrYZr4ZqkwUmXXKYzcY8tRNMiPyaoRtqna+KR6U2ffUWypz7p77QU4up7W0tfx5XrBQFBIG0IpIK4q8pS571kCnxnH5k2rGRgQUAVAikh7qoePFp0Or2iqkCXftQjoEouk66DYbfEXT1U0qMgIAgIAkoQSAVxVxErJ8UclWy3dGIQBFJC3Gmtrn+9BfeCt5QsO13kSsnkpRPdEFAhl0lXWkgh7rqZhXQsCAgCOiGgN3FXJZORNJA6GYB0mxYEUkbcxeuelv3NqkFVSbLSIZcR4p5VpiqLFQQyAgHdibuqaqmzJ8F3waSMwFwWIQikjLiz1/2/78P98ColqKe70qWSRUgnShFQlRYyHW90hLgrNQXpTBAQBFKAgN7EXZVMhj7Tg2OHpQARGUIQ0B+BlBJ3lUWZpJqq/sZhthFUvdVJRxyFEHezWZvMVxAQBPQk7iKTEfsSBBIjkFLirtrr3vLQbIRGVcreCgIxBMwqlxHiLkYsCAgCZkNAT+KuyhHjnzUensummg1ama8g0C0CKSfuKr3u6QokFHsyLgKq5DKpLsYkxN24NiUzEwQEgcQI6EncVUhrKZuMyGTEejMNgZQTd5Ved3ooW+4/P21l6jPNGDJhPaq8NKmWywhxzwTrkzUIAtmFgF7EnWQyeXOehm3jd0kBKtlkkoJPbjYoAmkh7iq97l6JFjeoaaVvWqrkMqmUYglxT5+9yMiCgCDQPwT0Iu72tVuQN+ep/k0q7i6RySQNoXRgQATSQtxVet3ZM3rTmdDK8g0Ir0wpHQioksukUoolxD0dliJjCgKCQDII6EXcRSaTzK7IvZmOQNqIuypJA21QqvXImW4UZl8f2Vbu3cuTfs2aykOhEHezW53MXxDIPgT0IO6q3siLTCb77DFbVpw24k4Au//6KlyLPkga61TrkZOesHSgOwKq5DKpyukuxF13k5ABBAFBQDECehB3FbnbaZkio1W82dKdYRBIK3FX6XWXgkyGsSlDTESVXCZV9QKEuBvCbGQSgoAg0AcEVBN3VbnbKXFF6x3nSLroPuylXNp/BMhuubVF/o3+P/1r3dUU+V2bH5YmT+TnJk/smuiolqrG2AS0yqJuJxOuKEJaiTvNTJVnNJV65P5vr9yZKgRUZSWg+TY/frHumYuEuKfKMmQcQUAQUIWAauJOWWTy5i6OEZz+zjOVMsf+zlHuMwcC8aScfrZt2c0Tt1Y1wrqrEaDfbauPEfIYMW8n6XqsMu3Enbzu+Vc8kfSDSnq21vk/0J1g6bEJ0qc+CLgfWw3XwjVJd56KQ6EQ96S3SToQBASBFCOgmrirCEolCLyXTIHv7CNTjIYMZ2YEmKCTV7ydnFsaPbBtqQF5wq1N3oiXvP2/dK8z7cSdAMiduwiONV8njYUEqSYNYUZ1oPJQ2HLPubpmLhLinlGmJ4sRBLICAZXEXVVQqtR3yQrT6/ciYzKW2hb2nrPnfEsNe82JmBNvMHozBHFXpUeWIFWj3FgmxgAAIABJREFUm1vq55dzzzI4V3ya9MB6HwqFuCe9RdKBICAIpBgBlcRdVVBq4KSD0HbdzBQjIcMZFQEi6nQoNCtJT4SrIYi7Sj2yBKka9fFJz7zMcigU4p4e+5BRBQFBoP8IqCLuqjgAeds9V05H4LjR/V+U3GlaBDp70+1rvjKVJ723wBuCuNNkVWnbUqFH7i24cl36ETBL5iIh7um3FZmBICAI9A0BVcTd8eYm5M5b0rfBE1wtuduThtBUHUSJum3jDljJq75+K+wbdphC7pIM0IYh7qoIlkSTJ2MOmXmvqsxFeqaGFOKembYnqxIEMhkBFcSdyJf7wZVKJI2Suz2TrS2ytnjpC3nUs4God95VwxB3mpgqgpWqojmZ/4hkxgpVBakSGi0PzdYlN7AQ98ywNVmFIJBNCKgg7qpSQEpQamZaXjTbC2nU7eu2wr5um2mCSPXaEUMRd1V6ZJHL6GUu5u1XVZCqXrYlxN28tiUzFwSyFYFkiTt72x9bDeeSD5OGUIJSk4bQMB2IV33vW2Eo4k5TpZzudAJPpsnJOxn0MvNeVYdCvWxLiHtm2p2sShDIZASSJe70XZ979/KkNckSlGp+K4sn644Vn8C2vT5puzA/KolXYDjiripIVeQymWqy/VuXqqwFNLoeXnch7v3bV7lLEBAE0odAMsSdPpOpQJ6KInkS25Y+G0hmZCHr/UPPcMRdlR5Zcrr3zyAy+S5Vh0I9qvQKcc9ky5O1CQKZiUAyxF1VQgpCViqlmsu+iLDb125BtgaXJrtbhiPutCBVeuTmxy8GkSxpggAhoPSLYvYk+C6YpAxYIe7KoJSOBAFBIEUI9Je4E3FzLl0H98Orkp6ppIBMGsKUdEB7TmkbHZQJ5oMtIoNJAnVDEndVemSRyyRhGRl6q6rMRaq97kLcM9TgZFmCQAYj0F/ibmQnSgZvV8qX1lkK41jzdcrnkIkDGpK4q3qoRS6TiSab3JpU2Ra/nlXsdU9uZXK3ICAICALGR0Clt12vZAHGR9HYMxTvur77Y0jiTktW5RkVuYy+BmTG3lXZlmqvuxmxlDkLAoKAINAXBFQ6T/yzxsNz2dS+DC/X6ohAVLtOWWHEu957oOkA2l2zNHm6/MmwxF3kMr3fdLmybwioCoAWr3vfcJerBQFBILsRUJm3XbztxrClqBzGvnEHxy0km87bGKvq/SyipJv+jf4cLnRDqyziTsJEynOc0Oi/osg1Wo6jwwD0t26Ju8ff4U/WXU0wLHEnckX5XZM1Aj1S9/V+S+VKoyKgKgBavjyMusMyL0FAEDAaAqryttO6xNue3t3NFjlMZ2IeGl0RIeQVRQiNrmQSzqQ8Sr5z437WaYsMS9xpvSokDaRzb7vmNMkuo5MBmbVb25dVyL90gZLpy+FQCYzSiSAgCGQwAqq97ZR8Ijh2WAYjZsylRQm7c8lakJc9kZTDmDPf+6xi3vKhpdByHcwZQ8MHIjysFOHSvAgxTwEp7w12hibuIpfpzRbKNf1FIHfuImU6vJaHZiM0qrK/U5H7BAFBQBDIaATI2543d7ESoife9tSbSjxhN7t+PZ6kkwc96j2PEnStLD/1APdhREMTd1VBLOIR7YNFZNGl5HXPm/O0ki+SwMQR8Fw/c8/rsizCUZYqCAgCgsDeEGBv+4Mr4VzxadJAEekSb3vSMPa6g0wg7GQz7EHvTNLL8k35nW1o4k6WpUou03rHOabcoF4/XXJhvxBQpXWnwaVuQL+2QG4SBASBDEfA8eYm5M5bomSVwQnD0XbTLPk+V4Jm952YmbDHE3WSuwTHDYvo0A3uSe/tlhqeuKuSy0hayN6aRHZdp9LrznUDbjozYz4csssSZLWCgCCgBwJEAOnNZrKJJmhu4m3XY4c69mlGwp7pRL3zrhueuKuSy3h+Mx3+08fpb/UygukQUOl1914yBb6zjzQdBjJhQUAQEAT0QMD50qfIuXuZkq5F264ExoSdmI2wE1mnty+hoaUIThyBcGl+1jjNDE/cycJUECvyhrbcf75+Vi89mxYBlV530tG13HNu1nyAmHbTZeKCgCCgOwKqHG/ibddvq2KE/aVPYP9gi5KYL71mGyXrwbH7sPyFvm+zsZmCuLsWroH7sdVJ7Y+khUwKvoy/WcXhMAqS75wj4f35lIzHTBYoCAgCgkB3CKhM/0hjiLddva1ZaltA8QeuJR+CDllGbETOKe1n4OSDOS1jtpL1+L0xBXFXVemy9Y/nSd5XIz6ZBpiTSs8QLUfSQxpgU2UKgoAgkDYE7Gu3IPf255V4cKXQndptpEMV7Y/r6feVxB6onV0kloFkMIHjD0DwoMHyBrsTwKYg7jTn/CueSNrAfOdNhPeiyaptTPrLEARUZDCKQiGBqhliFLIMQUAQ6DMCRAxzbn9eWZ0M7+xJ8F0wqc/zkBs6ImBkHbvIYHpvraYh7ipIlejce28Y2Xilaq+7BKpmoxXJmgUBQUBlQCoRuuZHLhSva5JmRd9vrmc/hOPVz5S8BUlyOnx7NBtMYMJwDjCVIoa9Q9U0xF1FWkjRuffOKLL5Ktd/34f74VVKICAtXuv8H4gmTwma0okgIAiYAQFK+5h793Jlmmnxtie36+Rld7yxCRQraBQde9S77j/9MISGlMihrI9bbFn8wUfa+JDxS7WLzr2POyuX9wsBCtbJv/o/yj7gqGqv97KpUiykX7shNwkCgoCZEFBZIZXWLZLD/u++0WQx8d71wJSDxKHV/62F5aKP/6vd5DOHdkyFzp007qR1lyYIdIeAyte8NIbnmhnwTxsjgAsCgoAgkNEIqKyQSkTPc+V0BI4bndGY6bE4Iu3O/77P2WIsTR49huh1nxJo2muoen2hqYi7Cp17YOIItM0/q9cAyYXZh4DqwCrJ7Z59NiQrFgSyDQHVMUKBkw4CFU6kUvXSeoeAkbzsUcJOBQnpO1D2sXd72JurTEXcVencW+84R4yoN9aRxdeoLMpEMEpu9yw2Jlm6IJDhCKjO2U6kj76nJVix94YT3YN0B5/S3tGhi94yy/71fv/6cqWpiLsqnXvz4xeLvqovVpKl17r+9RbcC95StnqRzCiDUjoSBAQBAyGgUiJDy5JiS73fXKN42Ymw+2aNl+wwvd+6fl9pKuJOq1Shc2+7eZbo5vptMtlzo+pAVZHMZI/tyEoFgWxBQLVERj4ne285RtCyRwm7BJz2ft+SvdJ0xF2Fzp0yfXiunpEsdnJ/FiCgOlBVssxkgdHIEgWBLEFAD4mMBKT2bDxG8LILYe95n/S6wnTEXXTuepmC9JsIAdWBqjSGFGYSWxMEBIFMQEC1Y0MCUnu2imhedqo3ko6MMULYe94jva8wHXFXoXOXQkx6m1Vm9U+Bqrm3v6Ast7sUZsos+5DVCALZiIDqQksSkNqzFdnXboFzyVo41nzd88WKr5CgU8WAJtGdKYk7VWWjD41kmgSoJoNe9t2rsqIqoUdpSTnVWVl+9oEpKxYEBAFTI6DLm8jZk+C7wBw1ZVK9eVFpDCVLSJb79HXu8WkdJUtMX9HT53rTEXeCIXfuoqRPnBKgqo9BZWqvFKiad+uzSj80pZR3plqLrEsQyFwEOCBy6TqQVENVC04YjrarZ4gjIwGgLI156VPOcJZKaYwQdlXWrb4fUxJ3FQGqVD2VqqhKEwR6i4Dq3O70wdh2zQxOnyVNEBAEBAEzIEByjdzbn1dGIvlz8OZZCI4dZoblp3SO9J3jWvBW0o7Kvk6a5MRUeyR4xHCpedNX8FJwvSmJu4oAVamgmgLrysAhVEtmJPVZBhqJLEkQyFAEVOvaCSZ589jVWNKVNSaqY/eeO1Hefhj4GTYlcVcVoCoVVA1smQadmurc7rRM0bsbdLNlWoKAIBBDQA9du0hkEpP2VEtjRBZjrgc9a4k7GWrL/edLBVVz2ashZqtaMiNeJ0Nsq0xCEBAEukEgWuhHZSVpySKTmLTn3LcCjlc/S5kt0ltfkg4Hjh8tspiUoZ7cQKYk7rRkFRVUWx6aDYmSTs6AsvVu1ZIZwtFzzQz4p43JVkhl3YKAIGBQBBxvbkLuvCVKZycSmY5wpjrVo3jZlZpzSjszLXFXEaAqmWVSamsZNZger43J89F2/RlymMwoS5HFCALmRoAIZc4DK5XVsSA0RCKzxybSoWen4FM6OFHwqTTzIWBa4u5+bDVcC9ckhbhklkkKvqy/WXVhJgJUglWz3qwEAEHAMAhQTA9LNxQW/BGJTFfSrjJLz96MJ+pl9/x8igSfGuYp6/tETEvcVWSW8U8fA8/VM/qOmtwhCLQjoLrkN3UrwapiXoKAIJBuBPR4q0jEkRxmvrOPTPfy0j5+qvOz0/eKf9YR4mVP+84nPwHTEnfJLJP85ksPySNAH77uB1fCueLT5DuL60H0n0rhlM4EAUGgDwjw59pjq+Fc8mEf7ur50sBJB0UqRuc4e744g6/QC99EkEW97N4LJkkyjgyxKSHud5yT9R8iGWLLaVuGHikiaTHeS6aIZyptuyoDCwLZiQB7gt/YhJy7lykFgHTVrTedmfUSDT3eZHS3UUTaPVdOl0JKSi05/Z2ZlriT8efNeTqpEvSSEjL9BpgpM9BD7y6VVTPFOmQdgoB5EFBdGZVWLtVRI/ufqswxkjHGPM9bf2ZqWuJOi82duyjpoBlJCdkfs5F7EiGgR4pIyTQjtiYICAKpQkCPDDKsa581Hr4LJqVqGYYcJ5WknaSWgWljRE1gSEtIflKmJu6SEjJ5A5Ae1CGg1ytQyTSjbo+kJ0FAEEiMgG3jd5ypTWUGGRpJdO0RT7vqlJqJdlEcPdnxdJuauKvwcFKgjP/0cdmx27JK3RHQS+8u+lDdt04GEASyFgE90j4SmPK5lRrSLtKY7Hp0TU3cVVRz888aD89lU7Nr12W1uiKgh96dJkzpS70XTs764C5dN086FwSyDAG93hRme772aGElvXO0R6VI/rOPFGlMljy7pibuRJDyL12Q1FZJLvek4JObu0FAj/zuTN5njYf33IlC3sXyBAFBIGkE9EpLSGSSsmL5p41Jeo5m7CCVpL3t+pmSm92MRpLEnE1N3FXkcqeiBG3zz0oCQrlVEEiMgAopV6KeJce7WJwgIAgki4BepD3mYLhoclZ6gAlX1rT/aQUsTZ5kt6nb+yl2gApZhUZV6jaGdGxMBLKeuLMGT3K5G9M6TT4rvV5BEyxC3k1uHDJ9QSCNCESrdlLApOrGwag/n5KVbwVT4WmXgkqqLdZ8/ZmauFNATd6tzyaVy10ydpjPaM00Y72CVZm8S4EmM5mCzFUQMAQCepJ2coS1XXNaVlboTBVpp4ORN0vfZhjiATLAJExN3Am//CueSIq4SxEmA1hhhk9Br2BVIe8ZbjiyPEFAMQJ6VUWlaWZzMGqqSDtVQQ0cN1qxVUh3ZkPA9MQ92SJMQtzNZrLmnK9ewapC3s1pDzJrQSDVCOhN2rOVVKaKtJOkV/TsqX5qjDme6Ym7iiJMUj3VmMaZabMS8p5pOyrrEQTMgUCUtLsfXqU8YDKbK6OmgrRLEKo5nrFUzlKIOwAh7qk0ueweS69MM+J5z267ktULAt0hoLenPZs115Q9Rs887ULa5blOhIDpibsKItR28yzRjcnzkRIEOAXbgyvhXPGpLuNJwKousEqngoApEdAzEJUA4Qwyv5melWkfOeXjAytBaalVt2jmmGzNzqMaz0zrT4g7ACHumWbWxl6PimxIe1uhpIo09v7L7ASBVCCQEtKepWkfU0Las/RAlIpnw+xjmJ64O97chNx5S5LaB/FSJgWf3NwPBPRME8mymdmT4J8xLitzKfdjO+QWQSCjENCbtAcnDIfnsqlZmfbRtvE7uBaugWPN18ptJuZpF9KuHNtM6tD0xN2+fhvyrlqY1J4IcU8KPrm5nwgIee8ncHKbICAIdIuAnhVRaVDK1e65/OSszHBCshgK8NWLtPtmjYf/7COzUnokj3TvETA9cacc2fmXLuj9ihNc6Z81nr0H0gSBVCNAXwR5cxfropOktZBte8+dKJ73VG+sjCcIpAEBPas103KyPVd7zu3P60ba+S3pmePTYDUypNkQEOLeTm6EuJvNdDNnvvTWKOdPK3Qj74GJIyIBZGX5mQOarEQQEAQ6IKCnN1hIux/ux1bDueRD5VZHhyEh7cphzegOhbgLcc9oAzfL4ihWw/3oat3Ie3hoKVrn/yArNalmsQGZpyDQXwQoWNK5ZK0u3uAoaW+7fiaCRwzv7xRNe5+e8QJC2k1rFmmduOmJO3kZ8q94IqmiEv7pY+C5ekZaN0IGFwSoQBMFPemRXozQJfJO1Q2DY4cJ2IKAIJABCEQLALkXvAUKmtSjEbnM5qqojjc2IefuZcqhFdKuHNKs6VCIO+WinTgCbfPPyppNl4UaFwG9yTt9WbRdMwPBiSOMC4LMTBAQBHpEIBVVO7OZtNMG6FVgSUh7j+YtF+wFASHuQtzlATEYAqkg75S9wHfBJIOtXKYjCAgCvUEgKt8gT7ulydObW/p8jZB2fQosCWnvsynKDZ0QEOIuxF0eCgMioDd5pyVLxhkDbrxMSRDoAQHOHHPfCjhe/Uw3rLKdtFOqXsZYca52wlWcJrqZbdZ0LMRdiHvWGLvZFpoK8k45mduuOU2CVs1mHDLfrERA7yBUAjXrSbtHnwwyUdIuedqz8tFVumgh7kLclRqUdKYWgVSQdwlaVbtn0psgoBqBVAShCmkHWIKkQzCqVERV/URkd39C3IW4Z/cTYILV650qMvqF7TtvInxnH2kCRGSKgkD2IJAKPXv0MyBbUz5GrUmvYNTASQdFamnkOLPHcGWluiEgxF2Iu27GJR2rQ0DvIk3RmfIXzM+nSLEmdVsnPQkC/UYgFXp2Ie2R7SHSnvPASuXpeOUztd/mLzd2g4AQdyHu8nCYBAHbl1XIvf0F5V8snZdPunfP5ScjNKrSJMjINAWBzEIgKo3Rs6hSFDGScbTecU5WP+98QLr9eeXBqMEJw9F29QxxhGTW45n21QhxF+KediOUCfQeASrOlDd3se7knQOpRDrT+42RKwUBRQhEddbuh1fpluoxOlUilt6LJmc9aXc/thrOJR8q2sFINxQ71Hb9GVmNrVJApbMYAkLchbjL42AyBChVWd6tz+pWKTEeDnnNazLjkOmaGgFOQ/jIKl1TPUYBomebYlqy/c0axRDlzlui1G7kLYZSOKWzTggIcRfiLg+FCRGgL3j346vhXPGp7rOXrDO6QywDZDkCqZTGENRE2r0XTMr6NLC2jd8h9+7lSt9gZns6zSx/lFOyfCHu7R9ibdfNTAngMoggoAoB+rJ3/estuJ5+X1WX3fYTy0E8Y5zoNXVHWwbIJgRSlTWGMJW0hHssSw9duxRYyqYnN31rNT1xp4C9/EsXJIUgVZD0XDY1qT7kZkEgHQjQl49z6TqQHjYVLTBxBHyzJ2X96/VUYC1jZDYCqfaySwGgjqRdD107V6O+aLKkfczsRzftqxPi3l76XYh72m1RJpAEAlSoKRXBbFGvHZXt9ov3PYkdk1uzGYFUetmjz6z3kinwTxuTzbDH1q5HvnaJBxLTShUCQtyFuKfK1mQcnRHQKw9xd9MW77vOGyrdZxwCqfayR0l7tqd7jDckPTJzSQaZjHtUDb0g0xN3Iit5c55KCmTyREjFyKQglJsNggB9KZHn3bHm65TMSLTvKYFZBskABFLtZSfIJHNMR8OhPVAtkZEMMhnwcJpsCaYn7ipSOQlxN5nVynT3ikAqM85EJxI8Yji8P8vufNBiloJAIgTS5WWnHO1SBbnjjpCkMOfuZcoMlUi7SJCUwSkd9RIB0xN3FQ+iEPdeWotcZhoEUh20Gn0lT2RBckObxkxkojojQG/AXM9+yHnZLU0enUeLdM9kcvYkBKaNkSDJOMT1SP0owagpMWkZpBMCpifurv++n3RGjbabZyFw3GgxDkEg4xCgN1LuR1crzVPcE0hRL1Tg+NFCHHoCS/6ekQhEq5+6Fq5J+bPXdv1M0BswaXsQYInMgyuV1r0gJ0Xb1TMkPW6mG5oWBoIhwOEwzEqFuANoeWi2pLczjEnKRFQjkGrde3T+EryqeielP6MjkA5ZTOx5k0qo3ZqHijfz8Z2Lrj21T6Jl8xa4LrsSKC5GaMhgWHw+WPLyoGlhhI85GtqwoQgPHACtshJw2NVNTtNgX7YC9ocegfe5pwGbTV3fSfRkeuKeQ6foJR8mAYEQ96TAk5tNgQBLZ+jt1IK3UjrfaMEXkc+kFHYZLMUIxAj7S5/A/sGWlMliaJlSVGnvm606iwwH5J83URJapPAZsz/6TzgeeQxafj7g98ECC+D3x71SsUDLyYElGEBw1vcQ/NFZ0IYOSXqGtjfehuO+BxC45CKEphmn1o/piXvu3EVJZdCgh7Dl/vOzvvRz0hYuHRgegXS9vo+SC8n9bngTkQn2AwEKBnes3YJUy2Kiz5UER3a/aXpkkeF87b+ZLjLAfjwr/b3F8dAjsP/zCWiDKgGXE4GfnAcMGAD4fLAvfArWj9dDy80FLBZYWlvZ6+6/+XqETjm5v0PC8vkmuH99FYJnz0Lgfy7ivo3STE3cVZQsFuJuFFOUeaQKAao27FrwVlIH3v7OlfIdk7dK9O/9RVDuMwoC0YMwVS6mwMdUN0n12DPiKrLOxY8SOngIWm86U3TtPUOv9opwmD3s7nN+Aq2kBL4Ff+vYf3UNbBs+A3nmLVVVsLR5oFVWwLt4Yb/nYXvyaVi//AaBG3/XYx+2pxbxocL+3lqExo9DeMIR0ArygVAIjvsfQnhgGcJTp0AbNKjHvnpzgemJe/6lC5IK/iEi0XLPufIg9sZa5JqMQSBd0pkogKR/Dx5/gBD4jLGo7FlIOnXsUS87kXbvRZPF67sXs6M3IflX/ycpfhDfPTn5KJFFcOyw7DF2g600Z/r3EB46FL5HH+p2Zo47/wj7c8ug5bjhXbk0cl1rKyxeH6BpQDgEjQJNCwuT1qxbWlrguPUPsL/xNnv8iaxbdlbxkMHJx0GbeBQcd93Lv/c/eC/CBxyQHKKaBsffHoO5ibuCB1OIe3J2JHebG4FUV1vtjFY0gJWeQy3HaW4wZfYZjUC6CTuBS8+J5/KpkjWmB0vTwzFBKTZ9F0zKaBs3+uLcM8+GVlgI3xOPdTtV2/KX4LzlNmjD94V34T9gX7QEjvseBHJzODuM5nLCUt8AjQ4AD/wxIr/p1Kxffc3ecrS0wuJyMikPD98HsO4JTrUEg3BeOQcWvw9aWxtCp54C5OdDc7nheORRoGY3YLdDK8yHtaqaxwofOaHjSIFA5P9pLLs98t9eGgXJ2l993dzEnYJO8q94IqlAICIObfPPMrq9yvwEAd0QSEfBJiHwum2ndKwYASMQdgny7tumknQpb+7ipLhB/IiS+rFv+Ot1tfvMH7Jkxrt8SbdDuK6/GdZXXkP4sLHQBg+CZe1HsO6qjmjUCwuA1jYgGOT7tYrySLaY+KZpcP/gPIRHjoDFZoXl4/UITTgCwSsuhTZwQOxK2+tvcuCqpWoXfP94BOEDRu3pJRwGZ8KZOx+Wbzazp99/920ITT4uck1TMxz/+DesGzYCDQ2AxwurpiF43DEIXPlrwJk49aT7xxcCW7eam7iTVpekMsk0euXYdt3MZLqQewUB0yOQzsDVePDEA296U8qYBRiBsDO5KMyB58rp7GWXt1I9m5eK2LcOPK4wB613nCMpo3uGXvcr3DO+DzQ1wbdyGTS3q8t4RISdt90Ny9ffIPC738Jx5718TeDWGxGaciK0cAiW1jZY33gbzjvuYUIdmnIC/H+Y1yH41P7Ek7B+sBa2j9YDdhu0UBj+h+5D+KA9Uhcm7jfOg8Xvh+9fjyI8emTX9ft8cM6/A5YtWxG44drI/R4v3D+5CJbaOoT3Hw7N6QScTmjFxbB+/Q3Q3IzAPX9I2J/7tO/DUl9vbuKuIvCEKp95LjNOmh/dLV8GEAT2gkC6cr53npJo4MVM04UAET+SkDlWfJKWAO7ousXL3j8LUJmznVM/zhovEpn+bYXyu9ynzmLi6n38YWgHHxjr39LcAtuT/4XzsQXQQiGEjp+E4MU/hev/XcKE2Lt0URc9u3POXNhWrYbFaoP3mYUIV1Z0ma998XPQAj44/voY/A//bwcybf1kA1z/cxmT/+AZpyFwwzUdpDTxnVGmm2jWG/u/F8Lx938gcMGPET791Ni4lro62B94GLb3PuB89L6/P9hlPu4zzmLCb2qNu4oHlFJpUY5paYKAIBBBwCjed5oLZ6GZNZ69jfSzNEFADwTI5kkyZt+4A+nKEhO/Lqk+3L9dVh2QKhKZ/u2DXne5Tz2T9emBub9D6JCDYampgfWrzXAsfhYaBYUWFkQCQe+6DZZwGLaXXkHo1GkRfTp/oVAVVJLJWGB99z24rr6ef91BxhI3efvSF2HZsBH2Rc/C99S/Ed53T2CypmlwzbsNFosVlvWfIjT+MITOPB3higqgrCQxifd4QHIf7YDR8N11G5Dj7ggVBZ/e9wBsS1+E75EHoO2/X4e/2xc+Devrb5ibuLuooMzDq5KyEc81M+CfNiapPuRmQSATEaAvwZz7VqTV6xjFlYgMydroWQ2N6hpMlIn4y5r0R4AIu3VzDZyrPuPCSfTGKZ1NvOz9R58DUpeuS5oTxH/miESm//uhx50klSGPM6xWJuEaVUl1OGFx2KHl5SH4/e8heN4PO1RPJXmM7avNsD/0MGzvvBebljZ8H5awMJ8/+ED4Hn+4y5Rtzy2F/bU3YH3rHfiefaqrV749y4tt+cuwVu1CeFAlgj88C5atWxGaeTrCI/bvoFe3rnkPzjvv5ZSW1s8+R/ioI6A5XdBKi6GNGoXQsUeDgmsdC55A+JCD4Xvovi5zsr75trmJe7LFlwiRlodmCxHQ4wmTPjMCgahswP3o6rSTGgI0ntj7Ael7AAAXYElEQVRIJpqMMLG0LCJev05edkuTJy3ziB+UcoRT5hJ6uySt7whQQGru3cuVfU5JFpm+74Hed+SccdaebC3FRQhPOJwJbui4Y7kgk9Y5qJOI9dxbYX/zHcDTzTNuszG59ry2osv07U8vZq+9df2n8L64hAl3wtbUDPtLr8D22mpYtn8HS0Mjp6PUDjkYwR+cyYScmuNvj3Ouea20hLXxoVEjYcnLg+b3w/bJBsDrjRxKgkGEJh0D/713JBzOtFIZ+uDNm/N0UoUvpPiS3o+Z9J8pCJD33blsHVxLPjQEySFcWQc/YT+EDh4sh+9MMTQd12E0OUx0qdHDqOfnU6SeSD/3nyukPrgSzhWf9rOHjreJREYJjMo7cZ/7U87W4nvuaYQrynvsnzzsjquvY488VVsNHTsRKMiH9budsKxbB8e/n4xIZzQNnrdfjZDmuEZ6dPuTi2DZXQvvyhfYq0/N9uLLnK89eOEFXefg98P67VY47rkfll3VHJAamjYVoSmT4Zx3O6wrVyHw1z9Day8qZQkEoTntsFRVw0I55ilY1R9A+NAx0NqlObZ334fl040Ifu90YOAA83rcVWjZJId7j3YvFwgCHRBIZ9XV7rZCvPBipHtDIOpdd6zaCPuGHco8ssmiLrKYZBHcc7+KRBXxBykptKRub1T25P7x/4Pl683wvbgE4e6839EBAwG4v/dDWBoaWHISPnxcl6lQxhcrkXCHPaHHnYs5LX8ZCATgWfViTPaSc8oZnJ3G88x/OKVkomZpa4P9jj/C/vobgM8P76rlsC/4P9j/8W94Xl/BmWR629w/ugD4bgcC8+YidPKJ5iXuKnK4c/niO86RFFu9tR65ThAwWPBq5w0hL3xodCWC9K9o4bPWXqNk3b5uK+zrtiX1ZlYPEOm7x3fOkZLiUQG4qtM/SqY5BZuiUxfscf92K7zLFncvW2kf2/rtNrh++BOguAieF5/tkO4xOj3bf5+B849/Zu2675n/dJk1ZY2xfvElEAjC8/Yr3IfF64X75NPZUx88YwYHynbXKGsNZa+xWCzwLFoIx98ehe3FlfAu+Du0ROkjqSNNg2XrdmjlAyPBq6Ewck46FfD6+B7S4ptWKkPpuvLmPJWUeUgO96Tgk5uzHAEjymfivWbBgweLlCaLbDQqhbFt2c2pHI2iXY/fgmh6Qf+McSKLUWSbKr3t9Ba+df4PJIOVor1R3Y3rRxewp9v7xONAUeFeu7d+9Q1c51/I13gXL4Q2ZHCX66m4kvuSX3GqSM9r5FHv6AV3/Wg2LE3NsAT8CFw4G6GpU5hAu35zDSw7drIH3nf/PQiPPyzhXBz//DfsD/0N4TGHcK5421vvwPHoPxHafz/4/3xPwntsK1fB8cf7eS7ep//Nhwbnjbfg/7d3LdBRlFn6q6p+BQNBCEt4B3B4rLxWEVCY2RFGUUBFHRVFEB0cXHysKCggKLOs7qzgKHCQAwpKZEbGcZQF5aU4rAgyo4gMiAwaIgTWxCQgSUi/6rHn/p3qPEigSf9Jujr3PyeHprvqf3z/re6vbt37XW3XX8Xx+n0TnEvcpUhBcglj2dcV99cEEUjE8JnqZEmQ+HJvPHvik8dIq5N17fiphAmFOcsGB2YK6WG2P3n2JyPXrfLNfvDOISwPLW97pPfku/UuoSrj3/QukJJybuJeUAgvJbMCMEaNRHDOE1A0V+ScQECErLjf3wz8UCDeCj8yFfr4OwDTgmfyv0E7XQKcOCE84NRIwUa/axz028bCN3YcFF0Xuu7qN9kidp503K3WraNzIsUa74PToBQWirn6P3gPalERvGPvEKo3wTWvVZGXtE90r1gJ18osWC6X0HkPPf4IUkbeKAo3WV0zoXz/vXOJu/eNnfBl7YzLMFjDPS74+GRGoOJLyh+CRhrY6/YkhHxkbVsj4orZE+9oy3UKWRc/9mRv5YSdVZDkm50MB549K05Ilb8/snpUj58Qkoyu5atAxYzCs6YLD7rZv28kmbOW5n5uAVwbNwuvtdWxA/SRI6CcLoH22efAyVNQSs9EiHnLNFhuN4y770T4jlvhfv5FKP4yKAcPCblJqmhqXtIdVq8eCM2eAe8DDwvlGP2GUXC//EpEmrJdhvDIUwIrzVElNZriYpg/uQThGdOixZu802eJyq1WemsEl74EkqUU3xWkgLNxiyjCBAUieVUNBOHf8Da8856FumcvwvdPAlV1dWSojKyYNpaClHVZcT+MQASBRKk6Gct+2CTejok3W6Vy+EIswDXCMXbMupZTAPeOw0LZqLE1188FA9mWKB7Gcez1Zi0yBCrsydF+cUJqvW1V3B2rBw/B89hMUTVVNJ8XIEd4ig/+Letr71/X4Z07HxQSQ0mq1j+lQ8kvEKSZpCT18eOgkvLMq68DqiKqmZJSDBVJUgoKo952ewBz0EAEl7xQZTyKR3e/vBxqzlEox3IjRZ7ot1DTYLZJR3jmdBhXDoqeo/xQAO+Tc6AcOgwzLQ1Wv0tFoSV1335o+/bD9Hph3HYLwuPvgLbjExhjRlUd79SPDiXuRaVInb42ri9uloKM+1riDhiBWhGwq68mQhXKWLaJvg/oz+jRFuGf9oTZtgWHNMQCXD0dU9mr7tr9LbTcUwmXYFrb0inxNDS8N8LDevCNYD3ZB3Ur09vOCan1uFESuqbwENeGTdD+5z0RY05ecvJ+U+Gk8EMPnHcEJTcX6pGjUIqLYfT5Z1iZXaokq5JsI1VkNXv1qCDYugErEBASjREmrsKi8ByXVuN42udfQNvyIczOnaBmZ8PKyIB+38SanwjoOlxvvQPX+veh5OXDGDkCZocO4saECkiJxNRzNEd63GUoyrAU5HltnQ9gBOJGwGkE3l5wdW88vc+xyXGbwzlv9MiDSoml2uE8oQST6F716oshwh4emAlOPK0/O7F7lu1tL100nhNS63/b5I1AXm3DANxueX3K6qk8Jp4UaM7b6NhwmO4KIjcE1XTkazvfkcRdiqLMkO4omx9JXODGCDAC9YuAIPBbD4gCTokc4lAbCjaRRzMPQqMHwEpxg0Nr6mYzZAvUnE7U7dUzYa+bHcRzlkxvO1dIjWcn+NzGQMCRxN379mfwLf9LXHjxxRoXfHwyI1AnBJzqga++2GhoTceLo7rxdAyT+apIVSfpat5pqN8VJFQhpDoZMj2BYQ97XaGL6zyZ3nZ+8h7XVvDJjYSA44i7rMRUVpRpJIvjYRkBhyWxxrphlcm8lZEGI7ONiJm3UjyRv9apsXbluOMqE3SavB3youYUgCQaKeyF/pze7KRTDolpvJ2U4bij2QtNfZZ/bLyN5JHrjIAjiXvq1Ky4HrfTBUsVUzlmtc52wycyAlIQcJIKTV0XbJM9s4UPROjNtmnCS0/hNjappxAcep2ozSbmKAsJ5SCbnAsPev5paIfzxXtOi0uPFW9b1pESl/Xe7ZP6JixWTBrjOJnedlE5/embeC8bYyN5zLgQcB5xLypF81+/Fpf3hr6ES1bcyxdsXKbDJzMC8hCw5f5IBz4RK17KW2nVnmwvvSD3LXwQBJ5et02DKUh+RXXAKMm3u2hWQfRjJf1RAk59lEUIuCDcdty5PwQ1v1i8R6Rc/Jt/GgoR9OJA1HOeDN7zWPaUddhjQanhjpEV20776p82Uij/cGMEnIaA44i7jPLGHNfmNDPl+TYVBIhAUvKqa3c23J9/5xgJwPreHyIadrPJfuUxBemPoRH5jpL1SqErNhFvKoT8fFARxuHhvRG6tg8/mT0fWA30ucwqqVxsqYE2jYepFwQcR9xlxLfRF3LZrBvqBVDulBFgBOQg0BTCaOQgxb3IQCCq4z+sJ/T+nVgeUAaoEvuQ4bSj6bC3XeKmcFeNgoCjiDsnpjaKjfCgjECjImB74b1ZO5tUGE2jgt6EBudwmMTfbPa2J/4e8QwbDgFnEXdJFVM5MbXhDIxHYgRkIsBeeJloNt2+bLJOAgXhId3Zu57gpsDe9gTfIJ5egyLgKOIuo/ASx7c3qH3xYIxAvSBQORaeKm26d2fXyzjcafIgYKv7kEQnxa7Tb0GsSb3Jg4LzVkLXum/ph/BsORD35Dm2PW4IuYMEQMBRxF1KfDtXTE0As+MpMALyEKisSEOa4U6szCoPDe6pMgJ2Ii8RNpJyNDpczGpiDjMR7eAJNFuwKe7rmmPbHbbxPN1aEXAMcZcW3z5xKIIThrJJMAKMQBIiwCQ+CTf1ApfEZP0CAUvww2U47GiJrNue4Bt9odMLhYBwGEhJAVT1Qs929PHOIe4S4ttpp8qeGcvarY42WZ48IxAbApVJPMkgkueOW3IiUDkMhj3rybPHMgsucbX05LELNf8HeO6dAqXoJMzOHRF8aw2gKMmzwPOsxDHEXUZ8OxdeajJ2zQtlBKogwDHxyWcQNlkPD8yETgmmrVI5DCbJtllWwSXObUsuw9D27oNn2pOwunSCcuQ7+De8DbRMS65FnmM1jiHuMh6X8aOyJmPXvFBGoFYEbBJPFULdW/aD4+KdYSx2CAwll+r9Ogutdat1KieYOmP7LniWMiUg2dt+wfAn9AnK93nwTZwMBENAMAj/tveB1NSEnrPMyTmCuHN8u8wt574YAUagMgI2kddyCuHa8Q8m8gliHpWJOsk2iqJI7FVPkN2p/2nIeMpOs2Rve/3vVWOMoOT/AN+Nt4mhA9u3wEqJrXr0eedqmuJmQMTOV2+GCaW4GFZai0aNq3cGcZcU3+6fMUrIgHFjBBgBRqAmBIjEoywE9WQpmMg3rI1UIeodW8Ho35lVYBp2CxJmNCEBuepjeNZ9EfecAixIETeGidiBmpcP7023i6n5P/kQcLvjnqaSlw/P/N/C7N0T2sYtsAZfAf2nQ2H17gmzZRp8t0+AMWggjAnjYGZmxj1eXTtwBHGXEefG8e11NRE+jxFo2ghU98gTGhxeE59N0PcxNfKGUuiLkdkmEvqS4uE49figTYqzZSWlkp2VLhrPBbaSwiqqLkLJzYXvl3dHiPuujwBNi2uVSvYR+O6eDFimSHhFmzZQvvw7FF0HUnywWqdDOXECsCwEV6+A2atnZLxwGOrfPodSegYIBaGEDZjtM2AN6AfLJ+kpQLWVOYK4pyzcGHfxBY5vj8um+WRGgBEoR6AmrzyT+drNw/ak0782STc7tYLZ6iKOUeerqkYEZDjrBKca3htls25glJMQAUG077pXEHb/zm1VVGWUM2VQjuWK8Bml8CSsbl1gtWpVKwrKyZPw3jsFZufOMAcPhHHdNdFQGO29zXCt2yAIO3w+KEdyEHppAYwrB0H96mt4Fr4E5eAhmF0zoR3LFWNYhgErvTVC85+GedkA6egnPHGXdefNj8uk2w53yAgwAjWQeYWkJ3MKoO07Jj4l77xS7Bd/ydpsD3rlcBezbRrMjDQYmensSU/Wja+HdcnKaSNbJPlnvV+nepgld9lQCCilpUBJKSyKOafY8nLZRyLN3vsegH79NQjPmxOdjvt3S6B9+XegpARm925QioqglJTCbJMO/YlpgmBXb64PtsG1dAUo6TXwxyxYmV2qHKKUlEDb/AHcLywWBD60eCHMLp3hnTwV9JkxoB/MIYOBUAjq14egbd8hjiPyTt55Kz092p+6/yu4Vv8eyo+nQTcM+q/ugXVxSyjZOVALCmEKL70Fq2MHGKOvEzcmdJx78ctQj+YCp35EwhN3GQkqdAGf+e1toAQnbowAI8AINBQCwjsPgBwQ9Nom9Wr+aSh5p0H68jahT+SKr9WJuZnRAkKOsZyci9fkQedQl4YyraQdh+otXDT3nbhvdPkpu7NNhJJP3atWQ9u2PULcMzsDZX6YVw2BfstNQHExvA89hvATj0G/9aaIk+R/P4Hn6f+A1a4d9J8NBdqkC613C4Br+w4oR48h+IfXziLvRLQ9T0bIf2jZIhi1eMm1rR9CPfId9FvHQtu0Fe6lyyPkfN1bsNyuCnK+7wA8D/47lLAOfcz1CM+dGf3M9errcG3bLjz31CyPG0ooLI5Ti4qgfvo3wOUC3C7ow38OffYMqIcOw/3cAig5RwHTSHziLkMGkrPKnX0B8+wZgWRFwCb2dkKsIPnFAahE9Iv9IIIv3suL/EuNyH7kuLM9+Ofy6tvk2+6n8v/NFpFYTCsjooVMhFyQ8DQi5y2ikov0Hpp5WIIxWQ0yAdYl4zeflsESkAmwmXWcglJWBu+4e2B27gTXnr30bQdTVaCYpgg9odhzq1dPqAe+gn7P3QhPvR8wDPhuvB1W+wwEl74IeDwVo5umIL7a/q9gtmuL0IvPVw2tOX4CvjsnwfJ5RWx7YPFCIL31OWfv+d0SqB9thzlkEEJznqx6rGXBe8/9UP/xDawWzeHfsh5KeXVX13ub4Fr2irihUBRFeNhpvfB6YaVeJAi7CMk5dhwwTTFX8yfd4Z00BUrxaSCsJzZxpx+11KlZiNcTxXFudbx6+DRGgBFIKASiRJ9mVRbx5tutymc1zFqQ7sqtWcX/z/osoVbNk2kqCMj6zWcxCmdbjOud9UBeHtScowjfNxHIaCskGiksxfXGWqi7PhXhL9TCD06BPvEuaLs/g+fRGQhP/TX0m28Amjev+v2o6/AQ+T3xfwguXwKrxyVVPidPt4hX/z4PZp/esNq0gXHNCBhXDa56E1B+llJYKMJYItKQ5Ymx/gCUM2fE8eonu+D5zXPiaAqtMQZfIV5bhg41EIRv1M0wLr8M2s5PYQ66AsHn5gnyDpcKNTsH3gmUKGtBnzwJ4cmTAN2A97GZQFFhYhN3GWEyBBTfeTv7IubZMwKMACPACCQ/ArJ+89lZ51xbEYmik6YAZWUIUEXU6nrqlgX3K6vgWpkVIe4LnoX+s2Fwr1gF1+trImEmHjf0IYOhWiZw+BtRnMns1hWuHTuBkjMIP/4w9F/efBZI6pEcaG/+CeQVJxJt9O8jvN+kKmOMGQVj4GVnnUNJsp4XFkOlccpvJsRBLZoDxSXipTloIIJLXoieS6ExvmvHwPjXYVCO5iK4bFHVdZqmCMVRv82GOewqGJf/izjXQ8S9uDixibuMR2Yc3+7cC5hnzggwAowAI9B0EJD1m89Jqc61Gdf69+F+9nmEZ02HPrZmRSBKWPWNGC0WGcx6VYSS+EbfAuXkKRFKY1kWFJ8XlmkJr7j2xV5YHg+UciJNJJrIdG2NCDwOHYZ6/AS0PXuhfpMNo39fmJcPgD5+XDTMRijbTHkYIClIjwfGpb2hUDLpt0egnDoV6b5ZM5jprRD80+8riLuuw/eL0TD79oWZ2Rnhxx+JacM802dDzT2euMRdVrljTlCJyR74IEaAEWAEGAFGoNEQkKUgxzltjbaFUgb2/NdCqH/9DIE//6FWbXYKR/ENHyUIdHDtapjt2ws5RyLLgY3vnj0PUqYhT3wNuuqeOb8RCaeBNa9WhLxU60F48//4Z5iZXSJEm2LaFQXex2dB3bUb5tArEaT3WkZyhCjEhZRt3DNmQ6GE2g7tqhB3CpdpNmIMzEu6w+yWifDsGTFh55k5F+rhbxOXuLu+PIaLZqyNaTHnOojDZOKGkDtgBBgBRoARYATqFQFZYTIs/Vyv21TvnbsXLhJx34F3a+d/6p698E59VGitB9ZmwWqXAe9Dj0LddwD+HR/UGJNe28RTfn4drHAYwZXLYPXqUev6XGvehGvNWiinfkRg6waQ6o13wq9gde8K/5pV0eTTyh14HpkO9eDXsNq3RzDrlYqPTBMpdOMRCsG4dgRC856KCVfP7Geg/eXjxCXush6ZsQxkTPbABzECjAAjwAgwAo2CAD1h9636GJ51X8Q1PofGxgVfQpzsmfGUCAcJrF1dO4l+/Q24l5GHXEVwbZaodJpy9XVAIBiRe+zWteZzg0F4Zj2D8FNPwGrdCpRgSuo1Que9z6UIrny51jFJCtIzd37kZuGdN6F9tB3uxcuE1zywZqVQiKne3P/533Bt3gqjbx8hM1m5+a6+XqjJGL+4GqFn58WEPY1P8/h/jN0UYJa+n04AAAAASUVORK5CYII=">
          <a:extLst>
            <a:ext uri="{FF2B5EF4-FFF2-40B4-BE49-F238E27FC236}">
              <a16:creationId xmlns:a16="http://schemas.microsoft.com/office/drawing/2014/main" id="{C69D2C25-1AF6-4F45-921D-2C8ACF9A9CB3}"/>
            </a:ext>
          </a:extLst>
        </xdr:cNvPr>
        <xdr:cNvSpPr>
          <a:spLocks noChangeAspect="1" noChangeArrowheads="1"/>
        </xdr:cNvSpPr>
      </xdr:nvSpPr>
      <xdr:spPr bwMode="auto">
        <a:xfrm>
          <a:off x="3863340" y="0"/>
          <a:ext cx="30480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304800</xdr:colOff>
      <xdr:row>1</xdr:row>
      <xdr:rowOff>38100</xdr:rowOff>
    </xdr:to>
    <xdr:sp macro="" textlink="">
      <xdr:nvSpPr>
        <xdr:cNvPr id="4" name="AutoShape 4" descr="data:image/png;base64,iVBORw0KGgoAAAANSUhEUgAAAu4AAAGlCAYAAAClanP4AAAgAElEQVR4XuydB5RUVdLH/69zT07MDElBBAUUFEHZRVQEJSjmuKbVNecAigETigH00zWsrnHNa8SEoi4iQVFEBQmSJMMkGCZ2fu87VT3dTISZ7te57jkenJn3bvjV7Zn/rVu3rrLhx+0apAgBISAEhIAQEAJCQAgIASEQ1wQUEe5xbR/pnBAQAkJACAgBISAEhIAQYAIi3GUiCAEhIASEgBAQAkJACAiBBCAgwj0BjCRdFAJCQAgIASEgBISAEBACItxlDggBISAEhIAQEAJCQAgIgQQgIMI9AYwkXRQCQkAIEAHF4d4Nor7R/zf/WSu4NLul6XfT/F+3+L6gFgJCQAgIgbglIMI9bk0jHRMCQiDZCbAQr3cHBTl9bSithkLfq3bAUFrlR+BwQ6lywFDtDCKhnzcvrX0v8IyWZW/yeOBrNcu2+/tpFtD31aJsqMXZ/P+a3RwU+CTytfyMZDeLjE8ICAEhELcERLjHrWmkY0JACCQ6gebC3LihAoaSKhbkCv1b7WSBToX+3ZPwjiWLgMinf33dcv1Cvjg7KPDVoiz23Iuwj6WVpG0hIARSgYAI91SwsoxRCAiBiBJoLNCD4nxDOYybK4Ni3LBlZ0T7EOvK2TsfEPZpFvh6F8M7sDt3S83LEE99rA0k7QsBIZAUBES4J4UZZRBCQAhEi0BApJPX3LCzDqaFa4MCPdnFeSiM2xL05J1Xu+WFUqW8IwSEgBBIWQIi3FPW9DJwISAE9kYgcBhU2VEL8qSblmyCcXWpP/48yT3oe2MT7s9J0Hv7dQHSLPAMPwAUbiOe+XCpyvtCQAgkOwER7sluYRmfEBAC7SYQ8KaTSDeuL4dhQzlMy7eJSG83wdAfbOyZ9/UphndoLxHyoeOUN4WAEEhSAiLck9SwMiwhIAT2TiDgUTeu2MZC3Uge9S2VItT3ji4qTwS88iLko4JbGhECQiABCIhwTwAjSReFgBDQjwCJ9WDoy8K14lHXD21Eawp65PsUwXtYT/h6FvABWClCQAgIgVQiIMI9lawtYxUCKUqAxDp51TlGfU0JDCXV4lVP8Lkg3vgEN6B0XwgIgZAIiHAPCZu8JASEQDwTaByrbqasL6tLYVyxNZ67LH0Lg0Bjb7zrjCESGx8GS3lVCAiB+CYgwj2+7SO9EwJCoAMESLCbFm/gFI1yqLQD4JLsUfbGD+4BEfFJZlgZjhAQAhDhLpNACAiBhCYQCIMhz7rp5w0SApPQ1tS/801EfLc8vt1VihAQAkIgUQmIcE9Uy0m/hUAKE2gcs25aslnCYFJ4LnRk6J6hvaAVZ8N9/EFysLUj4ORZISAE4oaACPe4MYV0RAgIgT0RaJwNxjzrd5gXrhNgQiAkAoGDrd7BPeHr10VEfEgU5SUhIARiQUCEeyyoS5tCQAi0m4CEwrQblTwYAgEJpQkBmrwiBIRAzAiIcI8ZemlYCAiBPREwbNkJE6VwnLdKvOsyVSJOoLEX3ntYD6jd8iLepjQgBISAEOgoARHuHSUmzwsBIRAxAuRdN6wvh+XblXLQtBFlEpVUmv/b2BBqlq1ddjFUO/k5pdoRfJ7+v/HX7aooiR8izp5j+0osfBLbWIYmBBKVgAj3RLWc9FsIJBGBQDiMZcZi9rKngohsLMLp/0l408FJKmpRNtTibBbqmt0czITSJCNK2u7sKO3NlML57RuXev/XfH6g4WdKtZP/31BSxT8zbCiHUuUACf6AwE8F+wQWSoG0knJLaxL9wpGhCIEEJiDCPYGNJ10XAolOIJB3PVkPmwbEeSDswtenKCjK1aIsFuQsutMa/o1jgwYutQqIfBL4hh21MC7dxMLeuKXSL/S37IzjUYTWtUAYjevCYRxC096FUmityVtCQAgIgbYJiHCX2SEEhEDUCSSjYGevOYm6NDP/6+vRCWr3PKh56X6Bnp8Rdc7RajDord9R6/fWl1bDuLqEw55I0CeTmKeUkpSNxnNkn6S2abTmjrQjBIRAxwiIcO8YL3laCAiBMAgEDpxaPl+S0LnXAyJdLc6Cj0T6wH1SQqCHYnoW8lt2gjz0RhLySzYlhZinxZnrlEEi4EOZFPKOEBACIRMQ4R4yOnlRCAiB9hIg8WaetxqWGb/AuKakva/FzXMBoU6hLuRJ9w7snvRe9EjCbyzmzd+u4FCbRD3bIAI+kjNF6hYCQqA5ARHuMieEgBCIGIGgYE8wD3tjoe4ZfoB40yM2Q/wVBy7XohCbgJBPtAu2RMBHeJJI9UJACPh/X274cbsmLISAEBACehJINMHeqkc9P0MOIeo5KTpQV2OPPGUaoow2xhVbO1BD7B5lAX/uUHiG95H5EzszSMtCIGkJiHBPWtPKwIRA9Ak0TusY7x7TgFj3DO4B79BeUPMy5LBh9KdMu1oMCHnTks0cIx/vc4sGRYdY3WceDl/vIhHw7bKyPCQEhEB7CIhwbw8leUYICIE9EkgUwR643p5ycpOwokwvktovsSZ3QMRzWM2s3+M+Np7mGaWRlDzwiTXPpLdCIF4JiHCPV8tIv4RAAhBIhIuTAmLdO2AfPlQqV9knwMRqZxcTRcQH5qDrjCEi4NtpW3lMCAiB1gmIcJeZIQSEQEgElB21sMxcAuuMX+LuplMSSpQBxntYT/asi1gPycQJ9VJzER+P4TQ0LymFpHvcQAnLSqjZJZ0VAvFDQIR7/NhCeiIEEoJAwMtue21BXB0YbBGzLjdcJsR8ikQnAyLeuGIbTD+vj7uYeDnAGgmrS51CIDUIiHBPDTvLKIVA2ATiNY49EIbgPuEQ+LrmiiczbEsnVwXxHM4l8e/JNddkNEIgGgREuEeDsrQhBBKcAIkfy/uL4iYsprF33TOir4TCJPj8ilb36fKvePPCS/hMtKwv7QiB5CAgwj057CijEAIRIRBvXnbxrkfEzClXaTx64Sl8xnHTaHgHdE85e8iAhYAQaD8BEe7tZyVPCoGUImDYshO21xfAPHtlzMdNgt1zbF+4jz9IsnLE3BrJ04FgfviF6+JiNymwMHVeMEx2kZJnmslIhICuBES464pTKhMCiU8g4I20P/0NSLzHqkg4TKzIp2a7lCXJPH81LLNXxvzQdeDwKi1UpQgBISAEGhMQ4S7zQQgIgSABigG2vrYgplk4AoLddeYQePt2kcOmMj+jSoAWrqbFG/hyp1inlKRdJsflI+QzENUZII0JgfgmIMI9vu0jvRMCUSEQD172QJiAZ/gBItijYnVpZE8E4uV8h3jfZZ4KASEgHneZA0JACAQJUIiA/d/fxiyWvYlgP6wHNLtFrCME4oZAPAj4wGdEvO9xMy2kI0IgZgTE4x4z9NKwEIgtgVgLEhHssbW/tN4xArH+vFBvJfNMx2wmTwuBZCQgwj0ZrSpjEgJ7IUAixPzVMtDtp0q1I6q8msSwi4c9quylsfAJxDoGXvK+h29DqUEIJDIBEe6JbD3puxAIgQAdvLPMWByTg3ccr3vKIHiO7CMH7kKwnbwSPwR48TtvNaxvL4xJ9iW5dTV+5oL0RAhEk4AI92jSlraEQAwJBLb606Z+GhMvO2XIcJ08SPJTx3AOSNP6EwikkbTO+CXqAp68784rRvD9BlKEgBBIDQIi3FPDzjLKFCdAot3y/iIOjYlmCcSxu84YIhcnRRO8tBV1ArFKpSqhM1E3tTQoBGJKQIR7TPFL40Ig8gRiERojgj3ydpUW4o9ALA+wUugMed8pHE2KEBACyUtAhHvy2lZGluIEAiKCvOzGFVujRoO37y8cBs/xB0lqx6hRl4biiUCs4t8l60w8zQLpixCIDAER7pHhKrUKgZgSiEXWGPGyx9Tk0ngcEqD4d9src2GZtSxqvQuEzrguGBa1NqUhISAEokdAhHv0WEtLQiAqBEi025+YFdULlfjgqcSxR8W+0khiEYhV+Iz7lEFwnjNUsjcl1nSR3gqBvRIQ4b5XRPKAEEgcAtGOZ5eDcYkzN6SnsSUQOCBO2WeidXeCr19X1E8cK3HvsTW9tC4EdCUgwl1XnFKZEIgNgWjHs0tYTGzsLK0mPoFoZ5+RuPfEnzMyAiHQmIAId5kPQiDBCQRucrT/36yoePKCXvYzhsjh0wSfO9L92BAIHF61Pf9t1D6zku89NraWVoWA3gREuOtNVOoTAlEkEO1DqBLLHkXjSlNJTyCa3nc5tJr000kGmCIERLiniKFlmMlHgES77eW5sMz4JeKDC4TGOG4cLV72iNOWBlKJQLQvR6NUre5xA+XQaipNMhlrUhEQ4Z5U5pTBpAoBzhwz9VOYF66L+JA5RvbaUfAe1iPibUkDQiBVCdDBcvvT38CwZWfEEdBlTbwIz8+IeFvSgBAQAvoSEOGuL0+pTQhEnEC0MsfIAdSIm1IaEAJNCEQz7ztlnKm7+2QR7zIHhUCCERDhnmAGk+6mNoFoina5/TS155qMPjYEonnrKu2m1U05TdJFxsbU0qoQCImACPeQsMlLQiD6BEi0215bAOOKrRFtXA6gRhSvVC4E2kUgWgdXSbzX33EifL2L29UveUgICIHYEhDhHlv+0roQaBeBaMS/SmhMu0whDwmBqBGIVuiM5HqPmkmlISEQNgER7mEjlAqEQOQIBC5WSpv6aUTzPZNol9CYyNlRahYCoRKIVs53+h1Qf88p8A7oHmpX5T0hIASiQECEexQgSxNCIBQC0RTtdQ+fKVvloRhJ3hECUSJgnr8atpfmRjTrDIv3iePgHdorSqOSZoSAEOgoARHuHSUmzwuBKBCIlmiXePYoGFOaEAI6EaBUkXTbaiTTwIp418lYUo0QiBABEe4RAivVCoFQCURDtAcvVLp8hKSDC9VQ8p4QiAEB+v1gfX0BrO8tiljrIt4jhlYqFgJhExDhHjZCqUAI6EcgWqJd4tn1s5nUJASiTYBvW/18CXvfI1X43MslR8F9wsBINSH1CgEhEAIBEe4hQJNXhEAkCERLtDtuGg3PkX0iMQSpUwgIgSgSsHy1DNa3F0Ys7l0871E0pjQlBNpJQIR7O0HJY0IgkgSiJdrlEGokrSh1C4HoE6B872lTPxPxHn300qIQiAkBEe4xwS6NCoGmBChPeyRTPsohVJlxQiB5CdCh1bRpX0TscjZJFZm8c0dGlngERLgnns2kx0lGINKXK4loT7IJI8MRAq0QoMua7E/MiljGGbmkSaadEIgPAiLc48MO0osUJRBJ0S6ZY1J0UsmwU5ZApG9aJfFef8eJcudDys4wGXg8EBDhHg9WkD6kJAHjiq18sCwSOZmDov3G0dDslpTkK4MWAqlIINLpIkm8104/R9LIpuLkkjHHBQER7nFhBulEqhGI5EUqItpTbTbJeIVAUwKRThcp4l1mnBCIHQER7rFjLy2nKAH6o2qf+mnEPO2uUwbBfcYQ8bSn6PySYQsBIhBp8e4Z2gsO2tHLzxDgQkAIRJGACPcowpamhAD9MbW9PBeWGb/oDoM87SLadccqFQqBhCUQafHuPmUQnOcMFfGesDNEOp6IBES4J6LVpM8JSYD/iL6/CLbXFuje/4Bod10wTPe6pUIhIAQSm4CVfu9E6JZVuoVZfu8k9vyQ3icWARHuiWUv6W2CEiDRbp63GvZpM3UfgYh23ZFKhUIg6QjQLauR+P1DoJxXjIDrjCFJx0wGJATikYAI93i0ivQp6QhE6oIlEe1JN1VkQEIgYgQiJd75gqaJ4+Ad2itifZeKhYAQ8BMQ4S4zQQhEmECkcrWLaI+w4aR6IZCEBCIVNiM53pNwssiQ4pKACPe4NIt0KlkIROoqchHtyTJDZBxCILoEInlgVdJERteW0lpqEhDhnpp2l1FHgUCk0j5K9pgoGE+aEAJJTCCS4l3SRCbxxJGhxQUBEe5xYQbpRLIRiFQGGblcKdlmioxHCMSGAP+OmrEYtpfn6d4ByTSjO1KpUAgECYhwl8kgBHQmEMkMMp5j+/ovPbFbdO61VCcEhECqEaDfVdbXF8D63iLdhy6ZZnRHKhUKASYgwl0mghDQmUCkDqOyaL98hFx2orO9pDohkMoElB21sD8xS/ebnGl3sO7hM+HrXZzKeGXsQkB3AiLcdUcqFaYygUgdRhXRnsqzSsYuBCJLgMR7+v0fw7hiq64NyWFVXXFKZUJAPO4yB4SAngRo29n2zDewzFqmZ7Xw9esKx7UjxXOlK1WpTAgIgcYESLxnTHgH5HzQs7hHHwTnNaMkvE9PqFJXShMQj3tKm18GrxeBSMW1y3azXhaSeoSAENgbAeOaEqRN/Ux38S7x7nsjLz8XAu0nIMK9/azkSSHQJoFI3IxKot1x02h4juwj5IWAEBACUSFAt6vanv8WSrVDt/bEAaEbSqlICMjhVJkDQiBcApGID6U/dJRSzX3yoHC7J+8LASEgBDpEgMS7fdrMDr2zt4cl3n1vhOTnQqB9BMTj3j5O8pQQaJUAx7W/PBeWGb/oRkhuRdUNpVQkBIRAiASs7y9iz7uexXXmEDgvH6FnlVKXEEg5AiLcU87kMmA9CUTCMyW52vW0kNQlBIRAKAQidfOzxLuHYg15RwjsJiDCXWaDEAiRAKVOS5v2ha4HuSiDTP3EsaBtZSlCQAgIgVgSiESmGfrdVn/HiZIlK5aGlbYTmoAI94Q2n3Q+VgQi4Y2SA1yxsqa0KwSEQFsEIpFpxjO0l/8G6PwMAS8EhEAHCYhw7yAweVwIRCL1o2SQkXklBIRAvBKIREighMzEq7WlX/FOQIR7vFtI+hd3BPRO/SiHUePOxNIhISAEmhHQ+7Cq7DDKFBMCoREQ4R4aN3krRQlEIkSGD6NePkK2jVN0TsmwI0Sgvh6K0wktKwswmSLUSOpUS/Hu9idmwbxwnW6DpjM9dXefLL/7dCMqFaUCARHuqWBlGaMuBEi0Wz5fomuKNDmopYtppBIh0ISAobQMlouvgLJjJ7SuXeD84C1AUYRSmAQicVhVQmbCNIq8nnIERLinnMllwKESiESIjNyM2sgamub/ouEfNNdZzYUXPS9iLNTpnNTvKb8the3GiVD36wnDmnVwfPIukJub1GOO1uBMC9chffIHujUnITO6oZSKUoSACPcUMbQMMzwCkQiRoZtRXRcMC69jSfK2Yd4CWJ75N1BeAcXjAQwGwGyCZrEAFgs0swmKsSHcgQS9qgEeD1wvPwctOytJKMgw9CKglFfAdv4l0OrqoHi8cP7vc2gZksFEL756x7tLyIxelpF6UoGACPdUsLKMMSwCkcgiI3HtTU1i+uBjmB99HMjKhNpzX2hGEww7K6Fs2AgtEJ9cXARly1a/U95iYYHvfO0FaH16h2XfVHtZqa+H+f6HYNi5E77u3eG96lJoBQVtYjA/9RwMq9dCy8+F5/qroOUlxh0DSkUFbCeczuNyzPkSsNtTzdQRG28k4t0lZCZi5pKKk4yACPckM6gMR38Cel+0JFvDLW1knPEpzM+9CNcLT0Pr3t3/QHkFrPc8ADgcUA8dCM91VwEUHqNpMCz8CdbJU+B6/GGohwzQ3+hJXKNSWwvruX8H0tJ4Z0Pr0hmuqfcCVmvTUXu8sEyYBMPa9SARTMX17BNQDzs0IegoZeWwjT/DL9znfc07N1L0I6B3fnc671M35TS5fE4/E0lNSUpAhHuSGlaGpQ8BvUNkOPXjuUPhOmOIPh1MklpMMz6D6fW3/IcIG4phewmsp5zNHl7vJRfAe+Zpu3+2bDmsl14D1yvPQ+17QHQpuN0wrN8A49wFMC74Aaiqhu/kE+AdfRy04qL4j7uvqob1iuv8i6A0O9QD+gDp6fBcd2UTjoaffob1+glQFAM0OnigqnA9NR3q4Ykxd5Wt22A77Vy/cP9+NmA0RneepEBreud354uZ7hgPzS6LrBSYPjLEEAmIcA8RnLyWGgR0/8NEqR/pxkD5w9R0Anm8gM8L2GzB7yvbtsN26jn8tfu+yfCNGbX7Z243jB98DO+p4/kdetawdRs0VeUUgL7DB0ckNMKwdh1Mz78Mw6+/cbu+k8ZBWb+RQ3iU9RvgO+t0/85AG4dmqX+GP9ez2DdUVnJ8vnrooYApeqKSQmVsI8bCe+pJUEceA2XpMpg++gTOz3YfOFTq6vxhJg4HPNdcAdOMT0FC2P3ENPj+cjjbQampAeod0IoKO/bLwOmE6WOKOU9nTtq++0Dt37djdbTjabKH7ZyLWLA7Fvwv/hdU7RhTvD1Cjg3bM9/AMmuZbl1zTBwH9/EH6VafVCQEko2ACPdks6iMRzcCeqc+k63gDpqmYgfsJ5wG5GTDfftE+I4Z3rKCXVWwXn8LC3ctLQ1av75QyspYTKsH94PnrknQCjsF3zP8vgzm514C6NBieQW8550DrbgQhhV/ACWlHD6i+FRo+3SD56zTAfvuhYRh1WpYrrkJSm2d/+BsVha0/Xpy2xSWQYdl2TudlQH3hBvhO+7YJv1VVq6C5fF/QvljFZCfD3Xf7lCcLihr/4R21DC4Jt3SJFzF9OEnMH7yGUCLmpoaeB66D4Z166Gs+xOGih0c50/x/9pB/eA9+cT2w/V4YT9yJLSePeC++TqY3n4PJNR9I4+B92x/aInxv+/DuGkLDPO/h/Od12C75Eoof66H67GHoB75V5jvexCmmV8xc8+V/wCysuAbe3yLPpj/+S8oW7ZwpiDPzddB61wMw+/LYX7wUfbyk7j2XHExvGedAdPiX2FYvhKUEUY9qD8MmzbCc+O10PaSDYYXEJVVQEaa/9mGRRPZy3rhZfCNPQ7ue+9q0TfDhk2gQ9GGtWuh7rsvfEcfCa3Xfu3nKE/6F3A7apEx4R0YtuzUhQj9nqydfo7kdteFplSSjAREuCejVWVMYRPQO2c7hchI6seOmUWpqYXtuBM5vt174XlBT2+wFk2D5fGnYPxiFnvYfQceAKW4ECgrh6G0HIY5c6HZrHC9+m8WiVRM730IOghLh145VMRiBtwe9jyD3lm23H9ZD3nTBx0C9wN3s5jWVB9sl1wFZeNmaH0PgOfiC7hfgYt9FLcHxpf/A/Mrr0PLzIDrmf+DRiEogUJ9vfQaDrFRTxwLtSAfWmEhe91J0JNAVg/qB/f0h/x9AmC56gYYyJNPiwIqBiOg+qANPBiqwQDjr0v8CwtVg/eCc+G57OJ2A7YfMwZwOuG+704oXh8fDKYDwa5P34Pm8cJ640Qom7ZwKJJWWAD7mJOhUTjNbbewwLXc8yAolEbr1RPK2nXQuneD64VnmrSvaRpsJ58FQ3U14HDCc9H58F59GQyLfob5wWlQDx8Mw8o//DsjXh8Mf/4JOF1AZgZQWwe1e1co9N6dt8E3tGV4Du0AmF57E6Y584BdVRzyo1RWQj24P3xnnMrhPdarbuQ+e087aXffamp5B8H45de86FHWrONdGtTVwnv2mfCdciIvSKS0n4DeO5OScav97OXJ1CMgwj31bC4jbgcBvQ+kuk8ZBMc1u0M92tGFlH+ExLBt+CiovfeHZ8INLQ6hGpYug+3K6+E941S4b7zGn0IyUFQfrHfeD2XFSvZ8e671x28bv/8R5qefg7JxE8ds84FFul2ThH1hJxb68Pn4QCaJZM/kSfCeOBbG7+bD/M9n2ZvrfP/NVm1jevFVmF/6D3xjjoP7njuaPGN6fwa/7759QgvPtGHTFlgefATKqjVwPzwlKFItD02D4belUDZsgmI0Qk1Pg1JdAy03B6DMLlYLVEWBceUqKIqC+u9mAWa/6N9bsY08AXRI1XP7RHjGj4H9rIugbN0K14vPwPTdfBhfe4v7QaEx5GknzzXxcV9/FdQRR7OHXvl1Ccz//QBkB9/Ag+H+5/Smwt3nhf2ks4MHWynEhuvbtBmmb76F8vsyoGtXKHPn8wJE0TQoJWXQcrKB+nrewaAFF+0quN57o8luBC3qrBf8A2pxEUxLlkEzKNAoht3ng9bvQCh/rOYdBfK6e88/xx++REVVYbnjHn9o1eq1UP9yOFR6bv73MGwvBYx0WLcLXE882mSnZm885eeAffpM3UJm5AC/zCgh0DYBEe4yO4RAMwJ6x21KiEzoU4w9wz4vXE9OgzqoaTYTCrcwzv4Onil3w3foQGgWEwtY0M1N9K/XB9s5F/LXzg8aiW2vF/ZTz4Fvvx4wLlzECwLXc/8MhlgoJaXsKabipZj1W66H9fJrABXwDT4U3isvbXNAps++gPfIv3J4T7B4vbCd/jcW2u7Jk6D268ve4CZ9raqG7aJLofXvB9fU+4KvKhU7YDvhND6YS7sFFG/uvfBvwZ8bf/oZlutu4a9d/34a6sCD2wWbsq2QJ58WRFS38YefYLlxIqeFVKqrOQzH+cUM9v6TwCWRTJ5x15TJUIfvvnvAdvaFvHtBYTbuRv2mTihuN6wnncnhQBQrT15v8n4HivmFV2D8di7UfbrDuOB7aOkZ8Nx1K3zEb1eV/2Cp0QClth6eG66G9xx/GA8VYqFU7oJhw0a4r76cb0dVHA6QoDe+8jpM38wGamr9Nrz6cnguOo//n0KALP/3NJ8p8NxzJ7yNwpnIduYpD0M7ZADfAeZ6/ql2sZSH/AT0DpmRg6oys4RA6wREuMvMEALNCJjnr0bafTN04SIhMuFhtJ51Poe9uJ56DOqApgfWrBPugIGyuqgqx06rgwcB5EmlcJY0G7T+fWGYPZfzvXMe74Z0h5rPC9up53J9FMftfOHppqkQKd3kop9hWLaS66QQFtvx46FlZsJN6Sr3kPO81dG63bCd+3eOqYfLBe2A3vBR3377nT3XVK92UF8YP/uS1xyOObOCITgkYO1jT4X34vOhlJaxxz4QnsNtqSqMX/8PhpIyeE8at9d48ED/SIjTjaJ0mJbi3MlTbb7nAZi+ns1i3TPxJnhPOqFBkO2AbZw/o4/r6cehDjksOEzbiafzuOjgMB0gblz4EOxJZ0JTFN4paL7oML36OiiOXx04AIZFi+F65Tm2Y6BQ/LvloelQdlZyaJGbFldUaA0gfDgAACAASURBVDFz/j94YeD4/MMm5xD455rGITTmZ1/gL3kXY8RRfHDZTv2trYPvuJFwT76tSX8pHMr8xdcwPfZPaF07wzP9IagdPXgb3nRP+Lf1Dpmpv+cUeI5sFHKW8IRkAEIgfAIi3MNnKDUkEQHyGqXf/zEoVEaPwhctSRaZkFFarr2ZDyy6n34Mav9+u0VdQ9YTulFVO/BAaEaFY70Vs5lvyzQu+R1adrY/5jk3F64vGy3EKF791HM5dSMdTG0uOFt0VlVhO2481D77w/2vJzs8Foprt/7tYqh08DE3h0M/FK+Xw3MMmzZx6IiWkenv66BD4GrUBoWzUFgLHfykEBXv0Ud2uP3WXrBS/PyvS+A9YQyHA1Hh8JPzLoY6ZDDcd926OwtLeQULXiqeybfBe+K4YJW2MSez55v65773zqZNVdfAftIZHN9OmV3c994B3/G7w8XM/34JptfegtqjB9wUmlKQ36KrlFWIdkAo7MX51iv8c9OnM2F+4JFgGFNr4wtkzqGfccrQfgfCOHc+LLdNhtr3QLiefsyfx76VYj2fFjVr4bn8Enj/cZEuvFOpEj1DZuRG1VSaOTLW9hIQ4d5eUvJcShDQ02NE3vbaJ8+TC0XCmDnme6bA9NVsuF76F4uvQCExR7nI1QP7wP3IA01boEOnNbXQ0u1QjKaWrZMQP+1cPkSKbt3gemh3aEqrXXW5YL3pNmgmI9z/fGzvo6GUlFXV/lh0Cs9YuAiWW+/kMJnmmWbI+6/UO4DMzNbrdTphP3o0fH89gr3EvnGj995+O56w3HUfjP+bA+84Eu5NPc/NXw/eQGow8CFhz1W7Q4Vso8ZBS0uHNmhgi8wtys6d7HGHycyhMs63X+UsPIHCB4v/+z6H3rimT22114GFAb1H71Ohg7TE1PHeGxz736pwb1jwUMiU642XoO7fC7xDM28BZ6rxnntmm5Rsf7uYM/fwbsQt17eDpjzSmABll0mf/KFuWWbkRlWZX0KgKQER7jIjhEADAT1jNOWiJX2mlem5F2F68x24SPR169ZCuFPYiuulZ/fcGAn5xnnVKdvJaeeyJ9c3bKg/k8ueitfH6RN9w4fBc8/t0DIy9vi48YuvQIdR3U8+ys8af1oEy4Q74bnm8mC6xTYraNZX8szbho1kL733puvgPeMUXcBaJk3m+HI6eBvwuLdZcVU17MeP55h8L4WYTNkdEmOl9Jibt8A34GB4KANPo2JY/CusV9/IF2iRiOdwJcog01Do8K1xxmdQx42Gq9lh3sAzdMaBQm20Hvuw55yF+xNPw/DtXLg+frfNLgfaZuH+9qtQu3WF/ajjObbd/cC9nBmnrWK95Er2uFPsv+f6q3XhnWqVWN9fBNvz3+oybEkPqQtGqSSJCIhwTyJjylBCJ6B3+kfv4B6onzBOchGHbhJ+03L73XwA1fnOfzhcIlh8PtiPHQstPx/OD99usxXKImN8/yO4H3+4yTN0WJQuTQpkOtljN8lDTyEhThfcT07jg7B7KrbTzwOcDr/Qn3QLlF27YBt/JnxHD/enl2yjmJ9/kWPtPX+/YPcTmgb70GP4a7rZ1Hu+/ybQcIvlvqkwzpwF7/hx8Ny1Z487xYzz4Vq3m2PQG6d9NL3xNkzvfcThJ+6H7w92i3YcKByHMtLwwdFtJXD8MLtJt81Tp8H08WetHmylBynchQ+31tTCd1B/uBsWaJYJt3N4kevdN9rEYPrPG/4YdxLub74CtUsx7KNP5jMGrn8/A3Vg2xf8WC+6jLPaeG+6nnc6pHScgN4hh5IesuM2kDeSl4AI9+S1rYysAwT0TP9I3nY6VOUd0L0DPZBHWyNg/cfVnFvd+fG7HJPeuFgn3A7Dj4vYY+47opU83yT8zr2IUwzSz13/93AwdMZ69oWckcQ34ugmgrNNUT3lERjnzIXv7NPgufwfbQvGDz+GedoTULOzodGFRiefCLXHPuDsKzt2wvnq803CRQIVcSab8y/hEB/P1ZfBe9H5wTbI208Zcvhw5wX6CHfzU8/xTobn7+fvMUsOdcKw5HdYb5gAtbATKEWnc8Z/g30zP/M8KPONce4CON94iYU9LXAsE++E4efF/JzWe38oa9bC8UNTD6zlqedgfONtzudOh4+bF7oYim9sLS2FZ8zx8NIFVdSfpctguWEiXO++Dq1TQevvvfQqC35O3/nuG9C6d/XnxSebHz+KL4NqtZSVw37meVAHHAzXtAeb3OQrn9COETCuKUH6pPegVDs69mIrT0vYYdgIpYIkIiDCPYmMKUMJjQCnf3x5LiwzfgmtgmZvSc728DCSEKTwC4qLtt51P99ySqkG1f59oeXl+nOvU+z4a2/B8szz/LXzo7dbZHsxfL8Q1oemc45vVNdySAhlF8GWLbDdcCvoAh/1gN5w33w9X2rUJJym+RCcTljvfwjKnxvgGzQQ3qsu98fIBwpd6vPJZzA/82++JVTbvyeHt/hGjYD3b2fD8o+rYFy+ki9tcj37f/7LlAJF9bHX2vT08wCF4RgMcD37BItNyu1uvfxazqBC8e2eM0/jPOXhFOJrfvJZGL/6hsNbKPylzaKqML/+FkzPvwzNZoOiqnA/dH/wMixacFimP8kLKMo2Q4eFDdu2A+s3QKEbX+02fo/S5XivuASoroH37NM57MZ89xQY58zjcCJK1+ijRUkgpElVwSErK1fxhUwqLbwevNcv3FetgeWmW6Hl58H9+CP+Q60OBwybt4Jsbn7rv6DLnyg/v6JqcHzyHlCQD8PyFbDccod/Pj18P9Rhf2kybD438fcr+JCw+/8eFW97OJOs4V37M9/o93t19EFwTNh9MFqH7kkVQiAhCYhwT0izSaf1JEDedjpMpYdnSHK2h2kZCks54XRo3bvA8OcGaB4PFJebU/xpdEFS5yIOdaBCAst60eXs8VW7dob7/ruBwgK+AdS48CdYpj3BAk7r0hmG0lK4r7oMyMkBHczki4rcbv+lTaoG53ezoDXcWNrWCOimUtP0JzmEQ8tIh/eyi9mLblj8G4z/+xbIz+NX3TdczWExpjfegffiC1iM0iVK1kuvgqHOAe8Rh8F743XQsrN4fOaPPwNd3oSCAqhdi6Fs2sq7CKb/vg/jnO9Y9NLtprQi0MxmOOZ+FTJkYkVhMnTrKRVafPjGHM+iu7W4b/KeW88+n3ctGhfH97M5UwwV0/sfwUS50fPzoB49nMNRaFHgHTIYisfNlx0pFTuhpNn5RlTnR+/wJUv2E88AXE6Oe9cqK+H64uPgYogy1VgpnInSZVIWHrMZ3lPH8+LNN+pY3tWgnRhKM0k35YK+3+9AmD6YAbV3b39O9w0b/Zd3Tbkb6j7d2A4UnkO7A0pVFe+GeM88lfPrG9Zt4EuwUFXNB1fpAKuU8AnoeVBVLmUK3x5SQ3IQEOGeHHaUUYRIQM/LluRAaohGaPQa5dK2Trqbs4Zwcbl2/1RROKWi682Xg9+jjCeW8y+FobKSLw2iw5x8I6rZBOTmci5yz2UXB583zJ4D879eALp3h+GX3/w54H0+OL/9kvOX760o20tg/r+nOJe4QukcGwQwedC9J58Az8Qbg4K2eV30rGXS3VAcTnYs06KCbgtVaRFRWAj37bf4c9E3FL7hs6LCL9xX/gHFqwLpdji++Xxv3dzjzy233A7D9u1Qc3Kg7NjBiw/f6ac2yRbTuALbRZfxTaRNhPvCOU12KOjyIjU7iz3ptCvBgthuh7JxM6zX3OjPYd9QnF9/Bi0rky+5otz0XGhBMvsLv91oxJSr/dSz4Tn3bBg2beYwJfXg/vCSZ54uaKIFw3/e5JtqScxTvnsaC3nK6WvrdbfsXpwUdoLr5eeCYTWmZ1+AceUfPLcMv6/gG3J5EeLzAVmZcHz6voTIhDXDmr6s50FVt3jddbSMVJWoBES4J6rlpN+6ENDT2y4HUnUxid8T7pdv7GXmQjnayXtO3+LQi92FLlhCRQUMS5fDsPZPqAfs7xdzaWmcy71JIVHvcLBg5/rI424ydUyo0bt0a2dJKR9iVAsLoRV1alcd5EFGxU4Yf1jIoRzaAQdA3a8He/CRnt60r7QIoYULtadqnI6S89Q3hArpQpvEKpU20ioG2yBugUL9aq0Pbg9AYUnEs3GhNih0JZAxJ/Bzl8ufzz7QfiO7UmiQ8c13gJ1V0Io7AVlZQH4+1MGHNhk/2YG86yT8fXk5wTMMxjnzYVi7DprNyvX7zjptd5+9Xrad8uNPPF9oLCplLNq3G3yHHuLfjZGiGwG9D6rWPnshfL13X9SlW0elIiGQIAREuCeIoaSb+hPQ29vuuGm03PKnv5mkRiEgBBKcgGnpZqTf0nb2p44MzzO0Fxx3jIdm9591kSIEUo2ACPdUs7iMN0hAd2/73afIHxOZX0JACAiBVgikTf4A5oXrdGEjXnddMEolCUpAhHuCGk66HR4Bvb3tkv4xPHvI20JACCQ3AT3TQ0qse3LPFRndngmIcJcZkpIETIs3IH1S2zcvdgSKpH/sCC15VggIgVQloGd6SPG6p+osknGLcJc5kHIE9Pa21z55HigNpBQhIASEgBBomwClh8y44U1dUu+K111mWqoSEOGeqpZP4XHreUuqXMWdwhNJhi4EhECHCejpda955VJxmnTYAvJCohMQ4Z7oFpT+d4iAnrekyjXcHUIvDwsBISAEoOelTOJ1lwmVigREuKei1VN4zHr+0RBvewpPJBm6EBACIRPQy+suN1WHbAJ5MYEJiHBPYONJ1ztOQK9b/MTb3nH28oYQEAJCgAjo6kC5YgRcZwwRsEIgZQiIcE8ZU8tA6Qa/jAnv8B+NcIt428MlKO8LASGQygT08rr7+nVF3d0nQ8vPSGWcMvYUIiDCPYWMnepDtXy1DPZpM8PGIN72sBFKBUJACKQ4AT297nSPhufIPilOVIafKgREuKeKpVN8nHQoNX3Se6CMMuEW8baHS1DeFwJCQAgAunrdHz5Tbq6WSZUSBES4p4SZZZDm+auRdt+MsEGItz1shFKBEBACQoAJ6JnXXbzuMqlShYAI91SxdAqPU88Ll+SW1BSeSDJ0ISAEdCegl9ddUkPqbhqpME4JiHCPU8NIt/QjoFcsJXnbyavjHdBdv85JTUJACAiBFCZgXFPCYYxKtSNsCnIhU9gIpYIEICDCPQGMJF0Mj4BeKSC9g3ug7qGzwuuMvC0EhIAQEAJNCKRN/gDmhevCpuKU1JBhM5QK4p+ACPf4t5H0MAwCeqWAFG97GEaQV4WAEBACeyBgWroZ6be8HTYjSQ0ZNkKpIAEIiHBPACNJF0MnoNehVPmDELoN5E0hIASEwJ4IkIMl/f6Pdcn6JYdUZa4lOwER7slu4RQen56HUmULNoUnkgxdCAiBiBPQK6RRDqlG3FTSQIwJiHCPsQGk+cgR0OtQqtotD7XTz5Gb+SJnKqlZCAiBFCeg1+9rwiiHVFN8MiX58EW4J7mBU3l4enlw5MKlVJ5FMnYhIASiRUCv1JCyQxoti0k7sSAgwj0W1KXNiBPQ66ZUOpRa9/CZ8PUujnifpQEhIASEQCoT0OtCJj6TJDeppvJUSuqxi3BPavOm7uBMizcgfdK7YQPwHNsX9bePD7seqUAICAEhIAT2TiDjhjd1OaRa99i5cufG3nHLEwlIQIR7AhpNurx3ArqFyUQpL/ApaR/sfVDyhBAQAkIgjghc5h6IE7z769ojvVJDyiFVXc0ilcURARHucWQM6Yo+BPTK3R7NQ6lHZPxHn8FLLUJACAiBKBG42zlMd+Gu1yFVSeEbpUkgzUSdgAj3qCOXBiNNQK8wmWgeShXhHulZIfULASGgN4FICHfqo16HVCWnu94Wl/rigYAI93iwgvRBNwJ0KNX69kL+L5wS7UOpItzDsZa8KwSEQCwIREq4k9c98+IXwx6ShMuEjVAqiEMCItzj0CjSpdAJ6BUmE+1tVhHuodtc3hQCQiA2BCIl3Gk0ehxSjfbv8dhYQVpNNQIi3FPN4kk+XvP81Ui7b0bYo4x2HmAR7mGbTCoQAkIgygQiKdxtL88Ne+eUcEi4TJQnhTQXcQIi3COOWBqIFgEKk7E98w0ss5aF1SSFydQ+eR7ocGq0igj3aJGWdoSAENCLQCSFu1453SVcRi9rSz3xQkCEe7xYQvoRNgG9wmRikbu9iXDX9oJCCRuV7hUYdzlh3rQLms0M1/55gCEOOxnCqE0ltTCV1cKXZYWnRy7XYKxywlBeB+++OdDMxtZr9fhgXbMDileFu2cu1ExrCK3vfsW8tRrGHfXw5tnh7ZYdVl1J+bJXhXXtDihuH9w9cqBm2fQbZuDz2NqU1jSAfq4oQHJM+Q5xi6Rwp45IuEyHzCEPpwgBEe4pYuhUGKZu2WSilLu9sU0Cwt1Q60LOy4uhqG2r96q/HQJvYXpcmTRt3gbkvbAI3s6ZKH3guLYFbVz1eu+dyf7vUmR+vgrOQ7ug4qZhUHwqiu74CiTod51zMGrHHtBqJbSQKb59FpQ6NypuPhLOQzrvvbE9PJH70s9I/2496o7cF5WXHx5WXcn4sqHahaLJX8NY6cCO6/4Cx5BuugzTsnEXMj9aznVVnzMQnuIMf70eH7JmroZ1ZRngVeHLT0PNiQfC0z21FlWRFu565XSXy5h0+ThIJXFCQIR7nBhCuhE+AT0uXaIwmZp/Xwwtv+EPdPjdalcNAeFOwqP41i9ZDFAhoUhFIw82efUAlN87Eu59c9pVb7QeilvhrmkoeHw+SNiV3TeqwziaC3fyruY9/xMs63ei8u+HwdW3kwj3DlPV/4VICHdaPOc/8T1sv23jDpfdMxLuXnmAqiH3jd+Q/s1aaEYDNKsRhnoP1DQzzzFvUXR/d+hPs/01Rlq4S7hM+20hT6YOARHuqWPrpB4pxbdnXP0a6Bd9OCUWYTLU34BwVzwqzOt28K47hVnkP/k9i/jqMw+Cez9/zL27Ry40m8kv7L0qDJUOKB4fhweoGZYWw6efkQeYRCeFfATeDT7oU/nnissLNc0CNdsaXCTsiaWpvA6GWjc8XbNg/3kL8p77qVWPu+L2wljlgmZUoObaoTUsQFqt26eCGMBs5OcNdW5ug8dm94+5cWky/kxri5AU8/qdKLxvNrdber9fuKvplt2hPD4NxioHFKcXqt0MLcfWpH8thDvAiwCDywsfPdsoVIbCNExbqqBm27j/xbd92arHfW99ZruqGkxbqwDFAE+XTOT+5xekf/tnE487efOpLm6vteLTeF7AZIBmMgRZcr+tDfOnYW6oVqOfXXPbeFWYqpwAzY0MS5MQFJovHCZiADTLbttQn3jhqSDYDo/J7eMwI5X6k23zL0YDRdOguHyAUWGmNH4KDfLRfDEZWh0e895aBTXDCs1uRtFdX8G4s3WPu6HG5RfXWVa2c3tKxtdrkf3WkuDiOSDcLesr0eneb6BoQOUlg+HeL5ftY1mzA/VH9sDOy4a0GjZDcyzAJDAHqN+tfWapf8E+07xOa9rnAGOef40+J7wTt6fPV3sG3oFnIi3cqSu6hcs8fCY0e8vfjx0YrjwqBOKCgAj3uDCDdCJcAokcJkNjb/VwqldFl2s/gcHt84dbHFTUBFP2e8uQ8fkfu8NqFAXOgcXsCfbl2dkzmPnFamTOWA4DiaKG4hjaHTuuHspfpc/5Ezn//Z0FZqB4euZi5z8Gw7NP6159EtK5ry6GfdFWQNPg7ZSOuhH7Ifvd35sId4PTi4yZq7gPLPIA+Dqlo/KiQXAeXNSqwLD/sAn5//qRBRCJnLQFG3kcmtmAmvF9UX1S36DozvpgObI+/yO4O0GCxdm/EJWXDuHxUxgDLSZoF6NxKZk+Ft7CDKTP34jst37jhUGguPfJQSWNvac/nr2FcFc1FE/8ArRo2XXeQNSO7sPP2ZaVIve5H2GsdvHXdcP2hf2XrTA4vE1CZbI+WIbMz1YFxSD3+eAibpNEKhVjRR3y/vUjx8hTob54C9JhX7QlKNxp8dD5+k/556VTj4e3S1aLj5D9l23If2IB6o/oBlhMSJu/ke2l2kyo+ttAFtIsTImvQUE9heFcfBhg9AvlzFlrQP1lwUlFUeDePw87Lx3Cds59ZTEvJsj+ZVNG8aKPSu7zPyF9wUaerxUTh8Pg8CDzoxUgIRwIAaP3d11wKFz9CrltEqldrvmEd5KqzhmA/Gd/5O+V3X0s3PvntxibdXUF8p5ZGLQtzWnLijLm3zhUxry+Enmv/gJawFGhtpyHd8Ouvx3CC6+2Cj1fdN9suA7sBOuKMn4sINyJS/abv/G4Sx4bxz9LW7iZbebplo3SKaNanPEghl0v/4jn8c5r/8LhcLSIoVJ7fG+2R2AhQ33Ofe0XWNY16vPAzqg6/xBuk23zxWpkv70EVWcdzIu3zE9X8vvbnzqp5cK8zVGG/4NoCHfL50tgf2JW2J2teeXSqCYcCLvDUoEQaIOACHeZGklBIJHDZMgAoQh3+mOdPmc9HIO7QkuzsDAisVMztjeqzhnIHtbimz+HwauhdmQvFmwk5shDSJ5CKiRK8v79E5yDusKba0P6vI0wldTwAqDi5uGteg6zPl4BEs1U3Ad0AhwemLdXs6c8GONuMiL7nSXI/HINewtrxh8IY0U9MmavYw9q+e3H+MMOmpWAcKcQBPLkuvoXw7ylisUsCZOSaWNZ/LN4mbUG6V+tgeOwruy1pPGTcKsd3Ru7/jYQaXPXI/OzP2AuqWXPbyDOvPL8Q9hLTZ5TEraOQV1Y6JOQN22vgatvIcpvO4rFV3uEOwnT4ptnMm/y5pO4tazfxbYgodw4xj1z5iqk/2/d7j5/tQbGGjdqRvvFGy1SOk2bB+vyUh4jCVtjeR17kilsKhDjTrssnW/6nIVwMISjOcsG4c7hHBYDs7QuL+HFBItEsxGu3vkw7nLAvKWahXnZ5BFBoWz/cTMv6phPjg0Z3/7Jfan/yz7YedURMG2vRdEdswCzAeWTjuYdIVoMdL7uE26j6tyBqBnTB/lP/wD7z/5FHol5EqzmzVVsEzo3QGMMCHdiTh50Q7Vf1AYWWY2Hpjg86HzLTP9OjN0Ed+8CmDdUwkgLMFULCnfabSiaNIsXWc6DiznuncJbLJurUDd8X17gtVUKGmyw8+qh3H8qAc45b/6GjFlr4BxQjIoJw/2fo7U70Omh7+BLN2P74yfwLkeTPjcId/oeLXDoAC3t2tAcpB0o4uk4vBvvkBRPmsWcaSHn7p0P68py5kO2Kr9rBNspINxp3hvqPP4FWZrZL9zNre9QROIXfTSEu17hMo4bR8N9wsBIYJA6hUBUCYhwjypuaSwSBChMxj71U5gXrgur+liFyVCnQxHuHI5AAoHCS3wae48zZv8J94GdUHbHMfzHvvONn3Ec7q6LD4NjQDG0dAuLK83SkA1F1TgsR6MQeq8G+4+bkPfiz+yRLnlkdKte8cJ7/wfLnzuDIpLEIx2epDj3oHA3KCimQ5yltdh5xeFwHNGdbUNeSRKEdJCPvIVtCneLEeUThvNYyFvf+cbPOdSh9L6RwewuJGRZgGr+kKHs95ch48vVcO2fj/K7j+Wqc95awt9r7B0Nttls7Lal25H31A9Q89Ow/dEx7Hluj3Ankd3pkbncl4q7RnD7FhJyD3/HrJscTg3YjNqmPv93KS84XH0KWJSxKJ34Jduu8oJDUDdqfxbnBVPngLzMwcOpmgbb76VcPy3cWisBjzvZuuLWo7gNFpj3z+bHa8b2YXEdmCe08Np55eGo/+u+/HP2xDdUTH2lRRd56D3dc1D64HEsMjs9OIfnQtXZA1BzwgE8B+iQMi0Ktj8ymhcynSd+wSK78rIhvBNBIrPTo/7FSd0xPXkRGRTutBjsmcuef9pF4DCZZhmKLKsrUPjAt37ek45mr7hl0y4WzrRzFPC423/ajPynF/Jc3/74OGgZVtC7nabOYcG//V8nQzM0E7mqhgzyZr/3O6rOPBjOQV045KmxcM99eTHvVJHQ3nHtX/hnHJI19Tv+rG1/enyL8J6Ax52epd2kyksH8wHXwinfcjamAFP7ws3If3Yh10OHvL1ds2D5oxyFU+f4+9CwAxEQ7sSgbmQv/jz5KNSpjbCisH4x7uHlaAh3al6vcBlK8ytFCCQ6ARHuiW5B6T/0SgMZ7UuXGpsuFOFO4pA9ypurWAQq9W4OiSHhQ4fk2OPYIJ5JCFDmi9qxfVB7TM9gOAR59rI/XgnLqnIWgfQOiSxvQRpKpo9rNa1jl6s/9guxfwxG3dE9eRgBQRgQ7uQV7HzNxzA4ffBlWoKCgoQpeWM5Fvjylh7PgMedsneU3zPSH48OoHDy16AMH6X3joSnIdafvJW062DeuMs/fqe/bgotKW04iLon4U4hNFkfreCQGh67T4Whxs3eZRJ67RXuFBZC4SG82Jk2hhc77Hmm3Y5qVxPhTiKXbRboM/FwUp/zeFFCXDvf8CkLv9IHjg/uLtCiJPOTlR3KKhMQ7rRooYWMj2LhNQ1dL/6ARXnjkJKiiV/AXFrLgrLuKL9NTduqkUVzY91O/7wgRnVuXpyVPDKGnyF+WR8t53MOZQ8ej4KHv4P1j3LUD+0O8lYbqpzocvNMv3h+ZAzHmPN7FOb08QpehNHZg8bCnRZ69STw2yj2n7awF5x2XrZPH+tfXLp9nMWHvOuBcWW9vwxZn/hDSNRAWAzFztN5DwDbnj4p2J9AUxSeVPDId7wYoN0AWniSB5xFc8Ph1ECIEHnwqS0qHPdO4tpkwLan9izcKSsQLcCoULgLiXBanGx56TRefFIWIxLsJQ+N9ndL1dD10g95ju86/xAOrQkId3qu9MHjm54XiOLfhGgJdz0uY6JbVOsnjpVwmSjOD2kqMgREuEeGq9QaRQJ6xLdTNpm6h8+Er3dxFHu+u6mOCnfaPi94bB4LRAo/8BVnstePRFZAuLP4KqtlDyKJuECsd/1w/wE6CokpvPsbuIRXnQAAIABJREFUFo60Je/ulg1jjYufJZG/fdrY1oX7lTPY+93YO2vevAtFd34d9LhTjE2Xq2Zw/DkJbQrTaVxc/YvYQ9u8BIV79xyU33lM8FBe0T3fgGJ/S+85Fp5e+bCuKgeFM/D4+xXC1yULpo2VHBfeHuFOLIomfclCn0I8KLbaUO/muH0Ko+mQcJ+3Hrkv/MxnAshLSoWEcefrP+OQj4DHnQRtwfSGPvcvhK9zFkwbKnnR01i4d7n+U+bFwp3OKpDQnbECWR8uD024d85E2V0jggd3u/79fe5fxS3DOSSKCnmVKUwoINwpdKbwvv/xbgfteri7ZrEoti0taSLcWdjePovtvOP6vyLn9V85ZIV2fCgUisJiKKSHwjhKHh4TPIhJgpqEdWAR0Fi4U9gNhc+0VWjHJv+ZhbxYKG0QtzSeIhpDaW1QuAdEMbUdONjduE5aWDQ/GEr1Uv0UV099U+o9sC/eyq9RqFXdUT34M0bimvpIfWXhvqocnR6eywe7t9OCdw+hMo0XJnSGgBZHVLa8cgay313KorzxZ5h+1uXKj3l+0i4VedcDwp13124/OqoHUhszjJZw1ytcRm5RjcmfN2lUZwIi3HUGKtVFn4Ae8e10S2rt9HOingYyQKujwj33hUVIn7eBt9jpYCB5FQPe5eZ/9Mlj1ziUhrK1bH35dD74SakNySNb+ugY3p4nkZL/1A97FO7FE77gBUEgPILGwIfznl24O1SGPO4Bj/PE4XD3bSrEOASjlUua2ivcA15PT7cslD3g9zjS4VjyZjcW7nSIkGLhm4fKWJeVotOjc+ErSGcvOb3Pi6FHSXx1TLhT/Hb+P7/nmO2tz57EYSIk2Itvm8Vx7wHhnvPSz8j4bj3n+i6bcpzfZhQq8/mq3cKdziXcMpMzrJTdPyqYFzznlcUcY96RPO5Bj3sIwp3Cd0iE085H2UOjeW5Q+9SPxh53MiOFP6X9sIljvm0ry+EpzkT5nUdzLDftIBRPmMkHXEsfGRNMlRiwHx9gvfWoJh73vQl365ISdHpsHnvxt/3rFI7pJs5FdzbNKhM4REq7NuQFV5rNtyZZbRo+iJ0e+JZDktoq1Sf35blE4WS0e0Beeyp0SJfGxDsI945s83AqPUt1VJ9+EL9HCzlaDFHWpG1Pj+ewKeJOY9v6r5ODc6nLtf6DyLTYoN2MgHB3HVCA8juOSXrhTmPXI1xGblGN/t9naVF/AiLc9WcqNUaRAMW3p096D8YVfq9YqMV54TC4LhgW6uthv9dR4R4QchQusOOyIezlzH5nKQvqYKgMZfP4ag17k33ZdthWliHr3d8568S2504Jim1KEVl51VBAVTn7B3mAOQyhDY97IGsICZgayvKiacj89A/2yO4+nGrgVJYkHskTXT3+QA5BocOjFPJCsc70bPPSXuGe88ZvyPhqDQtvCrmhA6JZby/hg6iNhTuFl1D4AXlAKy8cxP86BhZzeBHFoJP42nnlEdwNepa84nQosCMed/Y6U+59TeODm3SYk8Jv6OAwe7YbLmDK+c8vyPjfut19rvf4bVZSExTuHN5019fs/SYvMce417k55IO80gHhTiFHFL9Nz5OYay1DSjjCPX32n5w5iFjQzgrFvxNHOgTaXLiTB7rTQ3N4/PRc7XH7c0gHhwz5VH8cfMOuAh2SppCurE//YLG967xD+PmOeNwpvKvzhC+4PQpXqR/SjecsxeCz57/hAiZTWR2Ledo1oHbpnAUtYOmgM/WNvOfNC80L2oEKlECGH/q68pLD+JArnQehXQbaraFQMdpRovlPz9aO2p+z5TS/RbVxjDsxJa857RZRuBD9LOBJpxSY1Gfa0aL4f2e/Is5ORAtj2h3gXYssa0oKd/sz38Ay45ewftdSuAztrEpayLAwyssxJiDCPcYGkObDI0BbqOmTPwwrf3usw2SIQEeFO4dd0OHHhhtWyXvoIo/nb9uDwp3iq7vc9DkfggsWOsw2vAfHp5PgpPCC4C2tBgWefXNgLK3lQ6xtCXeOA546p8nlUHRQj2KPfUUZwZtTKRNK4f3/g7GScsjvvgm28SHOUIU7eUW5D4HxK4Dr4GL2XjYW7rSQKbpt1u70iw3pE8kLW9yQlYX7QGPvms2hHbQj0RHhTq/nvkw3m24IjpPELXmbSZAGQ2VWVaDgoUZ9JpsdVNTQZ3+MOxW6IZUWZo1tS2EnxD0g3Ekk0s6HP+TlSDgHtryZNRzhbt5ajUISvYEbfKmvDYduycaBGHdGV+/hcdGCjARx4wPE9HMS2oVTZnMu/8A8IPFL3mnyFtNORUeEO9WZ89qvfqHe0D9aRAbuK2gcu09ZZHLfXtr0M0AHRIfty4em91Yozr95jDu9Y/t1Gwqe+qFJKlJfro3jzQPnMhrX3Vi40wVNtKgIsOBdo/votmH/QdlW+2w2ovKCQ1nM8yKzIR1kKnnc9bpFVdJC7m3Wy8/jnYAI93i3kPRvjwQsXy2DfdrMsCjFOkymTeGuaiyGNMqVXpwJrdklLCTSKdabLmEhrzblA09fsIlT0rF30atyGj4SHyQc6H2KCyaBG4g5JwFsXV7Gz9JFP85Du8C2ZDtnqqkf5s+l3lqheHrKasKHYffP4zhzEu4kgMnrHAiDIUFGOc65Dx6VvYbUVzr8F8xs06gBQ62LFxQk5jyUm7whvIFSQlL4CImcwOVBJNJpAUNhHJ59s+E8qBjp32+CL80MyusdKOSNtXIGFi98eWksfuniG7owx7bcn5mFMpg4BnWGdVkZH3KlcwAkQskDSukSSYyRDSjNCsXzk0j05aYFY9CJbxqxpguBsm1wHNqFL8ai1IOOQzuzl50F35ISv80CfT642G+zZn0mZhQ3TTsEzgM7Qc1L40UZ9ZNy1XOWl5mruB81J/bl2zubF/Jokzef50fXrOCBZDogS6KRQlpogUaFMptQXTTGgPCkVKG0c0Bj9nbL5sUBxX+TwGxyeJRuGH16IV/Cxdlx7mwZukGLOMraY6qo5/SHtECkLEcIZDfyqbBsqOS+kN3JPnsqNJeoPeo3hZk4DukMY52bz0FQvbS4oEILD/OfO9njz4dS6ZB2QRqn/KQwoL0Wt5dtyP3qmr07Rzp9NtdUwLaqgj9btHCgDDR8ALiV0li4V15xODTq1/YavhDNeVjXYH72QJ/JRpQBhxbfNJ/4DMp+ecFDqDQW44465sSfkxiVaMW40/D0cNJQPRLnHqPJIs3qRkCEu24opaJYENBj+zSWaSADzFr1uMcCqLQpBNpLgM5OaP4bTgsemQvTjnq+XKi+jfSU7a02GZ9rLNzp8rPGC8tEHm80hTtxsk+fCcusZWEhkzj3sPDJy3FAQIR7HBhBuhAaAYpvz7j6tbDCZKjlWKaBFOEemu3lrdgTMG2v5gPRFFrFZwu6ZfHFWirlE5fShIAId30mhPXthaDUkOEUiXMPh568Gw8ERLjHgxWkDyER0CN/ezzEt9PgxeMe0hSQl2JIgEJb+JwFhb4UpKHyyiP8ITlSWhAg4d7luobMMFcMgWNwt6SgFG2Pu3FNCTtrwi0S5x4uQXk/lgREuMeSvrQdFgHz/NVIu29GWHXEQ3y7CPewTCgvx4qAqvHBVDoHQZmKKG5fShsENIDOb1ChuHS+ETYJSrSFO8W5p037IuwsYnUPnwXvYS2zCiWBSWQIKUBAhHsKGDlZh6hH/vZ4iG8X4Z6sM1TGJQSSm0C0hTvRlDj35J5TMrq9ExDhvndG8kQcEqD4dvvUT2FeuC6s3sVDfLsI97BMKC8LASEQIwKxEO4U406x7uEUiXMPh568G2sCItxjbQFpPyQCyRTfLsI9pCkgLwkBIRBjArEQ7nrEuZNwr584FhQqKUUIJBoBEe6JZjHpLxMwLd6A9EnvhkUjXuLbRbiHZUZ5WQgIgRgRiIVw1yvOvfbZC+HrXRwjctKsEAidgAj30NnJmzEkoMfFS56hvVA/5fQYjmJ307pmlfGqMLi8u29wpFzbdHspAF+OLXipUVwMXDohBIRAwhKIhXAnWGmTPwg7TFIuYkrYaZfyHRfhnvJTIDEBWF9fANtrC8LqvPPCYXBdMCysOvR6WS/hTjdqdr7hM9CtmeW3HgVXv0K+fbHLtZ9wV7c/Pi54i6defZd6hIAQSE0CsRLuely8JxcxpeacTYZRi3BPBium2Bj0OpgaT1ulegl3eFV0IeFe60b5HcfAdUCBCPcU+3zIcIVAtAjESriblm5G+i1vhzVMOaAaFj55OYYERLjHEL40HRoBvQ6m1j55XtwcTmoh3FXND8egAHS1vEcFTMruXNkaoHh8/hzaZmMTkCTajbVueAvToRkUEe6hTTN5SwgIgb0QiJVwpzj3jBvehFLtCNlGdMapbsppcfM3IOSByIspR0CEe8qZPPEHrEdWgXg6mEoWaSzclWonOt/xNdy98lA3fF/kvPYrC3fNYkTVuQPh3i8XeU/9AFNFPQt3x9B9sOv8Q1ik03PFN33GRt55+eFwDSgW4Z74U15GIATikkCshDs5b9Lv/zjsi5jiadc1Lg0snYpLAiLc49Is0qk9EdDlYOqxfVF/+/i4Ad1YuBuqnehy7afsbVczrPBlW2GsdHD4C4l3b54dBhLyBiUo3nfcMAyOQzuzF77rPz7kcVXc8Fc4D+sqwj1urCwdEQLJRSBWwp0o6nERkxxQTa75mCqjEeGeKpZOonHqcWNqPB1Mbe5xDwp3ADUn9UX1af1hXl2Bwqlz2Iqe7tkov/0YDqEpuusrGHc5UXdkD1RePkSEexLNcxmKEIh3AjEV7s98A8uMX8JC5D5lEBzXjAqrDnlZCESbgAj3aBOX9sIioNfBVMfEcXAff1BYfdHz5dY87poC7Lj1aDj7F0JRNXS55AP+t2ZsHw6ZodJp6hxY/yhnb/uOm44U4a6nUaQuISAE9kgglsJdjwOq8ZQSWKaaEGgvARHu7SUlz8UFARLuGVe/BjqcFGrRsuyoe/jMuLp8o1XhblBQds+x8PT03+7X7ZIPQFljqs4ZgJpxB/D3CqbPg21pCRyHdMaOm0W4hzon5D0hIAQ6TiCWwl2PA6qSWabjNpc3Yk9AhHvsbSA96AABPTLKxNvBVBp+28J9JDw9c0W4d2COyKNCQAhEh0CshXv65A/DduLEU3ax6FhNWkl0AiLcE92CKdZ/PTLK0Pao447x0OyWuKEnwj1uTCEdEQJCoJ0EYincqYuUEtK4Yms7e9v6Y5JZJix88nIMCIhwjwF0aTJ0Aub5q5F234zQK6DDnXGWUUY87mGZU14WAkIgRgRiLdz1uEFVMsvEaPJIsyETEOEeMjp5MRYEdMkoc8UIuM4YEovut9lmkzzuTi+y31kKGICaEw6ELz+N38v5zy+ABjgGd4XroCL+XsY3a2HaUs3P1Iw/EPCpyHn9N/5Z/dE94O6ZB8XlRfbbS/l71WccBDUjfnYa4soI0hkhIAQ6RCDWwl2Pvweuc4fCeclRHRq3PCwEYklAhHss6UvbHSaQNvkDmBeu6/B7jV+IRw9Li5tTwxqhvCwEhIAQiDyBWAt3PTLLuEcfBMeEcZGHJS0IAZ0IiHDXCaRUE3kCeqSCjMeMMkROhHvk54+0IASEgL4EYi3cKbNM5sUvhjUoySwTFj55OQYERLjHALo0GRoBPVJBxmNGGRHuoc0HeUsICIHYEogH4U4HVJVqR8ggRLiHjE5ejBEBEe4xAi/NdpxAsqaCFOHe8bkgbwgBIRB7ArEW7vQ3If3+j8PKLEO7sJISMvZzSXrQfgIi3NvPSp6MMQFKBZk+6b2wvCvxelOehMrEeHJJ80JACHSYQKyFO3VYj3NPNa9cCtqNlSIEEoGACPdEsJL0kQmYFm9A+qR3w6IRj6kgxeMelknlZSEgBGJEIB6Eux4pIeseOxfeAd1jRFGaFQIdIyDCvWO85OkYErB8tQz2aTPD6oEzDlNBinAPy6TyshAQAjEikCzCPR4zjcXIpNJsAhAQ4Z4ARpIu+gnokbNXhLvMJiEgBISAPgTiQbjrcSlfvP5d0MdKUkuyERDhnmwWTeLx6LElGq/XWyd8jLuqQfGpABRoZkMSz8K9DE0DFK+PH9LMxuDDileFZlAA+q+t4lOhqFSBAs0UJkNNA7XZvB8tmqZnjAq3GVIhu3t8u/u8p/GF1MAeXtI0gHgZG1i1wV7vZhO6Pp0/p/Eg3HXJ5X7KIDiuGZXQppXOpw4BEe6pY+uEH2m4h5DiNYc7GSYo3FUNhmoX9iSjfJmW3WIlTqya9sMm5PznV/iKMlA2eUT4wjNOxtXRbpDtim/9kl8rfeh4+HLtsK4sQ94zC+HulY8dN/61TZGc+elKZH6+Gq5+nbDjOnquo63vft6ydgcKps/nb5RMGwM109qiMttv25H34iK4+hVix1VHdFi8m9fvRP6zP8JQ7fS/azJi+2NjoVlNoXe8vW/6NBTd9RWMNS6UTToG3m5ZMNS4UDzxS75xuPSh0fBl29pbW8o8lzZvA3LeXAJPl0yU33lM2L9H4kG4U9KCjKtfC8uG8Zq0IKxByctJS0CEe9KaNrkGptflS/Ga9isg3I2VDnS+ZSbQ4C1tzYpl94+Cu0duXBmYBEHeC4vg7ZyJ0geOa+JtjquOtqMzhionyA7eLlnQLLu95u14lcVjl2s+4Ue3/98J8OWnIX3+RuS88BM8++Sg7L5RbXrdsz5cjqwZK+A8qAgVE4d3WEg37p91dQU6PfAtf2vb0ydBzWop3DP+tw45r/8K9355vNjqiNddqXOj6L7ZMJXUcN3e/DSoOXZU3DSsPZg69Ay1QV59T/ec4HuK04su134CxaOifMKRcB1czAuILtd+yjsbxF7NtXeonVR4OP3bP5H7ymJ4umej9P5RSSHc6RImyeWeCrNXxhggIMJd5kJCECDhTqkgjSu2htzfeL18iQYUFO5VThTePxugsBOKAtjl5PGq6eagiKyYMByebtkhc4jEi0kj3DUN+U/9ANvSEpTdOwqeblkdwtWacKfwF9OmXfDlpbUqoAMNRFu4U7/MG3fB2ykdaoalQ+M0ba9B4ZTZMNS6UXbvSBb/ESleFV2v+hi+LCtKHmt6LT21TWKdFlhURLjv3QLJKNz1uN9DLmHa+9yRJ+KHgAj3+LGF9GQPBPT45ZwIwr0JAq/KXkWD24eKm49kT2zjYv2jHBTuYKqoY8+jL9sK14DOcBzaGVpD3K95azXSFmyEqawWmqpBy7HDeWAnOA7vxlWZN+2C/eet7Dk1uHzwpZvh7lOA+r/u27a3WdNgW1oK+6LNMDi8LNrIs5z37MIWHnfz5l1IW7AJpvI6aEYFnh65qDu2F1Rb6+EU5vWVyJi3gcdKcd72n7dAqXHDV5yB2uN6Q3F4kPHdehgq6qBlWLifrgM7BbEobh+/Q2xI2PkyrXD1L4LzsC5BJta1O5D2/SbUD+7KoSzkeTbuqEflZUNYsOe88RuUWhcz0jKscBzSGc4BxVyf/afNsGyo5HAm8uz6Omeh7pieLH5ZPLbicaeQkox5G+HNtaHmxAP9nm1Ng/2nLWw/Ohvg7l0Ag8ODrPeXNfG4GyvqkLZoKwt/Q70HMBvg7pmHupFNGVrW7UTa/A2g3QLqk/PgInSaOof71JbHnbzyaQs3w5OfhtpxB1BUvp9FaS1qx/SBdXkpbCvL/d5uGufIXvDl2ECMM75cjaxPVvL/1x25L2Azo+q0/jxnbL9ug21VBQy7HLz4JMb1f90H7v3zuT90BiDnraUsxmtH9uI2zVuq2D7O/oVwHNmD2RLv7A+XI/2btVDtJjiG9eD3q07tB9VuRu5bS/jrmlG9WLy3JtypL+kLNsIxsDPqh/vfb1J8KnLfXMLzpOb4/ZH51RrQZ0a1GOEc0BnOIV1Bi1LrijKOXPJ0zUbNyP14XgQWC2Qfc2BOGBV4u2ajbsR+8OXZeeFNnLjfZ/SHmuZfINHnMfPLNf7+n3AA71jQeKmvVBdx9ebZ4TiiO9y98hrmDJDxzVqeq2QfYkYhat68NFSf1r9laBV9Tn/bjrTF26A4PXD1zIOabUXevxe18Lhb6PcA/Z6oqOfPnadnLmpH7LfXsKd4CJVJdqeOCAMh0JyACHeZEwlBQA/hHs9elVYPp+5FuOc/sxC2RVsAOgRJ5wvdPmiKgsprhrIopa+Lb/sSxp0Ovwgn5eH2wdOnAGV3HMN2Jy9vJgkLkwEa1eHxH5CsPeEA7Dp7QKtzg8RtwfR5/p/Re6oGb2E6zCW1TYQ7CeSCB77lZkkIUb3UJw4ZuWdkq4dY7T9sQv6/fmRRZ3B6WeAqXo3/VbNsUNPMMO2oh9ZwkJPE3vZ/nuiP4dY0ZL+3DJmfr+Kx0kJB8fkPMFaf2h/Vp/bjLqd/tx65L/3MAtmybgcvPqiUTT4WhQ9/5w9TooOPZiM0aKg+pT9qxh8IEsfkZabDkFQ3PUcHQEmYlkwfy+FBrQl3Ese0qKFxc3iCQUH63A3IfXFRE4YU2kGirHGojP3HzcyDxBTbx+s/BOwmhg11GcvrUPjgt347GxQoBoUXEuQVp9KWcA94X0kY0tiJGcXF234vgbtnLgtIsm+AYf3Q7th59VBYV1Wg06NzW3AqeXgMM+s0ZTb3hRYZxJ5sToJ1+xPjoNnMoDCXrpd/xGKU29m4yx+lQ9wVBRW3HMkLpey3liDjqzWNDuz6g/5LHxrDC4iul37IX1dMPIoXKq0J94LH57N4dfXOR/ldrYQDuX3oRvVQX3rl8aKMC/XFbOSFhHVpCR/gDcxDWnxVnXUwP2b5o5znDB88DrDy+Pxz4rGxUJw+dL7hU/5cVZ09gEU6FfrMZb+/jD+X2/51Mtdd8Oh3PMfYhrTwpgPNFiPKbz0K7t75PCcLps3jRUTNyX2RNWMlf885sJgX9s1DnWy/bUPB4wuazDEfzYvS2ibCnRZwBVPntPicuvfN8c+LPYSLJZNwr5tymlzClBBqQDopwl3mQEIQ0COOMZ4PIIUi3MlbTn+EORbbZEDOG7/CtqQEjsO6YscNf2WvcJebPodqNnDsMQlfU2kNi6eAl5qEpm15GR9W0+xmkJgj4eveJ9svDFvJNkKhJPZFWziMpOpvh7BHNuvtJU2Fu9HA4o5EBnnuSOwYnB7kPfcTzJursOvvh6H22P1azL2AcKd26R3nIZ1hX7gJGV+v5Wep3yTATeX1QeFLY3Me2oVZFE2axcK2+uR+cA0ohm3JdhZJ5OEvfXQsC76AcKc26GvymKvZdtT/pTuzyHlxEY+p8h+D4e2UAV++ncNcSISS4PYWZ7Awozj4goe/Y2FZdtcI3qlol3AHOP6cFjauPgWoObU/e9uz3/ythXCnuu3fb2QbUzgLeYPznljAInH7k+P5e1kfLEfWxyvYvrvOP4TDqjI/WsH1hyrcaXGx69yB8PTKY49z+pz1vDja9vR43vWw/7YdOa8u5kXPjhuHscfa3SOH+2VfvI0Fp68wA3C40emRubxbUHnJYGYdFO4Ae6Wpz5rdgpyXf+adGRLhJMZpQZL93u+8K0B24gO75PWmdjS0S7in/byVPfaOw7vzPGxx4Dcg3KkvuXZUXjyIF2M5r/4CY7WL29v1t4Hw7J+PzA+Xw7aslL3RpXRWgQrNiXkb4CnO4Jh6mpf50+b65wSFEPXMRd5TP4D6QWMtmTaOF4MFj82HreGzseviw3gHKO/fP7E9iTvtYGV+sZp3L8iu2x8fxwtdEu7Uh8CixzG0OzxdaYeluMVnKf/J72FfvJUXjFXnDOAFVPbbS5oKd0XhnRkS73Wj9kf1uD4w1LmR/9xPMG2txs5LB6P+qJ5t/o2IB+FOndMjcUG8nn9KiD/Q0smoEhDhHlXc0lioBHTJHHBsX9TfPj7ULkT0vVCEO/0hJqFIoogOC2bMXscihw8b3juS/wAX3/IFDPVuFhbVZw9g4aum745nJpFrqHLxVrqx1s0eRPLCk3AomTa21YOUnW+eCQrhIDFQwyEWAHuGn2kUKqMo6HzjZzDUkWA7DN59/AcLSYCnzV2PumP24+83L0GPe64dZVOOY887jZO9q4qCnVcdAfL8Uul83acwVjmx84rDUT9sX6R9v5EXBlq6BdueOckfbuHwosuVM9gzWXnxYRzCEBDuFH5R9sDxwTAXqpOEY+E933CbLWLcNY3DGUhk07hIwNIihjhX3DwMzkO6tE+4axq63PAZlFo3i15anFAJeGGbHE5VNbaLUu/2t+3yIf+JBbw42f74CSxoi+78GhSS5BjUBTuu/yvbjLzlRXd/E7Jwdx/QCWWUdYTuT1heik6Pzeedla2vnsHfowUELT5o7NufPJFFLxdiFOBT5+Zdk9wXFjHXqpP7oub0g5oId/JAkyeaCoUokYfd2zkDJY+M5e/RYiZz1hp4C9JQ8vgJwekSnBN78bjv9UPbSLhT+AmJdDpfUjjlW1j+3MmL09Kpo7ma9K/XIPf130Be6+2BeHvKAkV2cXr4X5oTBU8v5M9j+W1HcZgWjb2oIdMQef19BWkovPMr/tzSM8SabGr/ZRvPBT7gqygcZtP5hs+YackjY3jBGBDuvAh4ZMweQ1k63/Q5LwR3XXgoakftz2OgcKrGoTKKBv/ntN7DIp3CfPhz+sVq/jzVHt+bF1ZtlWQR7jS+mlcuFY/7Xj8w8kA8EBDhHg9WkD7slYAewt0dx7l6OyrcSRiQULaur4RS72EvHv2xJ08fefk4e4mqsZinuGn6w+yPyc7kWGTHkG5Q3F7kPvcTe9tIHHKhLX8K/yBx0oZw73LFRyyIWUT/ZR+/kNu8iwVkIKsMuTa7XDWDBXBrpW7Yvqi84vAWPwoId/Iilk8eEYwJ7vr399lZSgdzA7H+Rbd+wV5+qofqo0UBZUnx9MxD6X0jg3VTlhda4ASEY0C4U7gJtdE4feGehDu9lzlzFS9aKPSBQ5T+n70vgZKqurreNVfPE3Q3k6IMTgiKqCiKogiHBt3UAAAgAElEQVSKEknURGMkv8YvJmpijENwQEWicYrRfGqiiZqQ+BE1IA6AKIrihAMqKKg4gIDQdNPzUHO9f51TXUV1dzU91H1V71Wdu5aLtvu9O+x7XtW+5+1zTrusJur175XHPaxhCB0mLBbUzDkhomEmUvXOVpT+5d09UhkNKHpyPWvcrXVtIJJFXlce22Zh8kiEmeMgmnxoPm00Gs8bx33RNUN+toh/7o9Uhjzj5CGnxlKKO18HQj0Td9eXtUzA7TubmKCTlMnSnm89EXGP9+hG3xxQPMPOu1JP3MnzzV55AOW3vQbnFzXwTBiK2l8fw7+L2k1oQB57wOmRy3/lK+S/9BXLtxAI8ZsvlhZpWoy4070D73gdrs9q+LBLe0b7THKm6ptP4jcZ5Te/AufmOvZ6188+PGa7JCkiHEliFdi3OEbcyQtO2O2tDf75MxwfU3f5MSydo0aHkfJbXolJZWiugy99tvvntJsDdnRcoxD3TK7x0eOXo1yQdQgIcc+6LTfngu1rtyBvzlNJTd47exJ8F6hPV5fUpNpv7itxj2YgIdJJshjKxU3Eh3KBx4h7e98k6Sh8/nO4P9jOXjwiDJShI6qBJTJIJI3kBORdJe9fuCy3e+J++fOsJyaPOXnOmRB8UcNkJ0bcyeNO1wVCaDhvLIKDOmZnIU8xkfPOLUbchxVznmnStFMj4k5kqPbaE1h3TI30+6TjjhJ3kiyQdzf+0EGe6cEXP8Me6ugbghhx368ENTdM6RCEuzfizm8aatv4sMIErMgV8fo3+dhLSnKdXhF38rjTYYJSGV5zfEy2FNWcRz3u1mZ/JDVoIMRyGgrCpLcJfHAKhGPEvfKqZezVbT1hP5b3UKM3ETQ3av0i7nEEsi/EvXzuy3B+28BvfehNSLAiHxU3vMQe+oTE/RdHcYAxtXQT9/hDRIy4HzUUtZd3Q9zDGtir3ehF6+ThaDr7UFCNhcG/oufD14G456/4EsVPfMx6dIs/zLn9W04ZiYYLIiSdYwvW7+S3SXQg5kO4PwQi33QY33X7NH5eoh73zgQ/0WcQH+ia/Rx0zQHEAMtsBty1eg9xpzVQWs1gGI3nH877Fd8ooDqatSfRGJlE3NtunoXAcaNVfJxLH4KArggIcdcVXulcFQKZXta6r8S99K/vsi6Wg+7mnsRf7qWkaf1oR4y4E1klz2s0gwvpXUlvS40kD1GiS4SACtYweXpmIwqf2bBXjzvrszftjnkjaewSms+abXuCU21WVMxdyZkv2BN87p5AV3pbQI1IaOeWDHF3bq5nmQu9NeCAxUPKWbPO3mIKPr35ZPZu7424k666Yt4rsLQG2Bsfn+Zw6EWLOGaVDkokaaC3DOU3vsye8D4Rdzp0XP8SHzpapo5g8kYYlt0T0S9HiTtLJa5cilC+MyKLyHNyzAAHhlKu8naPOwW+cnYYektx/YkshaLAx4IXPk85cSdJExHOpjMPQtNZYzhIteK6F/kNTb+I+5PrOeaCg1sfnBnLDNRbqQwdaEjGRcGupPXu0uKkMn0m7qEwhlz8DL/9qLn6ePgPHAjKilR+y0q2iahUhsYku6JDGOW857dfYY0Dmsl7T42kKcUL1zFxZjlNoYsP2/S2jBofvgqcfSLuFEjt/LIWbUcPRd1lx0Q+Ix5cE4lPieZxJ1u88WXYdzRz4Gw06JbGJBkUveaKZsIxMnF3/fd9uB+O1C3obxPi3l/k5L5UIyDEPdWIy3j9QkCIe8d0kAXLNqHoP5F0eOQBJq+vfVsD/xv1uNPPJCehip2U9YU8oVRRkzOS/P6UiHb5ztXcB0kCSNtLGUNI7743jztpjkl7TI208/wl7w3C1uhjHW60ABOlDCx+6hOWk1BWDAr0JEkBZXKpue5EPnR0bskQd5IGcRaRT3axF50Cbh07m1lqQG8kSJZCbW/EnTzm5G2172jioMBgRR78+5eh4fxxMQ8/FQLy71/C2Vc41369p2/E3WJh7yvpuRnDIYWsXSfpEnlqYx731gAqr1rKpJcOISSpoNSdmtMOqz8YI+4Ul0AadIsvyLEJoTwnbC2+SA2AsJZSjzsHOn5ew1VLvYcP4iwpNH+OiUigca/rweNOJJPiCKhxELbNitpfHsWBr73JKhM91BB+u6+d3DXYOhniHtZQec1yfttBAatUW4GCw0m2Rs9ePHGn+UfnQj9zJpirjo+ZP6XOLL/99faCVm6ECp1Mpvn5PmlERD7TnlWGDne98bjTgYekVozdoAK2VdLg09xYu99egInkX3TQo+fUN7KMqx/TQYP2jt56RdN4JvrgNorHXYh7v75W5SaTIiDE3aQbl23TVvHB7LlmBvzTxhgSuu487hU3r2S5Sd3PjoTvgAGxuZPHkSQtnGGCsjyOLOMv9/Lfr2IiSBp3+pKuuOWVWFpAev1OOtm6C49gohHJnrEWuW9+y944IuEkmSl57ANYQ1q3Uhkau/DpT1Dwytese/YdNJC11WX3vgmNsre0V06lPimVXvH/rWNCQo109hSwV3/xhD0BjXE74v5wB0r+/TECgwtRd9lEzt9NrfLqZUw86i85Gr7REcJPumF7dSuazjqENe7UiHjTW4O817+J6dBbjx6Kph+O5UBOarnvbkPRk5/AP6yQ9b+UxjHW2vOrU7pIOozQfJtmHYzmWQczaaY3HZx2025F41ljmOSUPvBOxAtPUhmqKDo3EhRKwZ1EpHM+2hnR3g8u5CBW8pYTmaUsQJQ7m1P6HTGU5RYUt0AHGq6cCgtr6osWRUgVHSTqf3YEXBuqOXYh6nEnnClzStFTn0Tyf9M4vzqG00hS5qHupDKkqaf0mf59iyIZW6wWlDzyPtyf16DtuH05FoIaaa9p3bTXVfdEiiDZq1pQ9sA77D0mnTYRdWqUMYjsksgsNZJSNZ9xACrnrEDj6QdEglMpTemcFfx3OhBRFiRq5HUuoOxBdktM405vjYoXfITc1zezjdKBjGQjlOWnsj3gk4KOOR1ki58DcjUrYT+Fs7xwetAXPo9IUH5BEpROj38wjEHt/TSceyjLxaiVPbCG9eBEsOt/Or6D3VBgKGURYlt6ZyunFmWbcNnR+KNDEXbZUfroBxEZ1CF7ai+QzGrQNcs5lSnJu6ISIe5I0zjbC8UHuD7dxWsNu2ycirRl2shIPAWAkoff4xz58fvTaUWx/+UsMk99grxXvub+6PDSdPYYfk7DRe4Ycae/UfaloifWcX55ng49p4dWoP7CCZwNp7tmFOKuwrEjHvdut1n+YDAEhLgbbENkOokRUEHcjfzBnJC492QMlMGjPeiUUjl2+wXuCTBJJ4JKxLpDozzp3mCEFOU6OA98bxt5eKlf1qH3cB9lGuG81C5794WdejtwL66jedHBpb/jUdAeZXLRXDb2cMdaiDD3M44dCH8v5tTlkij2sCDspjz7ibEnAkZYU9EhSrfY7T4H6bpQn/exP1Pf2z0UjEpSI81p7YhdEgPRXrKN5jgiOdN722i/mn3QClyR3Ps6tJit5Nih2eMOgZ3G4jcjlPM9x4HqeScjSOkyOzfCjvY7EIZG1ZL78Dx2axc6PqeZRNy9l0yB7+wjdbAQ6VIQUIuAEHe1eEpvOiEgxF0nYKVbQUAQ0A8BTYNjRzNLT0offIclUZTRqfbyiT0edvWblLqehbirw1J6EgR6i4AQ994iJdelFQEh7mmFXwYXBASBfiDAmWEoLSql8CRJ24hS7L7yOA5SzYRmFOJuX78NeVctTApS8bgnBZ/cnEIEhLinEGwZqv8IqCDuLQ/NRmhU1wqD/Z+Vujv7JZVRN7z0JAgIAnogQBr9pz+FpdnHlXWpUBjFR2RKMwpxz/Q6H5liL7IONQgIcVeDo/SiMwJC3HUGWLoXBAQBQaCPCAhx7yNgcrkgoAABy/a/vacFx0Yi6aUJAkZFINMr44nH3aiWJ/MSBASB7hAQ4i62IQikHgFL3dDrtbZrZiA4cUTqR5cRBYFeIiDEvZdAyWWCgCAgCKQIASHuKQJahhEE4hCw1BdeqWmFORDyLnZhZASEuBt5d2RugoAgkI0ICHHPxl2XNacbASbuNAkh7+neChl/bwgIcRf7EAQEAUHAWAgIcTfWfshssgOBGHGPknffeROlCEF27L2pVpm1xL29IAsV56GqkV1aKMwFZmCzIpzn5OqXnRulorO0+gC7DeG8noslmcow2idLVS7zV34N3+gBaD1xP66yWrj4U65GSdUwPRMi1TmlCQKCgDoEhLirw1J6EgR6i0AH4i7kvbewyXWpRiAriXswjMIlG1H43GdcqfO7R76/B3ZNQ85HO7kUPVU+pcal7q84FsFBBZHrQuFISfZ/fMjVGKn59y1G7RXHIjQgL9VbqOt4hf/9lHHy71eC6nlTgbCG8t+vgvOrWjSePQbN3ztI1/Glc0EgGxEQ4p6Nuy5rTjcCXYi7kPd0b4mMnwiBbEsHadvdipIFH8G1vipS6r0TcbfXtKJ83iuwtvjhH1bEFRntVc0I7FeCmjknIpxjh/OLGgy45w0u/uLfvxT2eg9stW3wjqnA7msnZ5Sh2Xc2I3fNNl6nd1ylEPeM2l1ZjFEREOJu1J2ReWUyAgmJu5D3TN5yc65NBXFvu3kWAseNNiQA8ekgLd4Aym99FY7tTQgVuWFr9HYh7sVPfIz8FV8iOKQQ1XNPgrXVj4HzX4WtwYuaG6bAd8AAlPz1XeS9vRXeQyux+zfHwrm9ib3QCISw894ZCb3udL+tugWh0hxoOQ44t9TDWu+Bf3gJQoMLocVJcSz+IGy7WuHc3gjNZkFwSBGC5XnQHO2SHg1wfrmb5x4YWgRbXRtcX9chUFmAwL7FHfeBrv22HtA0BPYphq26Dc7NtYDDDt+IEoSLc2Bt8sGxuR7WVh8C+5YgWJkfG4sOOiSLIblQYHiJEHdDWrlMKtMQMApxt6/dgrw5TyUFr1ROTQo+uTmFCHRL3KPkXbLNpHA3ZKhuEcgq4t7qR8X8VfAcNgihYjeK/29dF+I+6LfLQGS1ZepINMw+nL3yA9ulIc1nHIjGHx6KQb9+nol84zlj0DzzIFhCYQy64gUmwPUXjkfrlK4pYPNf/QbF/1jLnms6QDh2tjCZJvLdPG0Ums4ew3tkq/Og7C/vgrTldBDgzwuHFb6Dy1H3y6MRznUC/hCGXrwYWp4TtT8/EqWPfsBjN543Ds2ndTpAhTUMuno5H1KaTxmJvNc2w9rmj/Sb50TL8cOR++422Oo9ERuxW9E8dST3BQtQsOwLFP1nPXwHDkTN9ScKcZfPEkEgBQgYhbg73tyE3HlLklqxEPek4JObU4jAXom7kPcU7oQMtVcEsom4ExDkQSfvMRHYksc+6EjcQ2EMvXAR49Xwk8PQMm0U/1z24BrkvLsNnvGDUXf5MRhyUeQaItJtx+zDP5ff8gqT7ZbTRqOBSG+nFiXuFOTqPbgcvkMqkPPxTpbdkPym+qaT2ctfvOAj5K/8CuFCN1onD4dF05D7+maW7rSctD8afnoEE3oi7vw5YrMiVJbLBxHSm3vHVnYcOUrcd7eCAnEpwDRQno/C5V8w2adGpNx72CCWxDi21CNYkY+qO6ZzYK4Qd/kAEQRSj4AQ99RjLiMKAj0S9xh5v3kWpMKqGEy6EHAuXYec+1YkNbxZpDLxi8x77RuUPLa2A3G3BEIY8rMIIa6/aEIkiwqA0r9/gNzVm9nrvfs3kzDk58/w72t/fQw8E4byzwPufB3uDdVoPXF/1F90RLfEPTgwD9XzT0E41wFrWwCV1y6HpdmH+l8di7YJQ1D5uxdhr2pB43lj0XxqxHue/8rXKP7nhxwcW3X7NCCkxYh7YEghdl8zGeFiNzRKfGPplP0mjrj7RpZh941TWJZDhxY6vNABoeqe0xB22+HasAsD7n6DPfE77z8Dml2Ie1IPhtwsCPQTASHu/QRObhMEkkCgV8Sd+g8PLYXnyulC3pMAW27tPwKZ/io0XuPeE3GnbDFDL1rMEpb62YejderICHH/y7ucRYa80kTWh9A1RNwvnQjPxGH8M+ngXV/WspeevPWdW7xUpvqGEwGHjWU45XNfhmNbIxouPAItU/bH4F8s4Ww2db8+lj381Jxf13H/Wr4LO+87HVp4D3En6Q5JeLptccS9+fQD0PijsXxp8ZPrkb/0CxCZr7npJP6dY3Mdym97jfXtO/88kyU64nHv/7MldwoC/UXAKMQ909/I9nd/5L7MRKDXxD1K3lvn/4BJvDRBIJUICHHvmA4yql+PJ7nlt78G5+c1aD15BBP6wb96nmUmDT8ehxbyimsaBv1mKevEG88di+YZB3RL3Ck7za4bpgDOCHGvuOEl2L9rQt3FE9A2eT8Mvuw5WFr9LMmJ5kin1IsU/BpOQNzj3wwktJs44t501iFoOvNgvqzoP+tQsGzTHu26EPdUPnYyliCwVwSEuIuBCAKpR6BPxD1K3lvuORdaWX7qZysjZi0Cti+rkH/pgqTW7581Hp7LpibVh14398njTp7of37I0hQKIqVgTNLEE2m21bQymW47aihKH3wHue9uh+fIoai79GjYdrWgYu7LnB6y+uaT4R/R9QAe9biH852ovuVkBMvzOc1kxU0rgUAYtVdOYn06Zb0hot5y+gFoIO+4pqFw0QbOpR4YVoRdt07tIJUR4q6X5Ui/gkD6EMgk4t56xw8RPGJ4+sCUkQWBXiLQZ+JO/YYOHoLWm84U8t5LkOWy5BEQ4t7R404EvfL6lwB/EIGRZRwUSppzCv6s/v0pCBW44Pq8BgPvWs2SFf+BA5nUU/73QEU+dt15asIqq7HgVJLH5djhHzmAUzpavUEQmd91+3Qeo2D5JhQtXMc6dDo8UGYXksqQdz5G5tuzytDuC3FP/hmQHgQBoyFgFOKe6QX6jLbvMp/0ItAv4k5TDkwcAc9vpgt5T+/+Zc3o1u11yL/iCVia2tMB9mPl/ulj4Ll6Rj/u1P+WvnrciSDnvfI1Cp77jFMoUrBncEAuSGbSNnGfCCn3h1C49HPkr/wa1mZf5JrKfDT8+LBIkaIELUrcKcA0VJzD2WRoLMrg0nD+Yayfp2bxBVHwwufIe30zp5ykRllwWo8fzikjNactlg5SiLv+9iMjCALpQMAoxD137iI41nzdbwi0why03nEOQqMSfy72u2O5URDQAYF+E3eai3f2JPjPPhJajlOHqUmXgsAeBFQQdzpsts0/y5Cwdkfce5oskWprXRunRKRiTUzYO7dgGPY6D8IuG8KFrq4ZXeKujwWnjipD9ZwTYGvxw9IWQGhQQYfiS9FbeHw6OITCnO6xS7aYnhYgfxcEBAHTIpBJxL3l/vMlfs+0lphdE0+KuEfJu++CSdmFmqw25QioIO4s8brjHEMeNPtL3FVvRIy4jyxD9XUncFYZaYKAICAIJELACMTd4vEjb87TsG38rt+bRAk3JHav3/DJjSlGIGnizuT9kinwnX1kiqcuw2UTApbaFuRf/R8Qge9vE+LeM3JC3HvGSK4QBASBCAJGIe6UuCCZ7wYh7mLRZkJACXEXfZiZttycc810r4pRPO5UlbRg8acI7luC2kuOAuxWcxqMzFoQEAR0R8AQxD3DnTq6b6IMYDoElBB3WrWcWE2396absIoAJKPqGI1C3E1nFDJhQUAQSBsCRiDuKmSUnGzj+pmGlFGmbXNlYMMioIy40wol04xh9zkjJpYscScQWh6abcjMAULcM8JEZRGCQFYhYATiriJVcOCkg9B23cys2jtZrHkRUErcCQbJNGNeYzD6zFXk6m27eRYCx4023FKFuBtuS2RCgoAg0AMCRiDu9rVbkDfnqaT2ysjF+ZJamNyckQgoJ+5M3iVYNSONJd2Lcj+2Gq6Fa5KahhD3pOCTmwUBQUAQiCFgBOLufOlT5Ny9LKldEc6SFHxyc4oRsOw651HNueJTpcNSsCoRpODYYUr7lc6yGwHHm5uQO29JUiD4zpsI70WTk+pDj5vF464HqtKnICAI6ImAEYi767/vw/3wqqSW6blmBvzTxiTVh9wsCKQKAcu3y77Ucu5bkVTVsUSTlWDVVG1h9oxjX78NeVctTGrBRq2e2oW4a1o367QACWosJQVKtt2saXBtrIattg3BoUXw71+qKwKObQ2wV7fCe1A5tFxHwrEs/hBy398OLRSGd9wghKmYlo7N2hqAe+12wGmH58gh0GySPUhHuNPatevzGtiqWxAcVAj/qDKlczECcVchoTRq7JPSzZLOMgYBy5Z3d2oqcmQnQkSCVTPGTgyxEBXZAyiXO2WWMVrrTNwH/PENWFoDXabZdO5Y+EYPMNr0zTWfUBhl//sOcj7cgZZTR6Phx+P0m38wjEHXvgjb7lY0nDcWLacdkHAsqn5L1xGBr7nhRPgOGKjfnADYtzWg8oaXESp0oeqeGdDcdl3Hk87Th0DpQ2tAaV5bTtofDf/vCKUTSTdxpzTBObc/n5TjUdJZKzUJ6SwFCDBxp3GIFOXNXZxUEYNE86VgVamsmoKdzIIhVBF3I1ZP7UzcB1/2HKzNPq5cqln3uNhrLz8G3nGVWbDbOi4xlcRdA0oeXwvHd42oP/8wBLrx7gtx13G/s7zrTCfuyRZfIuLe/MiF0Mrys9xSZPlmQSBG3GnClFYp9/YXlJN30Y+ZxRyMPU96M5R367NJl7Zunf8DrjtgpJaQuLf40fijQ+E5fHBsqqFiN7ScdrmFprEEw+IJsLQiVJITu87iDQAhADnkSdVg29UKWC0IlucBlq5aG2uLH0QeketAsDQHsO6RTli8QSCkcV+aBbDVedgzHBxUEBvP2uiFvc4DzWZBsKIAmsu2B15Ng6UtANht/Hu617arGcihsXJ5XtQsgTDgD3bdFqtlz5rpOm8AtupWWEMagmW5CBe6et7KYBjOLfXQXHYEhhSi7IE1yPlge0KPu7XJC1uDF+F8ZwTTBHjxfD0BIKxFDlfOPeuNraN93tSfxRdCmPbOEXedNwjntkbwnjpsqLxmOSy+YBePO/Vn39XCfwuV5fL1PTVLWIO13gNbk4/7DlbkQ3Ps2dPeeNyj6yDMqBCXrd4DWktwQD60vK6SH9pXnmcghOAA2pfE86T9s9e0MWah0twO82InUmsA1rpWwGVHaEBeh4MrjYFAqN0WLbxP9GYqOKSA7YfsKlRZ0AHnGFZRO7RZoLkdILu2725DOMfOuHILRbCmPQ8RZnGH5mg/tO90H+EZKu94TV8xg6axZIueD5qDlufssrW0l7QuWjvZY3e4xm4kW9/aAM1uRWCfYpT+9T3kvv1tQo87OQfITmhctvUE692braXd466g+JLIenv6NJG/Gw2BDsSdJqciQrvzIuXBMNq2m3c++Vc8kRRxp5U3P36xaYh73S+PRtvErkHeOR/tQPHja5m4RFuwPB+1VxyDwNAiDJy/Cs5v6tBw0QTkvfYNnF/V8mX+YUWou/yYGOm2NXpR/O+PkfPutkg3Fgtf03DBYfCzJMeCsgffgfujHaC55Lz/HV8b2K8E1XNPYpJT9r9vw/FdM4iEUCOi1zzzQDTNPJD7szb5MPjy5xAcmIfWE/dD4aINIDJCf/OOrUDtZROZSBUs+wJF/1nfxTgDlfnYdddpQDCM0sfWMglhwtw+X9Jo1114RELSQ5c4tjag9OH34NjWyLcE9itl0uj8oqYDcbfXtKL4nx/Cvb4q1rdvRCkaLjic19u5lTz2AfJe2wz/AQNRfe3xTOCplT7yPnLf3ALPhKGovexoDPrtMia99T89HK0nj+Rrct7bzp54a6uf/5/2OGftd0w+46UyRQvXIX/FlxG82tfrPXgg6n82gUltokbrojkQuYzuCUliGn80Fm3H7cu494a4R/ej5eQRfEB0b9jFuBN2kf09KEb0iv+xFnmrvoElGpphscBz2CA0XHQEQu16fbK1woXrkPfOtj22kudE9fUnIjCsiA8FRQvXI++drbH9pUNWw08Og+/gcp43j/PaZl6/a9Nu5L75LRPsqvlTUfr3D5D7zla0Td4PdRdP6AKNxRPEkEueQag0B02zDmZbs9KBkjKhjatE0+kHovTxtbDvbObf0XW1vzoW/hGRQz7tVeHiDfw8MUGnawbmoeG8cfAcMZjn1xfM3B/vRNH/fQxHVUvkubFa4D1yKPdHY1PLXb0Zxf+3LjZP+p1/vxLUXjEpdk38Qh3bm1Dy8LtwftvAv6ZnmQ717k93dSDudPguIVv/aEfMrqhfwto/svc6+HQTdyU53CeOQNv8sxI+S/JLQcCICHQh7jRJFVHanRcrencjbr/55qQiEMmIKSG787gTaYoQaECzW+A7uALhXAcqrl3OX/jesZXwHDEErk+q+Mu56k+n89+JuLuIrDtsCFTkITi4EO4Pd8ASDKPt2H1R94ujmByV37SSvXPk7Ws6awwokC33jS0IDchlQkUeUSLuRDTJK2dpJ5q+Awei5roTmMAM+u1S+EaUMblybK5D3ttbmYRU3zaNvdtR4s5rcFjhO6QCVk+QiTO1+guPQOuU/ZlE5L35bcQoKYD08xrQmwAiVbuvOp5/R8Ta+VUdPEcNhUXTkL98E/dV/9PxaD1p/y4GbQmFUXHdS7BXRciY97BBcHzXBOvuViaZMY17SEPltctB5J3ITsvpByDng++Qs3YHAsNLUDPnBPbMdiBJ3zag/OaVCBe4UHPjFPZqE8EedOmzTLTqLz4SrZP26ULcCcPBV7zAHlR6W+AdPQDuTbVMXKnFE/f8pV8g//XNaDtmGMK5ThS88Dl70ZunjUTj+YclfIBp7Io5L8J3aCX8w0tABNH9SRXvyc77z2Ai1xfizl5nmwXe8UPg/HI3v3EhGyNtPL2VoFb05HoexzNxGDS7DQVLP2fPORHkpu8fHLG1+a/C+XVdbB/oIEZ7sfPeGXwAGPiH13nPyfPbePYYPnjmv/oNwgVOVN8whQ+bRNz5d7lOWNsih5tqBwkAACAASURBVB7/PsWonncyyh58l9+itB2zDx8yO7cocWfzctr4WbJ6A3B+sTticuRBL8vlYOWc97axbXuOHsYHS2hA6aMf8LNB82k8+1C2qYIXN/Hc6Vkhwhsl7gkxy7Gj6o+nM2Zks5W/XcqHATqYBoeXwLW+in9Pz3v19SfwQWDQFS/w4bz1mGHcf85HO0Fvt2puOqnDWx5eQCiM8ptf4eeZbX1cJew7miMe/bC2h7iHwqj83QrYKWB1cCEfsN3rdiL33e0IDClAzZwTe/cWC0C6ibuKTGOSw918PCDbZ5yQuFPAh+tfb8H19PtK8ZFcqUrhzMrOVBB3I9phtxr3uF2mL/yaG6YwGeYv9HoP2ibti6YzD2LSSF/6RKiI4EaJO11bPW8qf8kTCSx+6hOECpzY+cD3+AudAiLp+p13nopwaQ7LMQbesRr2rQ2oveo4eMdUxog7HQIowLL1mH1Y5hKVEdA9LKcIhGD1hyKExBPE7t9OgvewwR2Ie/MZB6Lxh4eCCHX5dSv48EGHk4afju9gz7lvfcve9VCOHbvnnIjA0MLI30km4bAxESH5Semf34J7QzVaJw9noty5kRSAPN4k36j91TF8yCHCXH7ba3zIiBJ38rJW/u5FJm9MSAtdsNZ5UH77a0yUq+6Yzm8M4hvJG4iMOnY2o/aXRzPJI087ebsJj533nMYkrbPHnUj0gLvfYPxq5k2Ff99ifiNS/ofXeX3xxJ1woowv7HH3h9j7Sh5f/4EDmSx214h00lroX5KmDLpyKa+b1zG4sE/EnWyqev4pvH4ikRVzVnCfdEiMybOCYZbT8L7QPB95D7kffAfvmArsvnYyrC3t++APofaSo+AhG2qXG5H0iwhs5VXLeE95rEH50EIayu9+gw8Ldb+IvHmKEncaq/GcQ9F6/HDO1ENY0vNAJJyIb9Rj3WG/2j3u9Dvqq/4XR/NBtOL6l0BvA8J5TlTRc1DgRMk/PuQ3CPT87PrDdD7wVvzuRX5m6n59bCzOpPShd5Hz/nY0/eAQPqREiXsHzBq9qPhdO2b3ns5zK1yykb33ZB+7bpvGONKbngH3vMFTju7T4PZDYPMpI9EyfRS/ZSGpTkwuF7fACIbL+TASxYv2Y8DvI4f4aHAqEfbKq5ezlKbq7tNYwkWH6wF/eI0lTNU3nZTwDVMiW0s3cVfhZDTi90FWfrnLonuNQELizh+otS1QnSZSord7vS9yYTcIKPGwTB8Dz9UzDIVxd8Tde3A5gpWRoCkig5SVhDTORU98jIIVX0b01zYL2o4ehvqLJ0TS+sUR95apI9Ew+3C+nzzyZXevZk/zd3/7AWw1Lai44SX+/5hGm3TApGcPayw3aDt+vxhxj5KwDmQoEEb+8i+Qt3oLbPVtETIWpA411F5xLBPleI87ec6jwbWlf3mXpQ2tk/fjuUebc3M9Bs57hUkgBeOSdz0CgMaZYAqe/5w9tQiHWT5D8+/Oy2qra0Plb5dBy3di55/OiOipNQ0lj61F3uubY8TduWk3yn+/ivGMacEJi/a1EJlJJCEguVL+qm/4zcfu3x6H8ltfZU9xy7RRLDsgL2hn4k7jljz6AXuQiSgyZvTm4rJnYfV21LiTB7po0QbYt9RFyHtI43/JK1x9y8kJbZi024XPbGBso1Kc6Dqqbp/GKTD74nGPH4v6Lr/pZTh2tWLnn2bwGxm2rfVVKHx2Y0SOFArvmSfJiG44EbF9yHVgx59nMsmPb0S6aZ/4oBIXL8D7G9bQ+ONxaD51dIy488HluohXurct3uNef9EElm1Ro9gCknyxtOnXx/Dv6M1G0VOf8IGYyC0dRihgnA6pHNMQHbZ9ftHDZ5S4M2Y3n8Tzo3vK53bEjEiy+7Ma8Jur6AFM0zD04mf48BY99JY9EHnbFbXL1hP3ZywSae/p8EEHtLDLjqq76AASif0ofuJjlltFibvjmzpU3PJKt7Zee+WkDnE1e8M33cRdhSNHYvB6+wTJdUZBoFvizl8mCgI/Oi9U9O5G2XpzzkOFppFSQhots0x3UpnuNO5E8MgrTXpvko4QGSVPXs3vTmCiH/W4t04difp24k65ywfc+XqMuJPnrWLuy+x5o9zhnRt90ZOcICqVaTt+OOr+p6NXu+zP77A8gTyBnglDEMp3steR5BqJiDuRFCIr1KJBc/HEnUgaSSaISLdMG4mGODkIeUCLF3wEWIG2o4YhVJnPmnvSsPdE3MmDvvOeGUA7KYwS7qjH3fVFDQbe9hrCLht8Y7ti0Xj2IZwHu3NzbK5nEkREave1x7Ncw+IPYtfvTwHFHCQk7q99wwcHChyk6/izliQ2v1jSgbi71u3EgPvfZm+v58ih/NbB9VkNy0m6Je7kGb71VTi21PP13rGDEM5zoPC5z5lA9oe4x5PLRMSd3zI8thZaWONDFsuyPt7JBxjW/xNxr21jjzqRyar7Tu+SN56J+5VLI5IcssVOhJzeLHnGD44RdxqHDnV9afHEneQv9IaEifu1L7Lspe244aj7ecS+C5Z+wfKfDsT90mf5QOI7aGAXjzcdaknuFSXuUSlZlLhX3LQS9qqW2GGHZUGfVcfeSETXMfh/FsPqC+15dlr8yFu9Gblvb2U7p0YxGruvOo5TecY3Iu6Vv1nKkraqO6fzGwRqFCdRsHxTjLg7v65F+bxX2RFAB87OrXnGATFdf0/4ppO4SyrInnZH/p6pCOyVuNOiKViVqpJZmjzKMJAUkcqgzLqOlKWEvOlMQ6X/6itx5+DM9gwQpA0ve4gIYwj1Fx3BspEocWfi1K6XZYL1tw8Qdtuw4+Hvs5eRZA9ElnY8dGZHTycFmhJ50rCHuCcI+hty8WImltFX8zSvIZcsYZKYiLiTl9R/UHli4h7WIsGnqzfzIYQkBFHyQTdU3PAyqJgRefGpbzqskOSE3iR0S9yJzPx2KRBGRNpBGVkoHSRllVn7Xczj7vi2IXKIcdnx3YPfixF8nmgUi26etoHzX4Xry1q0HT2UDxKB0QNQc83kiOc+gcedpBWUR548yzse/B6PSbpx0tjH53GPHmxISkPyEWolCz5C3sqvuiXuRKwH/2IJZ++pmXcK66fpUECEkLz6ehD3yhtfZmkVxThQLADhRfZIQcwx4t7gxaCrlnGBqap2uQgviLzzVguszX7+O/3/zvtO75g5JVqMrD04lTTuCYk7v5EIA/TWKWE2mEhwKrU+E/dAGJVXvsAxF7tvmAJffCGjuPn1lrhTQHj+S1+yPe784wz24lN8BR1uqNXMPSkyRpztUVBuyb8+Ygx33zgFvk5BpCwLo/sDYez6wzQEKyNZnzqng7Rvb0Tl9S9F7O8vszpm9enB1js/Amkl7goci5IKMusoREYsuEfiTqtUoSPrjFbrH89DcGzXbBkZgaosQjcEyMuSN+fpjMss061UZkwFp7eLtpYp+3MGDvLYUhYI8q5b/GFQhhPyuDGBPnronuBUqwV0D3kOSaJBEhPv4YOx+8pJTBIr56zg4kCUOYPkHUSUKRuJbWcTmmcexB7SmMc9EXH/5bOcyo6kAkSmiKzlv/J1hBwlkMrsjbjT2wMiq3RgaDlxP5Z0xNZ9ykiU37YqomHepxhUiMq+owlFz2xknXK3AYm+EJMZCvykINOW4/eFvd7L5JfeWkQ97qQbJkkLSUu8h5Sj9aQRnFLQvruVgwGbv3dQ4hSD7RliiByR7p/m0njOGMYuSkw7S2UoQwvJM4iU0SGEPMzujbsikoiwFtO4R98K0CGGpB00j6JFnzLJ787jTgcmknRQPxRLEBxSiNxV37DenJoexH3gbavg+mI3HxIaZ4/nDDSk3ybMo8Sdbe2qZWyj5JGnwyW9paD9bLzgMCbqFOhLUhveJ9JzF7pg293GKTMbzzgA4dLcvXrcC5/7jN9C0Ruc5tO7FrpKxuPOh8Q/vQ33xzt4/s2njebDpa3ey/EJ9P8kfeotcad0phU3vsTPIGX6oSDivPe2w0nBuaU5LKGiAx0FY9NzTmkn6a1Fyb8/5pSp1TdOYc97fKM4Dn6ea1r5bU7rCfvxHuS//BW/AYtKZchGSFJDhxB6M9BCtp7jYOkcpXSlOBSOlelFSydxV/H2VRQAvdhkucRwCPSKuKt4JdV55fLAGM4WTDOh3LmLkqqURws1WmaZ3gSn0ryJcBPxjganRjeNSBClpqPsJkR4YsGpw4oiubUp/7XFwt72ul9PYnJKjf424K7VTN7jU/lRJhoKCqWgub0Rd059+Na3Mc9gqMTN8gwKoOwrcY96BhMZ4vYF53AQIOniycNPjbK8tE3cB/mvbeZgw0SZROg60qBTTEAMg1wHAoML2EseXzmVglUH3Pc2k8v4dJO+kaWovXYya4cTNSJUFKRKhJr2gTTRtBfdEXf6PUl+OH0ieYgpBef+JUzMKPgzGpxKQZkD71wdmXd7JhQi+lQFk8hcQo17KMySHxdlb9E01mKTjIm8rxQUqwdxJ3172f1vxVIkUhVWz1HDOAMLZ0i5IRJES/EJJY+8H8sGw2uyW7HrnhlcO8BW3YKBd7/BxDM+/SV5pQkTkh5Fg1MTedxJBkaBylT3gHTanVtSxJ3qnNR5MPDu1bBVtUT2jRrFRDhtvEY6cPSWuNOtdNDIf/4zWP3hPc9PoQt1lx4NX/tbqVghtvbFUAyLf1QZaq88rkuWI7qE3laV/OvjiBafnvccO5N4klfFV06lAzwFwpJEKd7WA/sWo4ZsvT1bUE9fCukk7irinQInHYS262b2tEz5uyBgKAR6Rdz580nBa6nOKxfJjKFswTSTURGQ5DtvIrwXTTbMmjsTdyJxsS/UuFlSKj8iCpQlgryTlmYf64VDgwrgGz0g8oUbF5xK3jMi+uQV5BR4o8r4izy+ESEhPTJp3klqEC7JhX+fIvZ4ExGl4FLOHJPj6PKFTq/niSzRfMk7T/pf8ta5NlRzMCdn96ACMrQeIttxRYjoXi7uZLfyASE6TqJNYSIcCnNAH8lawk4rexxJRpLz8U4Okozm2050P6WeJDJL+eIZJ5eNUxMSbtRHhBlr/LaBdOskW6BG8ycPPxeb6q44jQbYGjwcKEsyjc4ZTSgwk7TR9DaDMqDw56kvCIo5cOxoZkwoCNna4OWDlO+Q8lhgIc/7qzqWM9C+carC9VUI5zhih6/O66X9dG3YxQcQSm9IhzTyuBJu3kMrI3MIhCI1AGyWbotM0VsI8spSXEA0FztJp3itoXAkMLUdE9JrO7+pZxsjAuvbtxi566sQynVEcrC3NyKMjq9reW5cGGpYcUQz3t4P/Z72hYsgBSIFh6guQXCfIrZzmg9nVXHZu6QsdH5Zy2kNveMHM05dGhU7otz2ZIeF7liRMMKL1kMHjmhAZ2ztnfaT3qjQfth3NrWn83Rz5hn/8OJItqM+YEaHE9oT+s/aHNkr/36lkWD0do0/EW6SttjaImsOVBbAP6qU02F21+izgbDg5310GcJ5Lo4Zobdu8fUI6LBOgeDk/afUqoz1viUIDMqPyI160dJJ3FUoAYSD9GKT5RLDIdBr4k4z16OyqkhmDGcThp+QEk+LwYpudCbuSW1CPHGfPqrbfN9JjSE3CwKCQNYjkC7irkoFIKkgs96ETQlAn4g7rVDFKTceKZHMmNJu0jppFdpGo2WWEeKeVpOSwQUBQaAfCKSTuOdfugCUrKC/TdJT9xc5uS/dCPSZuKs66cYvXF5XpdsMzDW+iswytOLmxy8GHRyN0FQT9wH3vMmSg5apI9B09hgjLFHmIAgIAhmGQLqIu4rvAHEaZpgxZtFy+kzcCRvVenc5+WaRxSlaav4VTySdWcZIAapKiTsXQQqztlyzUYGm3ulVFW2NdCMICAJZgkC6iLsKuSQT94dmQ8vpPl4gS7ZRlmkyBPpF3GmNlN895+5IzlkVjaULBsutrWJd0oc+CGRagKpq4q4P6tKrICAICAJ7EEgXcVch2ZWMMmLJZkWg38SdFuz611twL3hL2dolUEQZlBnfkXPpOuTctyKpddJhseX+85PqQ9XNQtxVISn9CAKCQKoQSAdxVyXXFb6RKiuRcVQjkBRxVy2ZoVdXrfN/YBjdsWqwpT91CKgKUG275jRD2JsQd3W2IT0JAoJAahBIC3FXkJpa5LmpsQ8ZRR8EkiLuNCX7+m3InbcEliaPkhn6p4+B5+oZSvqSTjIXARXBSYQOaRxDoyrTDpQQ97RvgUxAEBAE+ohAOoi7fe0W5M15qo8z7Xi5BKYmBZ/cnGYEkibuNH/VkhnJ7Z5mqzDJ8JkUoGpI4h6mio5UwCES3EoFkqh4D1W7lCYICAKCQDqIuxJ9u8HqeIglCQJ9QUAJcVctmZFA1b5sYfZeqyJA1ShveBIRd6oq6tq0G45v62Ft9nMlxNaTR0QqXRKfbvTC/fFOOKmSqN0K/+gyeMcO4uuSbTlrv0PJ3z6AJRiC5+hh8I0sQ+GiT1F908kIlecl273cLwgIAhmAQKqJuzJ9++xJ8F0wKQN2QJaQjQgoIe5MIr6sQt6cp5VJZiRwJBvNsW9rJplW3lUL+3ZTp6uNUoipM3Gnku8D//AarI0+WEJhnjWVZK+57kT49yvhcusD7nkDri92Axq5xcFl41tP3A+Ns8fHSsj3C5xgGAPveQNhtx3BwYUoWPEll5/3Hj4YtZdP5FL10gQBQUAQSDlxV6Bvp10TfiG2a2YElBF3AkGlZEY0aGY2q9TMPZN07h2Ie1jDwDteZ1LuHz0AbUcNRWhALhAKw3fAQIQLXMh5bzvKHlqDsNuBxrMPga3Fj4IXPodmt2HX/KkIDdyLVzwYhtUX5DzvRM4RT8Q1DVZPEI4t9QgML4HmssG+tRH2Bg+8h1Qk9uaHNFi8AcBq4cMFLJYuBmAJhPiwoVks3Kfklk/NMyKjCAJ6IpBq4q5C306Bqc2PXAitLF9PaKRvQUA3BJQSd9WSGamoqtu+Z0zHKnTunt9Mh//0cWnFJJ64uz/egQH3voVwoRtVd5+GcI69y9wG/n4Vy2g85AW/chIsviDKb3kFju+a0HDB4Wg5ZWRX8uwLovjJT5D3+mZo7V58ItlNPzoUzdNHRQi3P4QhP38GwYF52H3diRh412rYqpq5L9/B5ai74liEXXvmk/PBdpQ8uhYWT4CvCQ4uwO7fHofQgD0Hh8JnNqJg6ecAFYWiNwN5TjR97yC00JjSBAFBwLQIpJq4q9C3i1PQtOYmE29HQClxpz5VFmaSlE1ipz0hoELnHjBAoFI8cR9w12q4P92FxnPHIlSaC+c3dezp9hxawR54Chglck0e7KazxqDpzIMYJpLOuNdXofW4fVH/86O6EneS19z7Jmw1rQjsWwyLLwTXxmpYrBbUXDsZvgMGMHEfevFiJvGhslzuI5TrgGN7IyxhDU0/PBRNZxzIv89/cROK/rOefx8cUsj32mta2Ytf+9vj4DtwIFwbdmHgnat5/t5xg2DxB+H8qg4N541F2+T9etpe+bsgIAgYGIFUEnfRtxvYEGRqKUVAOXFX9XBFUTBK8GBKd0UG6zUCqnTu6c7nHiPumobBlyyB1RvkoFD3e9uYRBM51lx21Fx9HPz7l2LozxYzRvUXHoHWKfvzzyWPvIe8N7+F99AK7L5mckIMqV+Wx2ga91lx/Uuw72xGy/TRaDh/3B7iTt7zygLsuvkkIMeBMjoUfLoLgeGl2HXrySzbqbjxZfbwN586Go0/Hsd9DrxjNVyfVaNt4jDUXToReW9s5iBX0srvuuVklslYAuFIZhprV0lNrzdeLhQEBIG0I5BS4i769rTvt0zAGAgoJ+60LNIe581dzP+qaJIeUgWKmdmHKp17um0sRtyDYQz55bMsfSEvdcNPDkOoyI2iJRvh2FwP72GDUfvrYzDkokUR4n7REWg9MULcS//2PnLf2ALfmAr2oHdpYY299+5PdsFW28oE2r2hGtYmL1onD0f9xUd2IO7kySePPrXCZzaAJC+hQQXYeeepIM36oF+9AEsgiJobpvBhglr+q9+g+B9rERhSiF1/mA7n5nqW8BCpJ/mN97BBaJ0yAoGhhZlpkLIqQSCLEEglcVelb2+94xxD1O7IIjORpSpGQBfiTnNUoUWLrpWkDJ7rZ0LLcSpevnSXCQio0Lmn+81OjLiHNAz+xTOw+kJoPuNANP7w0AghfvkrFP/rI4QLXdjxvzMjHvdgGI0/Govm0w/ga8rufRM5H+9kT33tZRO7bG3Ou9tQ9sj7rG8PF7uhuR2w1bWB0k4mIu71F03gLDXUCpZ+gaIn1yNUmY+dd53GxH3wL5+FZrOg5sYpCAwr5uty12xD6V/fRajYjZ33nRH53VvfonDxBtjqPJwhhzT7tVcdDx/JfqQJAoKAaRFIJXFXwSlE325aU5OJxyGgG3FXHajadvMsBI4bLZsnCHQlpA+uhHPJh0khk+60kPEa9/IbX4ZzawPajt0Xdb+IaNVJT178f+s4h/vO+89A+W2vwflFDTxHDUXt5cew3r381lfh2NqAxnMORfPMiA49vg367TLYdrdyWse6/zkS4TwHKm55FY7NdYmJ+88moPWEboh7MIzK37wAa2sAu383mfXsTPCXb0LRwnXw71OM6t+fEhve1uSDc2M1ip9cD1ttG3vfq/4oFZKTMlq5WRBIMwKpIu4kwc2/dEHSb/El4UWaDUaGV4KAbsSdZqcyUDXdxEoJ2tKJLgio0LnTxJofvxjkkUlHiyfu5KEu+dv7PI26Xx/LqSCL//EhnF/VxrTj5Nku+eu7COc7UXfZRC7QVPL392ENhlE1byqCw4q6LGPwL56Ftc2P1kn7oulHY2GvakbZ/W/D2urvM3GnVJKUcYaCW72HlKPx/MOBYAhlf3mXNfOkuyf9vWN7E+eADxe5AZuFU1bmr/gS4VwHdvx1VjqgljEFAUFAEQKpIu6qJJHiAFS08dJNWhHQlbirDlSVhy6ttmLYwVV9qKczLWQ8caeg0dIH1yDn/e3QHFYO5KTc6kTSa66ZjAAVYPIFMeDuNzglJAWtUrCoJRiGZ/xg1F1+TCT4s1Mr/vfHyH/pS8BuRbAkh3O5+4eXRDLRJNC41+/F484H86/rOJMNEX8KeKV5k+efZDI115/Iwa0UnEqHDkptSXNiaU5Q42BWTkEpTRAQBEyLQKqIuwqZjORvN62ZycQ7IaArcaexVFZUZa/7TWdK4QQx4y4IqNC5p/OtTufKqUTU81Z+CddnNbAGwggMyEXrqaPh3zeiJednq8mHguc+Y3kMZWjxjRqA5hmjoeU4EloI9Vn49CdwbmtkEu05cihaj90HpY+8x6kgKbMMedJJT0/Nd0hFLIjUubkOzk21PE58jnhK/1jw/OfsvadGRZuaZh7IRaKo2Xc0oXDJRtgbvNAoM47bDs+EIZwKkiq9ShMEBAHzIpAK4q7KARg46SC0XTfTvGDLzAWBdgR0J+40jopc29EdE6+72G4iBNyPrYZr4ZqkwUmXXKYzcY8tRNMiPyaoRtqna+KR6U2ffUWypz7p77QU4up7W0tfx5XrBQFBIG0IpIK4q8pS571kCnxnH5k2rGRgQUAVAikh7qoePFp0Or2iqkCXftQjoEouk66DYbfEXT1U0qMgIAgIAkoQSAVxVxErJ8UclWy3dGIQBFJC3Gmtrn+9BfeCt5QsO13kSsnkpRPdEFAhl0lXWkgh7rqZhXQsCAgCOiGgN3FXJZORNJA6GYB0mxYEUkbcxeuelv3NqkFVSbLSIZcR4p5VpiqLFQQyAgHdibuqaqmzJ8F3waSMwFwWIQikjLiz1/2/78P98ColqKe70qWSRUgnShFQlRYyHW90hLgrNQXpTBAQBFKAgN7EXZVMhj7Tg2OHpQARGUIQ0B+BlBJ3lUWZpJqq/sZhthFUvdVJRxyFEHezWZvMVxAQBPQk7iKTEfsSBBIjkFLirtrr3vLQbIRGVcreCgIxBMwqlxHiLkYsCAgCZkNAT+KuyhHjnzUensummg1ama8g0C0CKSfuKr3u6QokFHsyLgKq5DKpLsYkxN24NiUzEwQEgcQI6EncVUhrKZuMyGTEejMNgZQTd5Ved3ooW+4/P21l6jPNGDJhPaq8NKmWywhxzwTrkzUIAtmFgF7EnWQyeXOehm3jd0kBKtlkkoJPbjYoAmkh7iq97l6JFjeoaaVvWqrkMqmUYglxT5+9yMiCgCDQPwT0Iu72tVuQN+ep/k0q7i6RySQNoXRgQATSQtxVet3ZM3rTmdDK8g0Ir0wpHQioksukUoolxD0dliJjCgKCQDII6EXcRSaTzK7IvZmOQNqIuypJA21QqvXImW4UZl8f2Vbu3cuTfs2aykOhEHezW53MXxDIPgT0IO6q3siLTCb77DFbVpw24k4Au//6KlyLPkga61TrkZOesHSgOwKq5DKpyukuxF13k5ABBAFBQDECehB3FbnbaZkio1W82dKdYRBIK3FX6XWXgkyGsSlDTESVXCZV9QKEuBvCbGQSgoAg0AcEVBN3VbnbKXFF6x3nSLroPuylXNp/BMhuubVF/o3+P/1r3dUU+V2bH5YmT+TnJk/smuiolqrG2AS0yqJuJxOuKEJaiTvNTJVnNJV65P5vr9yZKgRUZSWg+TY/frHumYuEuKfKMmQcQUAQUIWAauJOWWTy5i6OEZz+zjOVMsf+zlHuMwcC8aScfrZt2c0Tt1Y1wrqrEaDfbauPEfIYMW8n6XqsMu3Enbzu+Vc8kfSDSnq21vk/0J1g6bEJ0qc+CLgfWw3XwjVJd56KQ6EQ96S3SToQBASBFCOgmrirCEolCLyXTIHv7CNTjIYMZ2YEmKCTV7ydnFsaPbBtqQF5wq1N3oiXvP2/dK8z7cSdAMiduwiONV8njYUEqSYNYUZ1oPJQ2HLPubpmLhLinlGmJ4sRBLICAZXEXVVQqtR3yQrT6/ciYzKW2hb2nrPnfEsNe82JmBNvMHozBHFXpUeWIFWj3FgmxgAAIABJREFUm1vq55dzzzI4V3ya9MB6HwqFuCe9RdKBICAIpBgBlcRdVVBq4KSD0HbdzBQjIcMZFQEi6nQoNCtJT4SrIYi7Sj2yBKka9fFJz7zMcigU4p4e+5BRBQFBoP8IqCLuqjgAeds9V05H4LjR/V+U3GlaBDp70+1rvjKVJ723wBuCuNNkVWnbUqFH7i24cl36ETBL5iIh7um3FZmBICAI9A0BVcTd8eYm5M5b0rfBE1wtuduThtBUHUSJum3jDljJq75+K+wbdphC7pIM0IYh7qoIlkSTJ2MOmXmvqsxFeqaGFOKembYnqxIEMhkBFcSdyJf7wZVKJI2Suz2TrS2ytnjpC3nUs4God95VwxB3mpgqgpWqojmZ/4hkxgpVBakSGi0PzdYlN7AQ98ywNVmFIJBNCKgg7qpSQEpQamZaXjTbC2nU7eu2wr5um2mCSPXaEUMRd1V6ZJHL6GUu5u1XVZCqXrYlxN28tiUzFwSyFYFkiTt72x9bDeeSD5OGUIJSk4bQMB2IV33vW2Eo4k5TpZzudAJPpsnJOxn0MvNeVYdCvWxLiHtm2p2sShDIZASSJe70XZ979/KkNckSlGp+K4sn644Vn8C2vT5puzA/KolXYDjiripIVeQymWqy/VuXqqwFNLoeXnch7v3bV7lLEBAE0odAMsSdPpOpQJ6KInkS25Y+G0hmZCHr/UPPcMRdlR5Zcrr3zyAy+S5Vh0I9qvQKcc9ky5O1CQKZiUAyxF1VQgpCViqlmsu+iLDb125BtgaXJrtbhiPutCBVeuTmxy8GkSxpggAhoPSLYvYk+C6YpAxYIe7KoJSOBAFBIEUI9Je4E3FzLl0H98Orkp6ppIBMGsKUdEB7TmkbHZQJ5oMtIoNJAnVDEndVemSRyyRhGRl6q6rMRaq97kLcM9TgZFmCQAYj0F/ibmQnSgZvV8qX1lkK41jzdcrnkIkDGpK4q3qoRS6TiSab3JpU2Ra/nlXsdU9uZXK3ICAICALGR0Clt12vZAHGR9HYMxTvur77Y0jiTktW5RkVuYy+BmTG3lXZlmqvuxmxlDkLAoKAINAXBFQ6T/yzxsNz2dS+DC/X6ohAVLtOWWHEu957oOkA2l2zNHm6/MmwxF3kMr3fdLmybwioCoAWr3vfcJerBQFBILsRUJm3XbztxrClqBzGvnEHxy0km87bGKvq/SyipJv+jf4cLnRDqyziTsJEynOc0Oi/osg1Wo6jwwD0t26Ju8ff4U/WXU0wLHEnckX5XZM1Aj1S9/V+S+VKoyKgKgBavjyMusMyL0FAEDAaAqryttO6xNue3t3NFjlMZ2IeGl0RIeQVRQiNrmQSzqQ8Sr5z437WaYsMS9xpvSokDaRzb7vmNMkuo5MBmbVb25dVyL90gZLpy+FQCYzSiSAgCGQwAqq97ZR8Ijh2WAYjZsylRQm7c8lakJc9kZTDmDPf+6xi3vKhpdByHcwZQ8MHIjysFOHSvAgxTwEp7w12hibuIpfpzRbKNf1FIHfuImU6vJaHZiM0qrK/U5H7BAFBQBDIaATI2543d7ESoife9tSbSjxhN7t+PZ6kkwc96j2PEnStLD/1APdhREMTd1VBLOIR7YNFZNGl5HXPm/O0ki+SwMQR8Fw/c8/rsizCUZYqCAgCgsDeEGBv+4Mr4VzxadJAEekSb3vSMPa6g0wg7GQz7EHvTNLL8k35nW1o4k6WpUou03rHOabcoF4/XXJhvxBQpXWnwaVuQL+2QG4SBASBDEfA8eYm5M5bomSVwQnD0XbTLPk+V4Jm952YmbDHE3WSuwTHDYvo0A3uSe/tlhqeuKuSy0hayN6aRHZdp9LrznUDbjozYz4csssSZLWCgCCgBwJEAOnNZrKJJmhu4m3XY4c69mlGwp7pRL3zrhueuKuSy3h+Mx3+08fpb/UygukQUOl1914yBb6zjzQdBjJhQUAQEAT0QMD50qfIuXuZkq5F264ExoSdmI2wE1mnty+hoaUIThyBcGl+1jjNDE/cycJUECvyhrbcf75+Vi89mxYBlV530tG13HNu1nyAmHbTZeKCgCCgOwKqHG/ibddvq2KE/aVPYP9gi5KYL71mGyXrwbH7sPyFvm+zsZmCuLsWroH7sdVJ7Y+khUwKvoy/WcXhMAqS75wj4f35lIzHTBYoCAgCgkB3CKhM/0hjiLddva1ZaltA8QeuJR+CDllGbETOKe1n4OSDOS1jtpL1+L0xBXFXVemy9Y/nSd5XIz6ZBpiTSs8QLUfSQxpgU2UKgoAgkDYE7Gu3IPf255V4cKXQndptpEMV7Y/r6feVxB6onV0kloFkMIHjD0DwoMHyBrsTwKYg7jTn/CueSNrAfOdNhPeiyaptTPrLEARUZDCKQiGBqhliFLIMQUAQ6DMCRAxzbn9eWZ0M7+xJ8F0wqc/zkBs6ImBkHbvIYHpvraYh7ipIlejce28Y2Xilaq+7BKpmoxXJmgUBQUBlQCoRuuZHLhSva5JmRd9vrmc/hOPVz5S8BUlyOnx7NBtMYMJwDjCVIoa9Q9U0xF1FWkjRuffOKLL5Ktd/34f74VVKICAtXuv8H4gmTwma0okgIAiYAQFK+5h793Jlmmnxtie36+Rld7yxCRQraBQde9S77j/9MISGlMihrI9bbFn8wUfa+JDxS7WLzr2POyuX9wsBCtbJv/o/yj7gqGqv97KpUiykX7shNwkCgoCZEFBZIZXWLZLD/u++0WQx8d71wJSDxKHV/62F5aKP/6vd5DOHdkyFzp007qR1lyYIdIeAyte8NIbnmhnwTxsjgAsCgoAgkNEIqKyQSkTPc+V0BI4bndGY6bE4Iu3O/77P2WIsTR49huh1nxJo2muoen2hqYi7Cp17YOIItM0/q9cAyYXZh4DqwCrJ7Z59NiQrFgSyDQHVMUKBkw4CFU6kUvXSeoeAkbzsUcJOBQnpO1D2sXd72JurTEXcVencW+84R4yoN9aRxdeoLMpEMEpu9yw2Jlm6IJDhCKjO2U6kj76nJVix94YT3YN0B5/S3tGhi94yy/71fv/6cqWpiLsqnXvz4xeLvqovVpKl17r+9RbcC95StnqRzCiDUjoSBAQBAyGgUiJDy5JiS73fXKN42Ymw+2aNl+wwvd+6fl9pKuJOq1Shc2+7eZbo5vptMtlzo+pAVZHMZI/tyEoFgWxBQLVERj4ne285RtCyRwm7BJz2ft+SvdJ0xF2Fzp0yfXiunpEsdnJ/FiCgOlBVssxkgdHIEgWBLEFAD4mMBKT2bDxG8LILYe95n/S6wnTEXXTuepmC9JsIAdWBqjSGFGYSWxMEBIFMQEC1Y0MCUnu2imhedqo3ko6MMULYe94jva8wHXFXoXOXQkx6m1Vm9U+Bqrm3v6Ast7sUZsos+5DVCALZiIDqQksSkNqzFdnXboFzyVo41nzd88WKr5CgU8WAJtGdKYk7VWWjD41kmgSoJoNe9t2rsqIqoUdpSTnVWVl+9oEpKxYEBAFTI6DLm8jZk+C7wBw1ZVK9eVFpDCVLSJb79HXu8WkdJUtMX9HT53rTEXeCIXfuoqRPnBKgqo9BZWqvFKiad+uzSj80pZR3plqLrEsQyFwEOCBy6TqQVENVC04YjrarZ4gjIwGgLI156VPOcJZKaYwQdlXWrb4fUxJ3FQGqVD2VqqhKEwR6i4Dq3O70wdh2zQxOnyVNEBAEBAEzIEByjdzbn1dGIvlz8OZZCI4dZoblp3SO9J3jWvBW0o7Kvk6a5MRUeyR4xHCpedNX8FJwvSmJu4oAVamgmgLrysAhVEtmJPVZBhqJLEkQyFAEVOvaCSZ589jVWNKVNSaqY/eeO1Hefhj4GTYlcVcVoCoVVA1smQadmurc7rRM0bsbdLNlWoKAIBBDQA9du0hkEpP2VEtjRBZjrgc9a4k7GWrL/edLBVVz2ashZqtaMiNeJ0Nsq0xCEBAEukEgWuhHZSVpySKTmLTn3LcCjlc/S5kt0ltfkg4Hjh8tspiUoZ7cQKYk7rRkFRVUWx6aDYmSTs6AsvVu1ZIZwtFzzQz4p43JVkhl3YKAIGBQBBxvbkLuvCVKZycSmY5wpjrVo3jZlZpzSjszLXFXEaAqmWVSamsZNZger43J89F2/RlymMwoS5HFCALmRoAIZc4DK5XVsSA0RCKzxybSoWen4FM6OFHwqTTzIWBa4u5+bDVcC9ckhbhklkkKvqy/WXVhJgJUglWz3qwEAEHAMAhQTA9LNxQW/BGJTFfSrjJLz96MJ+pl9/x8igSfGuYp6/tETEvcVWSW8U8fA8/VM/qOmtwhCLQjoLrkN3UrwapiXoKAIJBuBPR4q0jEkRxmvrOPTPfy0j5+qvOz0/eKf9YR4mVP+84nPwHTEnfJLJP85ksPySNAH77uB1fCueLT5DuL60H0n0rhlM4EAUGgDwjw59pjq+Fc8mEf7ur50sBJB0UqRuc4e744g6/QC99EkEW97N4LJkkyjgyxKSHud5yT9R8iGWLLaVuGHikiaTHeS6aIZyptuyoDCwLZiQB7gt/YhJy7lykFgHTVrTedmfUSDT3eZHS3UUTaPVdOl0JKSi05/Z2ZlriT8efNeTqpEvSSEjL9BpgpM9BD7y6VVTPFOmQdgoB5EFBdGZVWLtVRI/ufqswxkjHGPM9bf2ZqWuJOi82duyjpoBlJCdkfs5F7EiGgR4pIyTQjtiYICAKpQkCPDDKsa581Hr4LJqVqGYYcJ5WknaSWgWljRE1gSEtIflKmJu6SEjJ5A5Ae1CGg1ytQyTSjbo+kJ0FAEEiMgG3jd5ypTWUGGRpJdO0RT7vqlJqJdlEcPdnxdJuauKvwcFKgjP/0cdmx27JK3RHQS+8u+lDdt04GEASyFgE90j4SmPK5lRrSLtKY7Hp0TU3cVVRz888aD89lU7Nr12W1uiKgh96dJkzpS70XTs764C5dN086FwSyDAG93hRme772aGElvXO0R6VI/rOPFGlMljy7pibuRJDyL12Q1FZJLvek4JObu0FAj/zuTN5njYf33IlC3sXyBAFBIGkE9EpLSGSSsmL5p41Jeo5m7CCVpL3t+pmSm92MRpLEnE1N3FXkcqeiBG3zz0oCQrlVEEiMgAopV6KeJce7WJwgIAgki4BepD3mYLhoclZ6gAlX1rT/aQUsTZ5kt6nb+yl2gApZhUZV6jaGdGxMBLKeuLMGT3K5G9M6TT4rvV5BEyxC3k1uHDJ9QSCNCESrdlLApOrGwag/n5KVbwVT4WmXgkqqLdZ8/ZmauFNATd6tzyaVy10ydpjPaM00Y72CVZm8S4EmM5mCzFUQMAQCepJ2coS1XXNaVlboTBVpp4ORN0vfZhjiATLAJExN3Am//CueSIq4SxEmA1hhhk9Br2BVIe8ZbjiyPEFAMQJ6VUWlaWZzMGqqSDtVQQ0cN1qxVUh3ZkPA9MQ92SJMQtzNZrLmnK9ewapC3s1pDzJrQSDVCOhN2rOVVKaKtJOkV/TsqX5qjDme6Ym7iiJMUj3VmMaZabMS8p5pOyrrEQTMgUCUtLsfXqU8YDKbK6OmgrRLEKo5nrFUzlKIOwAh7qk0ueweS69MM+J5z267ktULAt0hoLenPZs115Q9Rs887ULa5blOhIDpibsKItR28yzRjcnzkRIEOAXbgyvhXPGpLuNJwKousEqngoApEdAzEJUA4Qwyv5melWkfOeXjAytBaalVt2jmmGzNzqMaz0zrT4g7ACHumWbWxl6PimxIe1uhpIo09v7L7ASBVCCQEtKepWkfU0Las/RAlIpnw+xjmJ64O97chNx5S5LaB/FSJgWf3NwPBPRME8mymdmT4J8xLitzKfdjO+QWQSCjENCbtAcnDIfnsqlZmfbRtvE7uBaugWPN18ptJuZpF9KuHNtM6tD0xN2+fhvyrlqY1J4IcU8KPrm5nwgIee8ncHKbICAIdIuAnhVRaVDK1e65/OSszHBCshgK8NWLtPtmjYf/7COzUnokj3TvETA9cacc2fmXLuj9ihNc6Z81nr0H0gSBVCNAXwR5cxfropOktZBte8+dKJ73VG+sjCcIpAEBPas103KyPVd7zu3P60ba+S3pmePTYDUypNkQEOLeTm6EuJvNdDNnvvTWKOdPK3Qj74GJIyIBZGX5mQOarEQQEAQ6IKCnN1hIux/ux1bDueRD5VZHhyEh7cphzegOhbgLcc9oAzfL4ihWw/3oat3Ie3hoKVrn/yArNalmsQGZpyDQXwQoWNK5ZK0u3uAoaW+7fiaCRwzv7xRNe5+e8QJC2k1rFmmduOmJO3kZ8q94IqmiEv7pY+C5ekZaN0IGFwSoQBMFPemRXozQJfJO1Q2DY4cJ2IKAIJABCEQLALkXvAUKmtSjEbnM5qqojjc2IefuZcqhFdKuHNKs6VCIO+WinTgCbfPPyppNl4UaFwG9yTt9WbRdMwPBiSOMC4LMTBAQBHpEIBVVO7OZtNMG6FVgSUh7j+YtF+wFASHuQtzlATEYAqkg75S9wHfBJIOtXKYjCAgCvUEgKt8gT7ulydObW/p8jZB2fQosCWnvsynKDZ0QEOIuxF0eCgMioDd5pyVLxhkDbrxMSRDoAQHOHHPfCjhe/Uw3rLKdtFOqXsZYca52wlWcJrqZbdZ0LMRdiHvWGLvZFpoK8k45mduuOU2CVs1mHDLfrERA7yBUAjXrSbtHnwwyUdIuedqz8tFVumgh7kLclRqUdKYWgVSQdwlaVbtn0psgoBqBVAShCmkHWIKkQzCqVERV/URkd39C3IW4Z/cTYILV650qMvqF7TtvInxnH2kCRGSKgkD2IJAKPXv0MyBbUz5GrUmvYNTASQdFamnkOLPHcGWluiEgxF2Iu27GJR2rQ0DvIk3RmfIXzM+nSLEmdVsnPQkC/UYgFXp2Ie2R7SHSnvPASuXpeOUztd/mLzd2g4AQdyHu8nCYBAHbl1XIvf0F5V8snZdPunfP5ScjNKrSJMjINAWBzEIgKo3Rs6hSFDGScbTecU5WP+98QLr9eeXBqMEJw9F29QxxhGTW45n21QhxF+KediOUCfQeASrOlDd3se7knQOpRDrT+42RKwUBRQhEddbuh1fpluoxOlUilt6LJmc9aXc/thrOJR8q2sFINxQ71Hb9GVmNrVJApbMYAkLchbjL42AyBChVWd6tz+pWKTEeDnnNazLjkOmaGgFOQ/jIKl1TPUYBomebYlqy/c0axRDlzlui1G7kLYZSOKWzTggIcRfiLg+FCRGgL3j346vhXPGp7rOXrDO6QywDZDkCqZTGENRE2r0XTMr6NLC2jd8h9+7lSt9gZns6zSx/lFOyfCHu7R9ibdfNTAngMoggoAoB+rJ3/estuJ5+X1WX3fYTy0E8Y5zoNXVHWwbIJgRSlTWGMJW0hHssSw9duxRYyqYnN31rNT1xp4C9/EsXJIUgVZD0XDY1qT7kZkEgHQjQl49z6TqQHjYVLTBxBHyzJ2X96/VUYC1jZDYCqfaySwGgjqRdD107V6O+aLKkfczsRzftqxPi3l76XYh72m1RJpAEAlSoKRXBbFGvHZXt9ov3PYkdk1uzGYFUetmjz6z3kinwTxuTzbDH1q5HvnaJBxLTShUCQtyFuKfK1mQcnRHQKw9xd9MW77vOGyrdZxwCqfayR0l7tqd7jDckPTJzSQaZjHtUDb0g0xN3Iit5c55KCmTyREjFyKQglJsNggB9KZHn3bHm65TMSLTvKYFZBskABFLtZSfIJHNMR8OhPVAtkZEMMhnwcJpsCaYn7ipSOQlxN5nVynT3ikAqM85EJxI8Yji8P8vufNBiloJAIgTS5WWnHO1SBbnjjpCkMOfuZcoMlUi7SJCUwSkd9RIB0xN3FQ+iEPdeWotcZhoEUh20Gn0lT2RBckObxkxkojojQG/AXM9+yHnZLU0enUeLdM9kcvYkBKaNkSDJOMT1SP0owagpMWkZpBMCpifurv++n3RGjbabZyFw3GgxDkEg4xCgN1LuR1crzVPcE0hRL1Tg+NFCHHoCS/6ekQhEq5+6Fq5J+bPXdv1M0BswaXsQYInMgyuV1r0gJ0Xb1TMkPW6mG5oWBoIhwOEwzEqFuANoeWi2pLczjEnKRFQjkGrde3T+EryqeielP6MjkA5ZTOx5k0qo3ZqHijfz8Z2Lrj21T6Jl8xa4LrsSKC5GaMhgWHw+WPLyoGlhhI85GtqwoQgPHACtshJw2NVNTtNgX7YC9ocegfe5pwGbTV3fSfRkeuKeQ6foJR8mAYEQ96TAk5tNgQBLZ+jt1IK3UjrfaMEXkc+kFHYZLMUIxAj7S5/A/sGWlMliaJlSVGnvm606iwwH5J83URJapPAZsz/6TzgeeQxafj7g98ECC+D3x71SsUDLyYElGEBw1vcQ/NFZ0IYOSXqGtjfehuO+BxC45CKEphmn1o/piXvu3EVJZdCgh7Dl/vOzvvRz0hYuHRgegXS9vo+SC8n9bngTkQn2AwEKBnes3YJUy2Kiz5UER3a/aXpkkeF87b+ZLjLAfjwr/b3F8dAjsP/zCWiDKgGXE4GfnAcMGAD4fLAvfArWj9dDy80FLBZYWlvZ6+6/+XqETjm5v0PC8vkmuH99FYJnz0Lgfy7ivo3STE3cVZQsFuJuFFOUeaQKAao27FrwVlIH3v7OlfIdk7dK9O/9RVDuMwoC0YMwVS6mwMdUN0n12DPiKrLOxY8SOngIWm86U3TtPUOv9opwmD3s7nN+Aq2kBL4Ff+vYf3UNbBs+A3nmLVVVsLR5oFVWwLt4Yb/nYXvyaVi//AaBG3/XYx+2pxbxocL+3lqExo9DeMIR0ArygVAIjvsfQnhgGcJTp0AbNKjHvnpzgemJe/6lC5IK/iEi0XLPufIg9sZa5JqMQSBd0pkogKR/Dx5/gBD4jLGo7FlIOnXsUS87kXbvRZPF67sXs6M3IflX/ycpfhDfPTn5KJFFcOyw7DF2g600Z/r3EB46FL5HH+p2Zo47/wj7c8ug5bjhXbk0cl1rKyxeH6BpQDgEjQJNCwuT1qxbWlrguPUPsL/xNnv8iaxbdlbxkMHJx0GbeBQcd93Lv/c/eC/CBxyQHKKaBsffHoO5ibuCB1OIe3J2JHebG4FUV1vtjFY0gJWeQy3HaW4wZfYZjUC6CTuBS8+J5/KpkjWmB0vTwzFBKTZ9F0zKaBs3+uLcM8+GVlgI3xOPdTtV2/KX4LzlNmjD94V34T9gX7QEjvseBHJzODuM5nLCUt8AjQ4AD/wxIr/p1Kxffc3ecrS0wuJyMikPD98HsO4JTrUEg3BeOQcWvw9aWxtCp54C5OdDc7nheORRoGY3YLdDK8yHtaqaxwofOaHjSIFA5P9pLLs98t9eGgXJ2l993dzEnYJO8q94IqlAICIObfPPMrq9yvwEAd0QSEfBJiHwum2ndKwYASMQdgny7tumknQpb+7ipLhB/IiS+rFv+Ot1tfvMH7Jkxrt8SbdDuK6/GdZXXkP4sLHQBg+CZe1HsO6qjmjUCwuA1jYgGOT7tYrySLaY+KZpcP/gPIRHjoDFZoXl4/UITTgCwSsuhTZwQOxK2+tvcuCqpWoXfP94BOEDRu3pJRwGZ8KZOx+Wbzazp99/920ITT4uck1TMxz/+DesGzYCDQ2AxwurpiF43DEIXPlrwJk49aT7xxcCW7eam7iTVpekMsk0euXYdt3MZLqQewUB0yOQzsDVePDEA296U8qYBRiBsDO5KMyB58rp7GWXt1I9m5eK2LcOPK4wB613nCMpo3uGXvcr3DO+DzQ1wbdyGTS3q8t4RISdt90Ny9ffIPC738Jx5718TeDWGxGaciK0cAiW1jZY33gbzjvuYUIdmnIC/H+Y1yH41P7Ek7B+sBa2j9YDdhu0UBj+h+5D+KA9Uhcm7jfOg8Xvh+9fjyI8emTX9ft8cM6/A5YtWxG44drI/R4v3D+5CJbaOoT3Hw7N6QScTmjFxbB+/Q3Q3IzAPX9I2J/7tO/DUl9vbuKuIvCEKp95LjNOmh/dLV8GEAT2gkC6cr53npJo4MVM04UAET+SkDlWfJKWAO7ousXL3j8LUJmznVM/zhovEpn+bYXyu9ynzmLi6n38YWgHHxjr39LcAtuT/4XzsQXQQiGEjp+E4MU/hev/XcKE2Lt0URc9u3POXNhWrYbFaoP3mYUIV1Z0ma998XPQAj44/voY/A//bwcybf1kA1z/cxmT/+AZpyFwwzUdpDTxnVGmm2jWG/u/F8Lx938gcMGPET791Ni4lro62B94GLb3PuB89L6/P9hlPu4zzmLCb2qNu4oHlFJpUY5paYKAIBBBwCjed5oLZ6GZNZ69jfSzNEFADwTI5kkyZt+4A+nKEhO/Lqk+3L9dVh2QKhKZ/u2DXne5Tz2T9emBub9D6JCDYampgfWrzXAsfhYaBYUWFkQCQe+6DZZwGLaXXkHo1GkRfTp/oVAVVJLJWGB99z24rr6ef91BxhI3efvSF2HZsBH2Rc/C99S/Ed53T2CypmlwzbsNFosVlvWfIjT+MITOPB3higqgrCQxifd4QHIf7YDR8N11G5Dj7ggVBZ/e9wBsS1+E75EHoO2/X4e/2xc+Devrb5ibuLuooMzDq5KyEc81M+CfNiapPuRmQSATEaAvwZz7VqTV6xjFlYgMydroWQ2N6hpMlIn4y5r0R4AIu3VzDZyrPuPCSfTGKZ1NvOz9R58DUpeuS5oTxH/miESm//uhx50klSGPM6xWJuEaVUl1OGFx2KHl5SH4/e8heN4PO1RPJXmM7avNsD/0MGzvvBebljZ8H5awMJ8/+ED4Hn+4y5Rtzy2F/bU3YH3rHfiefaqrV749y4tt+cuwVu1CeFAlgj88C5atWxGaeTrCI/bvoFe3rnkPzjvv5ZSW1s8+R/ioI6A5XdBKi6GNGoXQsUeDgmsdC55A+JCD4Xvovi5zsr75trmJe7LFlwiRlodmCxHQ4wmTPjMCgahswP3o6rSTGgI0ntj7Ael7AAAXYElEQVRIJpqMMLG0LCJev05edkuTJy3ziB+UcoRT5hJ6uySt7whQQGru3cuVfU5JFpm+74Hed+SccdaebC3FRQhPOJwJbui4Y7kgk9Y5qJOI9dxbYX/zHcDTzTNuszG59ry2osv07U8vZq+9df2n8L64hAl3wtbUDPtLr8D22mpYtn8HS0Mjp6PUDjkYwR+cyYScmuNvj3Ouea20hLXxoVEjYcnLg+b3w/bJBsDrjRxKgkGEJh0D/713JBzOtFIZ+uDNm/N0UoUvpPiS3o+Z9J8pCJD33blsHVxLPjQEySFcWQc/YT+EDh4sh+9MMTQd12E0OUx0qdHDqOfnU6SeSD/3nyukPrgSzhWf9rOHjreJREYJjMo7cZ/7U87W4nvuaYQrynvsnzzsjquvY488VVsNHTsRKMiH9budsKxbB8e/n4xIZzQNnrdfjZDmuEZ6dPuTi2DZXQvvyhfYq0/N9uLLnK89eOEFXefg98P67VY47rkfll3VHJAamjYVoSmT4Zx3O6wrVyHw1z9Day8qZQkEoTntsFRVw0I55ilY1R9A+NAx0NqlObZ334fl040Ifu90YOAA83rcVWjZJId7j3YvFwgCHRBIZ9XV7rZCvPBipHtDIOpdd6zaCPuGHco8ssmiLrKYZBHcc7+KRBXxBykptKRub1T25P7x/4Pl683wvbgE4e6839EBAwG4v/dDWBoaWHISPnxcl6lQxhcrkXCHPaHHnYs5LX8ZCATgWfViTPaSc8oZnJ3G88x/OKVkomZpa4P9jj/C/vobgM8P76rlsC/4P9j/8W94Xl/BmWR629w/ugD4bgcC8+YidPKJ5iXuKnK4c/niO86RFFu9tR65ThAwWPBq5w0hL3xodCWC9K9o4bPWXqNk3b5uK+zrtiX1ZlYPEOm7x3fOkZLiUQG4qtM/SqY5BZuiUxfscf92K7zLFncvW2kf2/rtNrh++BOguAieF5/tkO4xOj3bf5+B849/Zu2675n/dJk1ZY2xfvElEAjC8/Yr3IfF64X75NPZUx88YwYHynbXKGsNZa+xWCzwLFoIx98ehe3FlfAu+Du0ROkjqSNNg2XrdmjlAyPBq6Ewck46FfD6+B7S4ptWKkPpuvLmPJWUeUgO96Tgk5uzHAEjymfivWbBgweLlCaLbDQqhbFt2c2pHI2iXY/fgmh6Qf+McSKLUWSbKr3t9Ba+df4PJIOVor1R3Y3rRxewp9v7xONAUeFeu7d+9Q1c51/I13gXL4Q2ZHCX66m4kvuSX3GqSM9r5FHv6AV3/Wg2LE3NsAT8CFw4G6GpU5hAu35zDSw7drIH3nf/PQiPPyzhXBz//DfsD/0N4TGHcK5421vvwPHoPxHafz/4/3xPwntsK1fB8cf7eS7ep//Nhwbnjbfg/7d3LdBRlFn6q6p+BQNBCEt4B3B4rLxWEVCY2RFGUUBFHRVFEB0cXHysKCggKLOs7qzgKHCQAwpKZEbGcZQF5aU4rAgyo4gMiAwaIgTWxCQgSUi/6rHn/p3qPEigSf9Jujr3PyeHprvqf3z/re6vbt37XW3XX8Xx+n0TnEvcpUhBcglj2dcV99cEEUjE8JnqZEmQ+HJvPHvik8dIq5N17fiphAmFOcsGB2YK6WG2P3n2JyPXrfLNfvDOISwPLW97pPfku/UuoSrj3/QukJJybuJeUAgvJbMCMEaNRHDOE1A0V+ScQECErLjf3wz8UCDeCj8yFfr4OwDTgmfyv0E7XQKcOCE84NRIwUa/axz028bCN3YcFF0Xuu7qN9kidp503K3WraNzIsUa74PToBQWirn6P3gPalERvGPvEKo3wTWvVZGXtE90r1gJ18osWC6X0HkPPf4IUkbeKAo3WV0zoXz/vXOJu/eNnfBl7YzLMFjDPS74+GRGoOJLyh+CRhrY6/YkhHxkbVsj4orZE+9oy3UKWRc/9mRv5YSdVZDkm50MB549K05Ilb8/snpUj58Qkoyu5atAxYzCs6YLD7rZv28kmbOW5n5uAVwbNwuvtdWxA/SRI6CcLoH22efAyVNQSs9EiHnLNFhuN4y770T4jlvhfv5FKP4yKAcPCblJqmhqXtIdVq8eCM2eAe8DDwvlGP2GUXC//EpEmrJdhvDIUwIrzVElNZriYpg/uQThGdOixZu802eJyq1WemsEl74EkqUU3xWkgLNxiyjCBAUieVUNBOHf8Da8856FumcvwvdPAlV1dWSojKyYNpaClHVZcT+MQASBRKk6Gct+2CTejok3W6Vy+EIswDXCMXbMupZTAPeOw0LZqLE1188FA9mWKB7Gcez1Zi0yBCrsydF+cUJqvW1V3B2rBw/B89hMUTVVNJ8XIEd4ig/+Letr71/X4Z07HxQSQ0mq1j+lQ8kvEKSZpCT18eOgkvLMq68DqiKqmZJSDBVJUgoKo952ewBz0EAEl7xQZTyKR3e/vBxqzlEox3IjRZ7ot1DTYLZJR3jmdBhXDoqeo/xQAO+Tc6AcOgwzLQ1Wv0tFoSV1335o+/bD9Hph3HYLwuPvgLbjExhjRlUd79SPDiXuRaVInb42ri9uloKM+1riDhiBWhGwq68mQhXKWLaJvg/oz+jRFuGf9oTZtgWHNMQCXD0dU9mr7tr9LbTcUwmXYFrb0inxNDS8N8LDevCNYD3ZB3Ur09vOCan1uFESuqbwENeGTdD+5z0RY05ecvJ+U+Gk8EMPnHcEJTcX6pGjUIqLYfT5Z1iZXaokq5JsI1VkNXv1qCDYugErEBASjREmrsKi8ByXVuN42udfQNvyIczOnaBmZ8PKyIB+38SanwjoOlxvvQPX+veh5OXDGDkCZocO4saECkiJxNRzNEd63GUoyrAU5HltnQ9gBOJGwGkE3l5wdW88vc+xyXGbwzlv9MiDSoml2uE8oQST6F716oshwh4emAlOPK0/O7F7lu1tL100nhNS63/b5I1AXm3DANxueX3K6qk8Jp4UaM7b6NhwmO4KIjcE1XTkazvfkcRdiqLMkO4omx9JXODGCDAC9YuAIPBbD4gCTokc4lAbCjaRRzMPQqMHwEpxg0Nr6mYzZAvUnE7U7dUzYa+bHcRzlkxvO1dIjWcn+NzGQMCRxN379mfwLf9LXHjxxRoXfHwyI1AnBJzqga++2GhoTceLo7rxdAyT+apIVSfpat5pqN8VJFQhpDoZMj2BYQ97XaGL6zyZ3nZ+8h7XVvDJjYSA44i7rMRUVpRpJIvjYRkBhyWxxrphlcm8lZEGI7ONiJm3UjyRv9apsXbluOMqE3SavB3youYUgCQaKeyF/pze7KRTDolpvJ2U4bij2QtNfZZ/bLyN5JHrjIAjiXvq1Ky4HrfTBUsVUzlmtc52wycyAlIQcJIKTV0XbJM9s4UPROjNtmnCS0/hNjappxAcep2ozSbmKAsJ5SCbnAsPev5paIfzxXtOi0uPFW9b1pESl/Xe7ZP6JixWTBrjOJnedlE5/embeC8bYyN5zLgQcB5xLypF81+/Fpf3hr6ES1bcyxdsXKbDJzMC8hCw5f5IBz4RK17KW2nVnmwvvSD3LXwQBJ5et02DKUh+RXXAKMm3u2hWQfRjJf1RAk59lEUIuCDcdty5PwQ1v1i8R6Rc/Jt/GgoR9OJA1HOeDN7zWPaUddhjQanhjpEV20776p82Uij/cGMEnIaA44i7jPLGHNfmNDPl+TYVBIhAUvKqa3c23J9/5xgJwPreHyIadrPJfuUxBemPoRH5jpL1SqErNhFvKoT8fFARxuHhvRG6tg8/mT0fWA30ucwqqVxsqYE2jYepFwQcR9xlxLfRF3LZrBvqBVDulBFgBOQg0BTCaOQgxb3IQCCq4z+sJ/T+nVgeUAaoEvuQ4bSj6bC3XeKmcFeNgoCjiDsnpjaKjfCgjECjImB74b1ZO5tUGE2jgt6EBudwmMTfbPa2J/4e8QwbDgFnEXdJFVM5MbXhDIxHYgRkIsBeeJloNt2+bLJOAgXhId3Zu57gpsDe9gTfIJ5egyLgKOIuo/ASx7c3qH3xYIxAvSBQORaeKm26d2fXyzjcafIgYKv7kEQnxa7Tb0GsSb3Jg4LzVkLXum/ph/BsORD35Dm2PW4IuYMEQMBRxF1KfDtXTE0As+MpMALyEKisSEOa4U6szCoPDe6pMgJ2Ii8RNpJyNDpczGpiDjMR7eAJNFuwKe7rmmPbHbbxPN1aEXAMcZcW3z5xKIIThrJJMAKMQBIiwCQ+CTf1ApfEZP0CAUvww2U47GiJrNue4Bt9odMLhYBwGEhJAVT1Qs929PHOIe4S4ttpp8qeGcvarY42WZ48IxAbApVJPMkgkueOW3IiUDkMhj3rybPHMgsucbX05LELNf8HeO6dAqXoJMzOHRF8aw2gKMmzwPOsxDHEXUZ8OxdeajJ2zQtlBKogwDHxyWcQNlkPD8yETgmmrVI5DCbJtllWwSXObUsuw9D27oNn2pOwunSCcuQ7+De8DbRMS65FnmM1jiHuMh6X8aOyJmPXvFBGoFYEbBJPFULdW/aD4+KdYSx2CAwll+r9Ogutdat1KieYOmP7LniWMiUg2dt+wfAn9AnK93nwTZwMBENAMAj/tveB1NSEnrPMyTmCuHN8u8wt574YAUagMgI2kddyCuHa8Q8m8gliHpWJOsk2iqJI7FVPkN2p/2nIeMpOs2Rve/3vVWOMoOT/AN+Nt4mhA9u3wEqJrXr0eedqmuJmQMTOV2+GCaW4GFZai0aNq3cGcZcU3+6fMUrIgHFjBBgBRqAmBIjEoywE9WQpmMg3rI1UIeodW8Ho35lVYBp2CxJmNCEBuepjeNZ9EfecAixIETeGidiBmpcP7023i6n5P/kQcLvjnqaSlw/P/N/C7N0T2sYtsAZfAf2nQ2H17gmzZRp8t0+AMWggjAnjYGZmxj1eXTtwBHGXEefG8e11NRE+jxFo2ghU98gTGhxeE59N0PcxNfKGUuiLkdkmEvqS4uE49figTYqzZSWlkp2VLhrPBbaSwiqqLkLJzYXvl3dHiPuujwBNi2uVSvYR+O6eDFimSHhFmzZQvvw7FF0HUnywWqdDOXECsCwEV6+A2atnZLxwGOrfPodSegYIBaGEDZjtM2AN6AfLJ+kpQLWVOYK4pyzcGHfxBY5vj8um+WRGgBEoR6AmrzyT+drNw/ak0782STc7tYLZ6iKOUeerqkYEZDjrBKca3htls25glJMQAUG077pXEHb/zm1VVGWUM2VQjuWK8Bml8CSsbl1gtWpVKwrKyZPw3jsFZufOMAcPhHHdNdFQGO29zXCt2yAIO3w+KEdyEHppAYwrB0H96mt4Fr4E5eAhmF0zoR3LFWNYhgErvTVC85+GedkA6egnPHGXdefNj8uk2w53yAgwAjWQeYWkJ3MKoO07Jj4l77xS7Bd/ydpsD3rlcBezbRrMjDQYmensSU/Wja+HdcnKaSNbJPlnvV+nepgld9lQCCilpUBJKSyKOafY8nLZRyLN3vsegH79NQjPmxOdjvt3S6B9+XegpARm925QioqglJTCbJMO/YlpgmBXb64PtsG1dAUo6TXwxyxYmV2qHKKUlEDb/AHcLywWBD60eCHMLp3hnTwV9JkxoB/MIYOBUAjq14egbd8hjiPyTt55Kz092p+6/yu4Vv8eyo+nQTcM+q/ugXVxSyjZOVALCmEKL70Fq2MHGKOvEzcmdJx78ctQj+YCp35EwhN3GQkqdAGf+e1toAQnbowAI8AINBQCwjsPgBwQ9Nom9Wr+aSh5p0H68jahT+SKr9WJuZnRAkKOsZyci9fkQedQl4YyraQdh+otXDT3nbhvdPkpu7NNhJJP3atWQ9u2PULcMzsDZX6YVw2BfstNQHExvA89hvATj0G/9aaIk+R/P4Hn6f+A1a4d9J8NBdqkC613C4Br+w4oR48h+IfXziLvRLQ9T0bIf2jZIhi1eMm1rR9CPfId9FvHQtu0Fe6lyyPkfN1bsNyuCnK+7wA8D/47lLAOfcz1CM+dGf3M9errcG3bLjz31CyPG0ooLI5Ti4qgfvo3wOUC3C7ow38OffYMqIcOw/3cAig5RwHTSHziLkMGkrPKnX0B8+wZgWRFwCb2dkKsIPnFAahE9Iv9IIIv3suL/EuNyH7kuLM9+Ofy6tvk2+6n8v/NFpFYTCsjooVMhFyQ8DQi5y2ikov0Hpp5WIIxWQ0yAdYl4zeflsESkAmwmXWcglJWBu+4e2B27gTXnr30bQdTVaCYpgg9odhzq1dPqAe+gn7P3QhPvR8wDPhuvB1W+wwEl74IeDwVo5umIL7a/q9gtmuL0IvPVw2tOX4CvjsnwfJ5RWx7YPFCIL31OWfv+d0SqB9thzlkEEJznqx6rGXBe8/9UP/xDawWzeHfsh5KeXVX13ub4Fr2irihUBRFeNhpvfB6YaVeJAi7CMk5dhwwTTFX8yfd4Z00BUrxaSCsJzZxpx+11KlZiNcTxXFudbx6+DRGgBFIKASiRJ9mVRbx5tutymc1zFqQ7sqtWcX/z/osoVbNk2kqCMj6zWcxCmdbjOud9UBeHtScowjfNxHIaCskGiksxfXGWqi7PhXhL9TCD06BPvEuaLs/g+fRGQhP/TX0m28Amjev+v2o6/AQ+T3xfwguXwKrxyVVPidPt4hX/z4PZp/esNq0gXHNCBhXDa56E1B+llJYKMJYItKQ5Ymx/gCUM2fE8eonu+D5zXPiaAqtMQZfIV5bhg41EIRv1M0wLr8M2s5PYQ66AsHn5gnyDpcKNTsH3gmUKGtBnzwJ4cmTAN2A97GZQFFhYhN3GWEyBBTfeTv7IubZMwKMACPACCQ/ArJ+89lZ51xbEYmik6YAZWUIUEXU6nrqlgX3K6vgWpkVIe4LnoX+s2Fwr1gF1+trImEmHjf0IYOhWiZw+BtRnMns1hWuHTuBkjMIP/4w9F/efBZI6pEcaG/+CeQVJxJt9O8jvN+kKmOMGQVj4GVnnUNJsp4XFkOlccpvJsRBLZoDxSXipTloIIJLXoieS6ExvmvHwPjXYVCO5iK4bFHVdZqmCMVRv82GOewqGJf/izjXQ8S9uDixibuMR2Yc3+7cC5hnzggwAowAI9B0EJD1m89Jqc61Gdf69+F+9nmEZ02HPrZmRSBKWPWNGC0WGcx6VYSS+EbfAuXkKRFKY1kWFJ8XlmkJr7j2xV5YHg+UciJNJJrIdG2NCDwOHYZ6/AS0PXuhfpMNo39fmJcPgD5+XDTMRijbTHkYIClIjwfGpb2hUDLpt0egnDoV6b5ZM5jprRD80+8riLuuw/eL0TD79oWZ2Rnhxx+JacM802dDzT2euMRdVrljTlCJyR74IEaAEWAEGAFGoNEQkKUgxzltjbaFUgb2/NdCqH/9DIE//6FWbXYKR/ENHyUIdHDtapjt2ws5RyLLgY3vnj0PUqYhT3wNuuqeOb8RCaeBNa9WhLxU60F48//4Z5iZXSJEm2LaFQXex2dB3bUb5tArEaT3WkZyhCjEhZRt3DNmQ6GE2g7tqhB3CpdpNmIMzEu6w+yWifDsGTFh55k5F+rhbxOXuLu+PIaLZqyNaTHnOojDZOKGkDtgBBgBRoARYATqFQFZYTIs/Vyv21TvnbsXLhJx34F3a+d/6p698E59VGitB9ZmwWqXAe9Dj0LddwD+HR/UGJNe28RTfn4drHAYwZXLYPXqUev6XGvehGvNWiinfkRg6waQ6o13wq9gde8K/5pV0eTTyh14HpkO9eDXsNq3RzDrlYqPTBMpdOMRCsG4dgRC856KCVfP7Geg/eXjxCXush6ZsQxkTPbABzECjAAjwAgwAo2CAD1h9636GJ51X8Q1PofGxgVfQpzsmfGUCAcJrF1dO4l+/Q24l5GHXEVwbZaodJpy9XVAIBiRe+zWteZzg0F4Zj2D8FNPwGrdCpRgSuo1Que9z6UIrny51jFJCtIzd37kZuGdN6F9tB3uxcuE1zywZqVQiKne3P/533Bt3gqjbx8hM1m5+a6+XqjJGL+4GqFn58WEPY1P8/h/jN0UYJa+n04AAAAASUVORK5CYII=">
          <a:extLst>
            <a:ext uri="{FF2B5EF4-FFF2-40B4-BE49-F238E27FC236}">
              <a16:creationId xmlns:a16="http://schemas.microsoft.com/office/drawing/2014/main" id="{BF564C83-39A0-4969-9218-774B3DDE46E0}"/>
            </a:ext>
          </a:extLst>
        </xdr:cNvPr>
        <xdr:cNvSpPr>
          <a:spLocks noChangeAspect="1" noChangeArrowheads="1"/>
        </xdr:cNvSpPr>
      </xdr:nvSpPr>
      <xdr:spPr bwMode="auto">
        <a:xfrm>
          <a:off x="3863340" y="0"/>
          <a:ext cx="30480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304800</xdr:colOff>
      <xdr:row>1</xdr:row>
      <xdr:rowOff>38100</xdr:rowOff>
    </xdr:to>
    <xdr:sp macro="" textlink="">
      <xdr:nvSpPr>
        <xdr:cNvPr id="5" name="AutoShape 6" descr="data:image/png;base64,iVBORw0KGgoAAAANSUhEUgAAAu4AAAGlCAYAAAClanP4AAAgAElEQVR4XuydB5RUVdLH/69zT07MDElBBAUUFEHZRVQEJSjmuKbVNecAigETigH00zWsrnHNa8SEoi4iQVFEBQmSJMMkGCZ2fu87VT3dTISZ7te57jkenJn3bvjV7Zn/rVu3rrLhx+0apAgBISAEhIAQEAJCQAgIASEQ1wQUEe5xbR/pnBAQAkJACAgBISAEhIAQYAIi3GUiCAEhIASEgBAQAkJACAiBBCAgwj0BjCRdFAJCQAgIASEgBISAEBACItxlDggBISAEhIAQEAJCQAgIgQQgIMI9AYwkXRQCQkAIEAHF4d4Nor7R/zf/WSu4NLul6XfT/F+3+L6gFgJCQAgIgbglIMI9bk0jHRMCQiDZCbAQr3cHBTl9bSithkLfq3bAUFrlR+BwQ6lywFDtDCKhnzcvrX0v8IyWZW/yeOBrNcu2+/tpFtD31aJsqMXZ/P+a3RwU+CTytfyMZDeLjE8ICAEhELcERLjHrWmkY0JACCQ6gebC3LihAoaSKhbkCv1b7WSBToX+3ZPwjiWLgMinf33dcv1Cvjg7KPDVoiz23Iuwj6WVpG0hIARSgYAI91SwsoxRCAiBiBJoLNCD4nxDOYybK4Ni3LBlZ0T7EOvK2TsfEPZpFvh6F8M7sDt3S83LEE99rA0k7QsBIZAUBES4J4UZZRBCQAhEi0BApJPX3LCzDqaFa4MCPdnFeSiM2xL05J1Xu+WFUqW8IwSEgBBIWQIi3FPW9DJwISAE9kYgcBhU2VEL8qSblmyCcXWpP/48yT3oe2MT7s9J0Hv7dQHSLPAMPwAUbiOe+XCpyvtCQAgkOwER7sluYRmfEBAC7SYQ8KaTSDeuL4dhQzlMy7eJSG83wdAfbOyZ9/UphndoLxHyoeOUN4WAEEhSAiLck9SwMiwhIAT2TiDgUTeu2MZC3Uge9S2VItT3ji4qTwS88iLko4JbGhECQiABCIhwTwAjSReFgBDQjwCJ9WDoy8K14lHXD21Eawp65PsUwXtYT/h6FvABWClCQAgIgVQiIMI9lawtYxUCKUqAxDp51TlGfU0JDCXV4lVP8Lkg3vgEN6B0XwgIgZAIiHAPCZu8JASEQDwTaByrbqasL6tLYVyxNZ67LH0Lg0Bjb7zrjCESGx8GS3lVCAiB+CYgwj2+7SO9EwJCoAMESLCbFm/gFI1yqLQD4JLsUfbGD+4BEfFJZlgZjhAQAhDhLpNACAiBhCYQCIMhz7rp5w0SApPQ1tS/801EfLc8vt1VihAQAkIgUQmIcE9Uy0m/hUAKE2gcs25aslnCYFJ4LnRk6J6hvaAVZ8N9/EFysLUj4ORZISAE4oaACPe4MYV0RAgIgT0RaJwNxjzrd5gXrhNgQiAkAoGDrd7BPeHr10VEfEgU5SUhIARiQUCEeyyoS5tCQAi0m4CEwrQblTwYAgEJpQkBmrwiBIRAzAiIcI8ZemlYCAiBPREwbNkJE6VwnLdKvOsyVSJOoLEX3ntYD6jd8iLepjQgBISAEOgoARHuHSUmzwsBIRAxAuRdN6wvh+XblXLQtBFlEpVUmv/b2BBqlq1ddjFUO/k5pdoRfJ7+v/HX7aooiR8izp5j+0osfBLbWIYmBBKVgAj3RLWc9FsIJBGBQDiMZcZi9rKngohsLMLp/0l408FJKmpRNtTibBbqmt0czITSJCNK2u7sKO3NlML57RuXev/XfH6g4WdKtZP/31BSxT8zbCiHUuUACf6AwE8F+wQWSoG0knJLaxL9wpGhCIEEJiDCPYGNJ10XAolOIJB3PVkPmwbEeSDswtenKCjK1aIsFuQsutMa/o1jgwYutQqIfBL4hh21MC7dxMLeuKXSL/S37IzjUYTWtUAYjevCYRxC096FUmityVtCQAgIgbYJiHCX2SEEhEDUCSSjYGevOYm6NDP/6+vRCWr3PKh56X6Bnp8Rdc7RajDord9R6/fWl1bDuLqEw55I0CeTmKeUkpSNxnNkn6S2abTmjrQjBIRAxwiIcO8YL3laCAiBMAgEDpxaPl+S0LnXAyJdLc6Cj0T6wH1SQqCHYnoW8lt2gjz0RhLySzYlhZinxZnrlEEi4EOZFPKOEBACIRMQ4R4yOnlRCAiB9hIg8WaetxqWGb/AuKakva/FzXMBoU6hLuRJ9w7snvRe9EjCbyzmzd+u4FCbRD3bIAI+kjNF6hYCQqA5ARHuMieEgBCIGIGgYE8wD3tjoe4ZfoB40yM2Q/wVBy7XohCbgJBPtAu2RMBHeJJI9UJACPh/X274cbsmLISAEBACehJINMHeqkc9P0MOIeo5KTpQV2OPPGUaoow2xhVbO1BD7B5lAX/uUHiG95H5EzszSMtCIGkJiHBPWtPKwIRA9Ak0TusY7x7TgFj3DO4B79BeUPMy5LBh9KdMu1oMCHnTks0cIx/vc4sGRYdY3WceDl/vIhHw7bKyPCQEhEB7CIhwbw8leUYICIE9EkgUwR643p5ycpOwokwvktovsSZ3QMRzWM2s3+M+Np7mGaWRlDzwiTXPpLdCIF4JiHCPV8tIv4RAAhBIhIuTAmLdO2AfPlQqV9knwMRqZxcTRcQH5qDrjCEi4NtpW3lMCAiB1gmIcJeZIQSEQEgElB21sMxcAuuMX+LuplMSSpQBxntYT/asi1gPycQJ9VJzER+P4TQ0LymFpHvcQAnLSqjZJZ0VAvFDQIR7/NhCeiIEEoJAwMtue21BXB0YbBGzLjdcJsR8ikQnAyLeuGIbTD+vj7uYeDnAGgmrS51CIDUIiHBPDTvLKIVA2ATiNY49EIbgPuEQ+LrmiiczbEsnVwXxHM4l8e/JNddkNEIgGgREuEeDsrQhBBKcAIkfy/uL4iYsprF33TOir4TCJPj8ilb36fKvePPCS/hMtKwv7QiB5CAgwj057CijEAIRIRBvXnbxrkfEzClXaTx64Sl8xnHTaHgHdE85e8iAhYAQaD8BEe7tZyVPCoGUImDYshO21xfAPHtlzMdNgt1zbF+4jz9IsnLE3BrJ04FgfviF6+JiNymwMHVeMEx2kZJnmslIhICuBES464pTKhMCiU8g4I20P/0NSLzHqkg4TKzIp2a7lCXJPH81LLNXxvzQdeDwKi1UpQgBISAEGhMQ4S7zQQgIgSABigG2vrYgplk4AoLddeYQePt2kcOmMj+jSoAWrqbFG/hyp1inlKRdJsflI+QzENUZII0JgfgmIMI9vu0jvRMCUSEQD172QJiAZ/gBItijYnVpZE8E4uV8h3jfZZ4KASEgHneZA0JACAQJUIiA/d/fxiyWvYlgP6wHNLtFrCME4oZAPAj4wGdEvO9xMy2kI0IgZgTE4x4z9NKwEIgtgVgLEhHssbW/tN4xArH+vFBvJfNMx2wmTwuBZCQgwj0ZrSpjEgJ7IUAixPzVMtDtp0q1I6q8msSwi4c9quylsfAJxDoGXvK+h29DqUEIJDIBEe6JbD3puxAIgQAdvLPMWByTg3ccr3vKIHiO7CMH7kKwnbwSPwR48TtvNaxvL4xJ9iW5dTV+5oL0RAhEk4AI92jSlraEQAwJBLb606Z+GhMvO2XIcJ08SPJTx3AOSNP6EwikkbTO+CXqAp68784rRvD9BlKEgBBIDQIi3FPDzjLKFCdAot3y/iIOjYlmCcSxu84YIhcnRRO8tBV1ArFKpSqhM1E3tTQoBGJKQIR7TPFL40Ig8gRiERojgj3ydpUW4o9ALA+wUugMed8pHE2KEBACyUtAhHvy2lZGluIEAiKCvOzGFVujRoO37y8cBs/xB0lqx6hRl4biiUCs4t8l60w8zQLpixCIDAER7pHhKrUKgZgSiEXWGPGyx9Tk0ngcEqD4d9src2GZtSxqvQuEzrguGBa1NqUhISAEokdAhHv0WEtLQiAqBEi025+YFdULlfjgqcSxR8W+0khiEYhV+Iz7lEFwnjNUsjcl1nSR3gqBvRIQ4b5XRPKAEEgcAtGOZ5eDcYkzN6SnsSUQOCBO2WeidXeCr19X1E8cK3HvsTW9tC4EdCUgwl1XnFKZEIgNgWjHs0tYTGzsLK0mPoFoZ5+RuPfEnzMyAiHQmIAId5kPQiDBCQRucrT/36yoePKCXvYzhsjh0wSfO9L92BAIHF61Pf9t1D6zku89NraWVoWA3gREuOtNVOoTAlEkEO1DqBLLHkXjSlNJTyCa3nc5tJr000kGmCIERLiniKFlmMlHgES77eW5sMz4JeKDC4TGOG4cLV72iNOWBlKJQLQvR6NUre5xA+XQaipNMhlrUhEQ4Z5U5pTBpAoBzhwz9VOYF66L+JA5RvbaUfAe1iPibUkDQiBVCdDBcvvT38CwZWfEEdBlTbwIz8+IeFvSgBAQAvoSEOGuL0+pTQhEnEC0MsfIAdSIm1IaEAJNCEQz7ztlnKm7+2QR7zIHhUCCERDhnmAGk+6mNoFoina5/TS155qMPjYEonnrKu2m1U05TdJFxsbU0qoQCImACPeQsMlLQiD6BEi0215bAOOKrRFtXA6gRhSvVC4E2kUgWgdXSbzX33EifL2L29UveUgICIHYEhDhHlv+0roQaBeBaMS/SmhMu0whDwmBqBGIVuiM5HqPmkmlISEQNgER7mEjlAqEQOQIBC5WSpv6aUTzPZNol9CYyNlRahYCoRKIVs53+h1Qf88p8A7oHmpX5T0hIASiQECEexQgSxNCIBQC0RTtdQ+fKVvloRhJ3hECUSJgnr8atpfmRjTrDIv3iePgHdorSqOSZoSAEOgoARHuHSUmzwuBKBCIlmiXePYoGFOaEAI6EaBUkXTbaiTTwIp418lYUo0QiBABEe4RAivVCoFQCURDtAcvVLp8hKSDC9VQ8p4QiAEB+v1gfX0BrO8tiljrIt4jhlYqFgJhExDhHjZCqUAI6EcgWqJd4tn1s5nUJASiTYBvW/18CXvfI1X43MslR8F9wsBINSH1CgEhEAIBEe4hQJNXhEAkCERLtDtuGg3PkX0iMQSpUwgIgSgSsHy1DNa3F0Ys7l0871E0pjQlBNpJQIR7O0HJY0IgkgSiJdrlEGokrSh1C4HoE6B872lTPxPxHn300qIQiAkBEe4xwS6NCoGmBChPeyRTPsohVJlxQiB5CdCh1bRpX0TscjZJFZm8c0dGlngERLgnns2kx0lGINKXK4loT7IJI8MRAq0QoMua7E/MiljGGbmkSaadEIgPAiLc48MO0osUJRBJ0S6ZY1J0UsmwU5ZApG9aJfFef8eJcudDys4wGXg8EBDhHg9WkD6kJAHjiq18sCwSOZmDov3G0dDslpTkK4MWAqlIINLpIkm8104/R9LIpuLkkjHHBQER7nFhBulEqhGI5EUqItpTbTbJeIVAUwKRThcp4l1mnBCIHQER7rFjLy2nKAH6o2qf+mnEPO2uUwbBfcYQ8bSn6PySYQsBIhBp8e4Z2gsO2tHLzxDgQkAIRJGACPcowpamhAD9MbW9PBeWGb/oDoM87SLadccqFQqBhCUQafHuPmUQnOcMFfGesDNEOp6IBES4J6LVpM8JSYD/iL6/CLbXFuje/4Bod10wTPe6pUIhIAQSm4CVfu9E6JZVuoVZfu8k9vyQ3icWARHuiWUv6W2CEiDRbp63GvZpM3UfgYh23ZFKhUIg6QjQLauR+P1DoJxXjIDrjCFJx0wGJATikYAI93i0ivQp6QhE6oIlEe1JN1VkQEIgYgQiJd75gqaJ4+Ad2itifZeKhYAQ8BMQ4S4zQQhEmECkcrWLaI+w4aR6IZCEBCIVNiM53pNwssiQ4pKACPe4NIt0KlkIROoqchHtyTJDZBxCILoEInlgVdJERteW0lpqEhDhnpp2l1FHgUCk0j5K9pgoGE+aEAJJTCCS4l3SRCbxxJGhxQUBEe5xYQbpRLIRiFQGGblcKdlmioxHCMSGAP+OmrEYtpfn6d4ByTSjO1KpUAgECYhwl8kgBHQmEMkMMp5j+/ovPbFbdO61VCcEhECqEaDfVdbXF8D63iLdhy6ZZnRHKhUKASYgwl0mghDQmUCkDqOyaL98hFx2orO9pDohkMoElB21sD8xS/ebnGl3sO7hM+HrXZzKeGXsQkB3AiLcdUcqFaYygUgdRhXRnsqzSsYuBCJLgMR7+v0fw7hiq64NyWFVXXFKZUJAPO4yB4SAngRo29n2zDewzFqmZ7Xw9esKx7UjxXOlK1WpTAgIgcYESLxnTHgH5HzQs7hHHwTnNaMkvE9PqFJXShMQj3tKm18GrxeBSMW1y3azXhaSeoSAENgbAeOaEqRN/Ux38S7x7nsjLz8XAu0nIMK9/azkSSHQJoFI3IxKot1x02h4juwj5IWAEBACUSFAt6vanv8WSrVDt/bEAaEbSqlICMjhVJkDQiBcApGID6U/dJRSzX3yoHC7J+8LASEgBDpEgMS7fdrMDr2zt4cl3n1vhOTnQqB9BMTj3j5O8pQQaJUAx7W/PBeWGb/oRkhuRdUNpVQkBIRAiASs7y9iz7uexXXmEDgvH6FnlVKXEEg5AiLcU87kMmA9CUTCMyW52vW0kNQlBIRAKAQidfOzxLuHYg15RwjsJiDCXWaDEAiRAKVOS5v2ha4HuSiDTP3EsaBtZSlCQAgIgVgSiESmGfrdVn/HiZIlK5aGlbYTmoAI94Q2n3Q+VgQi4Y2SA1yxsqa0KwSEQFsEIpFpxjO0l/8G6PwMAS8EhEAHCYhw7yAweVwIRCL1o2SQkXklBIRAvBKIREighMzEq7WlX/FOQIR7vFtI+hd3BPRO/SiHUePOxNIhISAEmhHQ+7Cq7DDKFBMCoREQ4R4aN3krRQlEIkSGD6NePkK2jVN0TsmwI0Sgvh6K0wktKwswmSLUSOpUS/Hu9idmwbxwnW6DpjM9dXefLL/7dCMqFaUCARHuqWBlGaMuBEi0Wz5fomuKNDmopYtppBIh0ISAobQMlouvgLJjJ7SuXeD84C1AUYRSmAQicVhVQmbCNIq8nnIERLinnMllwKESiESIjNyM2sgamub/ouEfNNdZzYUXPS9iLNTpnNTvKb8the3GiVD36wnDmnVwfPIukJub1GOO1uBMC9chffIHujUnITO6oZSKUoSACPcUMbQMMzwCkQiRoZtRXRcMC69jSfK2Yd4CWJ75N1BeAcXjAQwGwGyCZrEAFgs0swmKsSHcgQS9qgEeD1wvPwctOytJKMgw9CKglFfAdv4l0OrqoHi8cP7vc2gZksFEL756x7tLyIxelpF6UoGACPdUsLKMMSwCkcgiI3HtTU1i+uBjmB99HMjKhNpzX2hGEww7K6Fs2AgtEJ9cXARly1a/U95iYYHvfO0FaH16h2XfVHtZqa+H+f6HYNi5E77u3eG96lJoBQVtYjA/9RwMq9dCy8+F5/qroOUlxh0DSkUFbCeczuNyzPkSsNtTzdQRG28k4t0lZCZi5pKKk4yACPckM6gMR38Cel+0JFvDLW1knPEpzM+9CNcLT0Pr3t3/QHkFrPc8ADgcUA8dCM91VwEUHqNpMCz8CdbJU+B6/GGohwzQ3+hJXKNSWwvruX8H0tJ4Z0Pr0hmuqfcCVmvTUXu8sEyYBMPa9SARTMX17BNQDzs0IegoZeWwjT/DL9znfc07N1L0I6B3fnc671M35TS5fE4/E0lNSUpAhHuSGlaGpQ8BvUNkOPXjuUPhOmOIPh1MklpMMz6D6fW3/IcIG4phewmsp5zNHl7vJRfAe+Zpu3+2bDmsl14D1yvPQ+17QHQpuN0wrN8A49wFMC74Aaiqhu/kE+AdfRy04qL4j7uvqob1iuv8i6A0O9QD+gDp6fBcd2UTjoaffob1+glQFAM0OnigqnA9NR3q4Ykxd5Wt22A77Vy/cP9+NmA0RneepEBreud354uZ7hgPzS6LrBSYPjLEEAmIcA8RnLyWGgR0/8NEqR/pxkD5w9R0Anm8gM8L2GzB7yvbtsN26jn8tfu+yfCNGbX7Z243jB98DO+p4/kdetawdRs0VeUUgL7DB0ckNMKwdh1Mz78Mw6+/cbu+k8ZBWb+RQ3iU9RvgO+t0/85AG4dmqX+GP9ez2DdUVnJ8vnrooYApeqKSQmVsI8bCe+pJUEceA2XpMpg++gTOz3YfOFTq6vxhJg4HPNdcAdOMT0FC2P3ENPj+cjjbQampAeod0IoKO/bLwOmE6WOKOU9nTtq++0Dt37djdbTjabKH7ZyLWLA7Fvwv/hdU7RhTvD1Cjg3bM9/AMmuZbl1zTBwH9/EH6VafVCQEko2ACPdks6iMRzcCeqc+k63gDpqmYgfsJ5wG5GTDfftE+I4Z3rKCXVWwXn8LC3ctLQ1av75QyspYTKsH94PnrknQCjsF3zP8vgzm514C6NBieQW8550DrbgQhhV/ACWlHD6i+FRo+3SD56zTAfvuhYRh1WpYrrkJSm2d/+BsVha0/Xpy2xSWQYdl2TudlQH3hBvhO+7YJv1VVq6C5fF/QvljFZCfD3Xf7lCcLihr/4R21DC4Jt3SJFzF9OEnMH7yGUCLmpoaeB66D4Z166Gs+xOGih0c50/x/9pB/eA9+cT2w/V4YT9yJLSePeC++TqY3n4PJNR9I4+B92x/aInxv+/DuGkLDPO/h/Od12C75Eoof66H67GHoB75V5jvexCmmV8xc8+V/wCysuAbe3yLPpj/+S8oW7ZwpiDPzddB61wMw+/LYX7wUfbyk7j2XHExvGedAdPiX2FYvhKUEUY9qD8MmzbCc+O10PaSDYYXEJVVQEaa/9mGRRPZy3rhZfCNPQ7ue+9q0TfDhk2gQ9GGtWuh7rsvfEcfCa3Xfu3nKE/6F3A7apEx4R0YtuzUhQj9nqydfo7kdteFplSSjAREuCejVWVMYRPQO2c7hchI6seOmUWpqYXtuBM5vt174XlBT2+wFk2D5fGnYPxiFnvYfQceAKW4ECgrh6G0HIY5c6HZrHC9+m8WiVRM730IOghLh145VMRiBtwe9jyD3lm23H9ZD3nTBx0C9wN3s5jWVB9sl1wFZeNmaH0PgOfiC7hfgYt9FLcHxpf/A/Mrr0PLzIDrmf+DRiEogUJ9vfQaDrFRTxwLtSAfWmEhe91J0JNAVg/qB/f0h/x9AmC56gYYyJNPiwIqBiOg+qANPBiqwQDjr0v8CwtVg/eCc+G57OJ2A7YfMwZwOuG+704oXh8fDKYDwa5P34Pm8cJ640Qom7ZwKJJWWAD7mJOhUTjNbbewwLXc8yAolEbr1RPK2nXQuneD64VnmrSvaRpsJ58FQ3U14HDCc9H58F59GQyLfob5wWlQDx8Mw8o//DsjXh8Mf/4JOF1AZgZQWwe1e1co9N6dt8E3tGV4Du0AmF57E6Y584BdVRzyo1RWQj24P3xnnMrhPdarbuQ+e087aXffamp5B8H45de86FHWrONdGtTVwnv2mfCdciIvSKS0n4DeO5OScav97OXJ1CMgwj31bC4jbgcBvQ+kuk8ZBMc1u0M92tGFlH+ExLBt+CiovfeHZ8INLQ6hGpYug+3K6+E941S4b7zGn0IyUFQfrHfeD2XFSvZ8e671x28bv/8R5qefg7JxE8ds84FFul2ThH1hJxb68Pn4QCaJZM/kSfCeOBbG7+bD/M9n2ZvrfP/NVm1jevFVmF/6D3xjjoP7njuaPGN6fwa/7759QgvPtGHTFlgefATKqjVwPzwlKFItD02D4belUDZsgmI0Qk1Pg1JdAy03B6DMLlYLVEWBceUqKIqC+u9mAWa/6N9bsY08AXRI1XP7RHjGj4H9rIugbN0K14vPwPTdfBhfe4v7QaEx5GknzzXxcV9/FdQRR7OHXvl1Ccz//QBkB9/Ag+H+5/Smwt3nhf2ks4MHWynEhuvbtBmmb76F8vsyoGtXKHPn8wJE0TQoJWXQcrKB+nrewaAFF+0quN57o8luBC3qrBf8A2pxEUxLlkEzKNAoht3ng9bvQCh/rOYdBfK6e88/xx++REVVYbnjHn9o1eq1UP9yOFR6bv73MGwvBYx0WLcLXE882mSnZm885eeAffpM3UJm5AC/zCgh0DYBEe4yO4RAMwJ6x21KiEzoU4w9wz4vXE9OgzqoaTYTCrcwzv4Onil3w3foQGgWEwtY0M1N9K/XB9s5F/LXzg8aiW2vF/ZTz4Fvvx4wLlzECwLXc/8MhlgoJaXsKabipZj1W66H9fJrABXwDT4U3isvbXNAps++gPfIv3J4T7B4vbCd/jcW2u7Jk6D268ve4CZ9raqG7aJLofXvB9fU+4KvKhU7YDvhND6YS7sFFG/uvfBvwZ8bf/oZlutu4a9d/34a6sCD2wWbsq2QJ58WRFS38YefYLlxIqeFVKqrOQzH+cUM9v6TwCWRTJ5x15TJUIfvvnvAdvaFvHtBYTbuRv2mTihuN6wnncnhQBQrT15v8n4HivmFV2D8di7UfbrDuOB7aOkZ8Nx1K3zEb1eV/2Cp0QClth6eG66G9xx/GA8VYqFU7oJhw0a4r76cb0dVHA6QoDe+8jpM38wGamr9Nrz6cnguOo//n0KALP/3NJ8p8NxzJ7yNwpnIduYpD0M7ZADfAeZ6/ql2sZSH/AT0DpmRg6oys4RA6wREuMvMEALNCJjnr0bafTN04SIhMuFhtJ51Poe9uJ56DOqApgfWrBPugIGyuqgqx06rgwcB5EmlcJY0G7T+fWGYPZfzvXMe74Z0h5rPC9up53J9FMftfOHppqkQKd3kop9hWLaS66QQFtvx46FlZsJN6Sr3kPO81dG63bCd+3eOqYfLBe2A3vBR3377nT3XVK92UF8YP/uS1xyOObOCITgkYO1jT4X34vOhlJaxxz4QnsNtqSqMX/8PhpIyeE8at9d48ED/SIjTjaJ0mJbi3MlTbb7nAZi+ns1i3TPxJnhPOqFBkO2AbZw/o4/r6cehDjksOEzbiafzuOjgMB0gblz4EOxJZ0JTFN4paL7oML36OiiOXx04AIZFi+F65Tm2Y6BQ/LvloelQdlZyaJGbFldUaA0gfDgAACAASURBVDFz/j94YeD4/MMm5xD455rGITTmZ1/gL3kXY8RRfHDZTv2trYPvuJFwT76tSX8pHMr8xdcwPfZPaF07wzP9IagdPXgb3nRP+Lf1Dpmpv+cUeI5sFHKW8IRkAEIgfAIi3MNnKDUkEQHyGqXf/zEoVEaPwhctSRaZkFFarr2ZDyy6n34Mav9+u0VdQ9YTulFVO/BAaEaFY70Vs5lvyzQu+R1adrY/5jk3F64vGy3EKF791HM5dSMdTG0uOFt0VlVhO2481D77w/2vJzs8Foprt/7tYqh08DE3h0M/FK+Xw3MMmzZx6IiWkenv66BD4GrUBoWzUFgLHfykEBXv0Ud2uP3WXrBS/PyvS+A9YQyHA1Hh8JPzLoY6ZDDcd926OwtLeQULXiqeybfBe+K4YJW2MSez55v65773zqZNVdfAftIZHN9OmV3c994B3/G7w8XM/34JptfegtqjB9wUmlKQ36KrlFWIdkAo7MX51iv8c9OnM2F+4JFgGFNr4wtkzqGfccrQfgfCOHc+LLdNhtr3QLiefsyfx76VYj2fFjVr4bn8Enj/cZEuvFOpEj1DZuRG1VSaOTLW9hIQ4d5eUvJcShDQ02NE3vbaJ8+TC0XCmDnme6bA9NVsuF76F4uvQCExR7nI1QP7wP3IA01boEOnNbXQ0u1QjKaWrZMQP+1cPkSKbt3gemh3aEqrXXW5YL3pNmgmI9z/fGzvo6GUlFXV/lh0Cs9YuAiWW+/kMJnmmWbI+6/UO4DMzNbrdTphP3o0fH89gr3EvnGj995+O56w3HUfjP+bA+84Eu5NPc/NXw/eQGow8CFhz1W7Q4Vso8ZBS0uHNmhgi8wtys6d7HGHycyhMs63X+UsPIHCB4v/+z6H3rimT22114GFAb1H71Ohg7TE1PHeGxz736pwb1jwUMiU642XoO7fC7xDM28BZ6rxnntmm5Rsf7uYM/fwbsQt17eDpjzSmABll0mf/KFuWWbkRlWZX0KgKQER7jIjhEADAT1jNOWiJX2mlem5F2F68x24SPR169ZCuFPYiuulZ/fcGAn5xnnVKdvJaeeyJ9c3bKg/k8ueitfH6RN9w4fBc8/t0DIy9vi48YuvQIdR3U8+ys8af1oEy4Q74bnm8mC6xTYraNZX8szbho1kL733puvgPeMUXcBaJk3m+HI6eBvwuLdZcVU17MeP55h8L4WYTNkdEmOl9Jibt8A34GB4KANPo2JY/CusV9/IF2iRiOdwJcog01Do8K1xxmdQx42Gq9lh3sAzdMaBQm20Hvuw55yF+xNPw/DtXLg+frfNLgfaZuH+9qtQu3WF/ajjObbd/cC9nBmnrWK95Er2uFPsv+f6q3XhnWqVWN9fBNvz3+oybEkPqQtGqSSJCIhwTyJjylBCJ6B3+kfv4B6onzBOchGHbhJ+03L73XwA1fnOfzhcIlh8PtiPHQstPx/OD99usxXKImN8/yO4H3+4yTN0WJQuTQpkOtljN8lDTyEhThfcT07jg7B7KrbTzwOcDr/Qn3QLlF27YBt/JnxHD/enl2yjmJ9/kWPtPX+/YPcTmgb70GP4a7rZ1Hu+/ybQcIvlvqkwzpwF7/hx8Ny1Z487xYzz4Vq3m2PQG6d9NL3xNkzvfcThJ+6H7w92i3YcKByHMtLwwdFtJXD8MLtJt81Tp8H08WetHmylBynchQ+31tTCd1B/uBsWaJYJt3N4kevdN9rEYPrPG/4YdxLub74CtUsx7KNP5jMGrn8/A3Vg2xf8WC+6jLPaeG+6nnc6pHScgN4hh5IesuM2kDeSl4AI9+S1rYysAwT0TP9I3nY6VOUd0L0DPZBHWyNg/cfVnFvd+fG7HJPeuFgn3A7Dj4vYY+47opU83yT8zr2IUwzSz13/93AwdMZ69oWckcQ34ugmgrNNUT3lERjnzIXv7NPgufwfbQvGDz+GedoTULOzodGFRiefCLXHPuDsKzt2wvnq803CRQIVcSab8y/hEB/P1ZfBe9H5wTbI208Zcvhw5wX6CHfzU8/xTobn7+fvMUsOdcKw5HdYb5gAtbATKEWnc8Z/g30zP/M8KPONce4CON94iYU9LXAsE++E4efF/JzWe38oa9bC8UNTD6zlqedgfONtzudOh4+bF7oYim9sLS2FZ8zx8NIFVdSfpctguWEiXO++Dq1TQevvvfQqC35O3/nuG9C6d/XnxSebHz+KL4NqtZSVw37meVAHHAzXtAeb3OQrn9COETCuKUH6pPegVDs69mIrT0vYYdgIpYIkIiDCPYmMKUMJjQCnf3x5LiwzfgmtgmZvSc728DCSEKTwC4qLtt51P99ySqkG1f59oeXl+nOvU+z4a2/B8szz/LXzo7dbZHsxfL8Q1oemc45vVNdySAhlF8GWLbDdcCvoAh/1gN5w33w9X2rUJJym+RCcTljvfwjKnxvgGzQQ3qsu98fIBwpd6vPJZzA/82++JVTbvyeHt/hGjYD3b2fD8o+rYFy+ki9tcj37f/7LlAJF9bHX2vT08wCF4RgMcD37BItNyu1uvfxazqBC8e2eM0/jPOXhFOJrfvJZGL/6hsNbKPylzaKqML/+FkzPvwzNZoOiqnA/dH/wMixacFimP8kLKMo2Q4eFDdu2A+s3QKEbX+02fo/S5XivuASoroH37NM57MZ89xQY58zjcCJK1+ijRUkgpElVwSErK1fxhUwqLbwevNcv3FetgeWmW6Hl58H9+CP+Q60OBwybt4Jsbn7rv6DLnyg/v6JqcHzyHlCQD8PyFbDccod/Pj18P9Rhf2kybD438fcr+JCw+/8eFW97OJOs4V37M9/o93t19EFwTNh9MFqH7kkVQiAhCYhwT0izSaf1JEDedjpMpYdnSHK2h2kZCks54XRo3bvA8OcGaB4PFJebU/xpdEFS5yIOdaBCAst60eXs8VW7dob7/ruBwgK+AdS48CdYpj3BAk7r0hmG0lK4r7oMyMkBHczki4rcbv+lTaoG53ezoDXcWNrWCOimUtP0JzmEQ8tIh/eyi9mLblj8G4z/+xbIz+NX3TdczWExpjfegffiC1iM0iVK1kuvgqHOAe8Rh8F743XQsrN4fOaPPwNd3oSCAqhdi6Fs2sq7CKb/vg/jnO9Y9NLtprQi0MxmOOZ+FTJkYkVhMnTrKRVafPjGHM+iu7W4b/KeW88+n3ctGhfH97M5UwwV0/sfwUS50fPzoB49nMNRaFHgHTIYisfNlx0pFTuhpNn5RlTnR+/wJUv2E88AXE6Oe9cqK+H64uPgYogy1VgpnInSZVIWHrMZ3lPH8+LNN+pY3tWgnRhKM0k35YK+3+9AmD6YAbV3b39O9w0b/Zd3Tbkb6j7d2A4UnkO7A0pVFe+GeM88lfPrG9Zt4EuwUFXNB1fpAKuU8AnoeVBVLmUK3x5SQ3IQEOGeHHaUUYRIQM/LluRAaohGaPQa5dK2Trqbs4Zwcbl2/1RROKWi682Xg9+jjCeW8y+FobKSLw2iw5x8I6rZBOTmci5yz2UXB583zJ4D879eALp3h+GX3/w54H0+OL/9kvOX760o20tg/r+nOJe4QukcGwQwedC9J58Az8Qbg4K2eV30rGXS3VAcTnYs06KCbgtVaRFRWAj37bf4c9E3FL7hs6LCL9xX/gHFqwLpdji++Xxv3dzjzy233A7D9u1Qc3Kg7NjBiw/f6ac2yRbTuALbRZfxTaRNhPvCOU12KOjyIjU7iz3ptCvBgthuh7JxM6zX3OjPYd9QnF9/Bi0rky+5otz0XGhBMvsLv91oxJSr/dSz4Tn3bBg2beYwJfXg/vCSZ54uaKIFw3/e5JtqScxTvnsaC3nK6WvrdbfsXpwUdoLr5eeCYTWmZ1+AceUfPLcMv6/gG3J5EeLzAVmZcHz6voTIhDXDmr6s50FVt3jddbSMVJWoBES4J6rlpN+6ENDT2y4HUnUxid8T7pdv7GXmQjnayXtO3+LQi92FLlhCRQUMS5fDsPZPqAfs7xdzaWmcy71JIVHvcLBg5/rI424ydUyo0bt0a2dJKR9iVAsLoRV1alcd5EFGxU4Yf1jIoRzaAQdA3a8He/CRnt60r7QIoYULtadqnI6S89Q3hArpQpvEKpU20ioG2yBugUL9aq0Pbg9AYUnEs3GhNih0JZAxJ/Bzl8ufzz7QfiO7UmiQ8c13gJ1V0Io7AVlZQH4+1MGHNhk/2YG86yT8fXk5wTMMxjnzYVi7DprNyvX7zjptd5+9Xrad8uNPPF9oLCplLNq3G3yHHuLfjZGiGwG9D6rWPnshfL13X9SlW0elIiGQIAREuCeIoaSb+hPQ29vuuGm03PKnv5mkRiEgBBKcgGnpZqTf0nb2p44MzzO0Fxx3jIdm9591kSIEUo2ACPdUs7iMN0hAd2/73afIHxOZX0JACAiBVgikTf4A5oXrdGEjXnddMEolCUpAhHuCGk66HR4Bvb3tkv4xPHvI20JACCQ3AT3TQ0qse3LPFRndngmIcJcZkpIETIs3IH1S2zcvdgSKpH/sCC15VggIgVQloGd6SPG6p+osknGLcJc5kHIE9Pa21z55HigNpBQhIASEgBBomwClh8y44U1dUu+K111mWqoSEOGeqpZP4XHreUuqXMWdwhNJhi4EhECHCejpda955VJxmnTYAvJCohMQ4Z7oFpT+d4iAnrekyjXcHUIvDwsBISAEoOelTOJ1lwmVigREuKei1VN4zHr+0RBvewpPJBm6EBACIRPQy+suN1WHbAJ5MYEJiHBPYONJ1ztOQK9b/MTb3nH28oYQEAJCgAjo6kC5YgRcZwwRsEIgZQiIcE8ZU8tA6Qa/jAnv8B+NcIt428MlKO8LASGQygT08rr7+nVF3d0nQ8vPSGWcMvYUIiDCPYWMnepDtXy1DPZpM8PGIN72sBFKBUJACKQ4AT297nSPhufIPilOVIafKgREuKeKpVN8nHQoNX3Se6CMMuEW8baHS1DeFwJCQAgAunrdHz5Tbq6WSZUSBES4p4SZZZDm+auRdt+MsEGItz1shFKBEBACQoAJ6JnXXbzuMqlShYAI91SxdAqPU88Ll+SW1BSeSDJ0ISAEdCegl9ddUkPqbhqpME4JiHCPU8NIt/QjoFcsJXnbyavjHdBdv85JTUJACAiBFCZgXFPCYYxKtSNsCnIhU9gIpYIEICDCPQGMJF0Mj4BeKSC9g3ug7qGzwuuMvC0EhIAQEAJNCKRN/gDmhevCpuKU1JBhM5QK4p+ACPf4t5H0MAwCeqWAFG97GEaQV4WAEBACeyBgWroZ6be8HTYjSQ0ZNkKpIAEIiHBPACNJF0MnoNehVPmDELoN5E0hIASEwJ4IkIMl/f6Pdcn6JYdUZa4lOwER7slu4RQen56HUmULNoUnkgxdCAiBiBPQK6RRDqlG3FTSQIwJiHCPsQGk+cgR0OtQqtotD7XTz5Gb+SJnKqlZCAiBFCeg1+9rwiiHVFN8MiX58EW4J7mBU3l4enlw5MKlVJ5FMnYhIASiRUCv1JCyQxoti0k7sSAgwj0W1KXNiBPQ66ZUOpRa9/CZ8PUujnifpQEhIASEQCoT0OtCJj6TJDeppvJUSuqxi3BPavOm7uBMizcgfdK7YQPwHNsX9bePD7seqUAICAEhIAT2TiDjhjd1OaRa99i5cufG3nHLEwlIQIR7AhpNurx3ArqFyUQpL/ApaR/sfVDyhBAQAkIgjghc5h6IE7z769ojvVJDyiFVXc0ilcURARHucWQM6Yo+BPTK3R7NQ6lHZPxHn8FLLUJACAiBKBG42zlMd+Gu1yFVSeEbpUkgzUSdgAj3qCOXBiNNQK8wmWgeShXhHulZIfULASGgN4FICHfqo16HVCWnu94Wl/rigYAI93iwgvRBNwJ0KNX69kL+L5wS7UOpItzDsZa8KwSEQCwIREq4k9c98+IXwx6ShMuEjVAqiEMCItzj0CjSpdAJ6BUmE+1tVhHuodtc3hQCQiA2BCIl3Gk0ehxSjfbv8dhYQVpNNQIi3FPN4kk+XvP81Ui7b0bYo4x2HmAR7mGbTCoQAkIgygQiKdxtL88Ne+eUcEi4TJQnhTQXcQIi3COOWBqIFgEKk7E98w0ss5aF1SSFydQ+eR7ocGq0igj3aJGWdoSAENCLQCSFu1453SVcRi9rSz3xQkCEe7xYQvoRNgG9wmRikbu9iXDX9oJCCRuV7hUYdzlh3rQLms0M1/55gCEOOxnCqE0ltTCV1cKXZYWnRy7XYKxywlBeB+++OdDMxtZr9fhgXbMDileFu2cu1ExrCK3vfsW8tRrGHfXw5tnh7ZYdVl1J+bJXhXXtDihuH9w9cqBm2fQbZuDz2NqU1jSAfq4oQHJM+Q5xi6Rwp45IuEyHzCEPpwgBEe4pYuhUGKZu2WSilLu9sU0Cwt1Q60LOy4uhqG2r96q/HQJvYXpcmTRt3gbkvbAI3s6ZKH3guLYFbVz1eu+dyf7vUmR+vgrOQ7ug4qZhUHwqiu74CiTod51zMGrHHtBqJbSQKb59FpQ6NypuPhLOQzrvvbE9PJH70s9I/2496o7cF5WXHx5WXcn4sqHahaLJX8NY6cCO6/4Cx5BuugzTsnEXMj9aznVVnzMQnuIMf70eH7JmroZ1ZRngVeHLT0PNiQfC0z21FlWRFu565XSXy5h0+ThIJXFCQIR7nBhCuhE+AT0uXaIwmZp/Xwwtv+EPdPjdalcNAeFOwqP41i9ZDFAhoUhFIw82efUAlN87Eu59c9pVb7QeilvhrmkoeHw+SNiV3TeqwziaC3fyruY9/xMs63ei8u+HwdW3kwj3DlPV/4VICHdaPOc/8T1sv23jDpfdMxLuXnmAqiH3jd+Q/s1aaEYDNKsRhnoP1DQzzzFvUXR/d+hPs/01Rlq4S7hM+20hT6YOARHuqWPrpB4pxbdnXP0a6Bd9OCUWYTLU34BwVzwqzOt28K47hVnkP/k9i/jqMw+Cez9/zL27Ry40m8kv7L0qDJUOKB4fhweoGZYWw6efkQeYRCeFfATeDT7oU/nnissLNc0CNdsaXCTsiaWpvA6GWjc8XbNg/3kL8p77qVWPu+L2wljlgmZUoObaoTUsQFqt26eCGMBs5OcNdW5ug8dm94+5cWky/kxri5AU8/qdKLxvNrdber9fuKvplt2hPD4NxioHFKcXqt0MLcfWpH8thDvAiwCDywsfPdsoVIbCNExbqqBm27j/xbd92arHfW99ZruqGkxbqwDFAE+XTOT+5xekf/tnE487efOpLm6vteLTeF7AZIBmMgRZcr+tDfOnYW6oVqOfXXPbeFWYqpwAzY0MS5MQFJovHCZiADTLbttQn3jhqSDYDo/J7eMwI5X6k23zL0YDRdOguHyAUWGmNH4KDfLRfDEZWh0e895aBTXDCs1uRtFdX8G4s3WPu6HG5RfXWVa2c3tKxtdrkf3WkuDiOSDcLesr0eneb6BoQOUlg+HeL5ftY1mzA/VH9sDOy4a0GjZDcyzAJDAHqN+tfWapf8E+07xOa9rnAGOef40+J7wTt6fPV3sG3oFnIi3cqSu6hcs8fCY0e8vfjx0YrjwqBOKCgAj3uDCDdCJcAokcJkNjb/VwqldFl2s/gcHt84dbHFTUBFP2e8uQ8fkfu8NqFAXOgcXsCfbl2dkzmPnFamTOWA4DiaKG4hjaHTuuHspfpc/5Ezn//Z0FZqB4euZi5z8Gw7NP6159EtK5ry6GfdFWQNPg7ZSOuhH7Ifvd35sId4PTi4yZq7gPLPIA+Dqlo/KiQXAeXNSqwLD/sAn5//qRBRCJnLQFG3kcmtmAmvF9UX1S36DozvpgObI+/yO4O0GCxdm/EJWXDuHxUxgDLSZoF6NxKZk+Ft7CDKTP34jst37jhUGguPfJQSWNvac/nr2FcFc1FE/8ArRo2XXeQNSO7sPP2ZaVIve5H2GsdvHXdcP2hf2XrTA4vE1CZbI+WIbMz1YFxSD3+eAibpNEKhVjRR3y/vUjx8hTob54C9JhX7QlKNxp8dD5+k/556VTj4e3S1aLj5D9l23If2IB6o/oBlhMSJu/ke2l2kyo+ttAFtIsTImvQUE9heFcfBhg9AvlzFlrQP1lwUlFUeDePw87Lx3Cds59ZTEvJsj+ZVNG8aKPSu7zPyF9wUaerxUTh8Pg8CDzoxUgIRwIAaP3d11wKFz9CrltEqldrvmEd5KqzhmA/Gd/5O+V3X0s3PvntxibdXUF8p5ZGLQtzWnLijLm3zhUxry+Enmv/gJawFGhtpyHd8Ouvx3CC6+2Cj1fdN9suA7sBOuKMn4sINyJS/abv/G4Sx4bxz9LW7iZbebplo3SKaNanPEghl0v/4jn8c5r/8LhcLSIoVJ7fG+2R2AhQ33Ofe0XWNY16vPAzqg6/xBuk23zxWpkv70EVWcdzIu3zE9X8vvbnzqp5cK8zVGG/4NoCHfL50tgf2JW2J2teeXSqCYcCLvDUoEQaIOACHeZGklBIJHDZMgAoQh3+mOdPmc9HIO7QkuzsDAisVMztjeqzhnIHtbimz+HwauhdmQvFmwk5shDSJ5CKiRK8v79E5yDusKba0P6vI0wldTwAqDi5uGteg6zPl4BEs1U3Ad0AhwemLdXs6c8GONuMiL7nSXI/HINewtrxh8IY0U9MmavYw9q+e3H+MMOmpWAcKcQBPLkuvoXw7ylisUsCZOSaWNZ/LN4mbUG6V+tgeOwruy1pPGTcKsd3Ru7/jYQaXPXI/OzP2AuqWXPbyDOvPL8Q9hLTZ5TEraOQV1Y6JOQN22vgatvIcpvO4rFV3uEOwnT4ptnMm/y5pO4tazfxbYgodw4xj1z5iqk/2/d7j5/tQbGGjdqRvvFGy1SOk2bB+vyUh4jCVtjeR17kilsKhDjTrssnW/6nIVwMISjOcsG4c7hHBYDs7QuL+HFBItEsxGu3vkw7nLAvKWahXnZ5BFBoWz/cTMv6phPjg0Z3/7Jfan/yz7YedURMG2vRdEdswCzAeWTjuYdIVoMdL7uE26j6tyBqBnTB/lP/wD7z/5FHol5EqzmzVVsEzo3QGMMCHdiTh50Q7Vf1AYWWY2Hpjg86HzLTP9OjN0Ed+8CmDdUwkgLMFULCnfabSiaNIsXWc6DiznuncJbLJurUDd8X17gtVUKGmyw8+qh3H8qAc45b/6GjFlr4BxQjIoJw/2fo7U70Omh7+BLN2P74yfwLkeTPjcId/oeLXDoAC3t2tAcpB0o4uk4vBvvkBRPmsWcaSHn7p0P68py5kO2Kr9rBNspINxp3hvqPP4FWZrZL9zNre9QROIXfTSEu17hMo4bR8N9wsBIYJA6hUBUCYhwjypuaSwSBChMxj71U5gXrgur+liFyVCnQxHuHI5AAoHCS3wae48zZv8J94GdUHbHMfzHvvONn3Ec7q6LD4NjQDG0dAuLK83SkA1F1TgsR6MQeq8G+4+bkPfiz+yRLnlkdKte8cJ7/wfLnzuDIpLEIx2epDj3oHA3KCimQ5yltdh5xeFwHNGdbUNeSRKEdJCPvIVtCneLEeUThvNYyFvf+cbPOdSh9L6RwewuJGRZgGr+kKHs95ch48vVcO2fj/K7j+Wqc95awt9r7B0Nttls7Lal25H31A9Q89Ow/dEx7Hluj3Ankd3pkbncl4q7RnD7FhJyD3/HrJscTg3YjNqmPv93KS84XH0KWJSxKJ34Jduu8oJDUDdqfxbnBVPngLzMwcOpmgbb76VcPy3cWisBjzvZuuLWo7gNFpj3z+bHa8b2YXEdmCe08Np55eGo/+u+/HP2xDdUTH2lRRd56D3dc1D64HEsMjs9OIfnQtXZA1BzwgE8B+iQMi0Ktj8ymhcynSd+wSK78rIhvBNBIrPTo/7FSd0xPXkRGRTutBjsmcuef9pF4DCZZhmKLKsrUPjAt37ek45mr7hl0y4WzrRzFPC423/ajPynF/Jc3/74OGgZVtC7nabOYcG//V8nQzM0E7mqhgzyZr/3O6rOPBjOQV045KmxcM99eTHvVJHQ3nHtX/hnHJI19Tv+rG1/enyL8J6Ax52epd2kyksH8wHXwinfcjamAFP7ws3If3Yh10OHvL1ds2D5oxyFU+f4+9CwAxEQ7sSgbmQv/jz5KNSpjbCisH4x7uHlaAh3al6vcBlK8ytFCCQ6ARHuiW5B6T/0SgMZ7UuXGpsuFOFO4pA9ypurWAQq9W4OiSHhQ4fk2OPYIJ5JCFDmi9qxfVB7TM9gOAR59rI/XgnLqnIWgfQOiSxvQRpKpo9rNa1jl6s/9guxfwxG3dE9eRgBQRgQ7uQV7HzNxzA4ffBlWoKCgoQpeWM5Fvjylh7PgMedsneU3zPSH48OoHDy16AMH6X3joSnIdafvJW062DeuMs/fqe/bgotKW04iLon4U4hNFkfreCQGh67T4Whxs3eZRJ67RXuFBZC4SG82Jk2hhc77Hmm3Y5qVxPhTiKXbRboM/FwUp/zeFFCXDvf8CkLv9IHjg/uLtCiJPOTlR3KKhMQ7rRooYWMj2LhNQ1dL/6ARXnjkJKiiV/AXFrLgrLuKL9NTduqkUVzY91O/7wgRnVuXpyVPDKGnyF+WR8t53MOZQ8ej4KHv4P1j3LUD+0O8lYbqpzocvNMv3h+ZAzHmPN7FOb08QpehNHZg8bCnRZ69STw2yj2n7awF5x2XrZPH+tfXLp9nMWHvOuBcWW9vwxZn/hDSNRAWAzFztN5DwDbnj4p2J9AUxSeVPDId7wYoN0AWniSB5xFc8Ph1ECIEHnwqS0qHPdO4tpkwLan9izcKSsQLcCoULgLiXBanGx56TRefFIWIxLsJQ+N9ndL1dD10g95ju86/xAOrQkId3qu9MHjm54XiOLfhGgJdz0uY6JbVOsnjpVwmSjOD2kqMgREuEeGq9QaRQJ6xLdTNpm6h8+Er3dxFHu+u6mOCnfaPi94bB4LRAo/8BVnstePRFZAuLP4KqtlDyKJuECsd/1w/wE6CokpvPsbuIRXnQAAIABJREFUFo60Je/ulg1jjYufJZG/fdrY1oX7lTPY+93YO2vevAtFd34d9LhTjE2Xq2Zw/DkJbQrTaVxc/YvYQ9u8BIV79xyU33lM8FBe0T3fgGJ/S+85Fp5e+bCuKgeFM/D4+xXC1yULpo2VHBfeHuFOLIomfclCn0I8KLbaUO/muH0Ko+mQcJ+3Hrkv/MxnAshLSoWEcefrP+OQj4DHnQRtwfSGPvcvhK9zFkwbKnnR01i4d7n+U+bFwp3OKpDQnbECWR8uD024d85E2V0jggd3u/79fe5fxS3DOSSKCnmVKUwoINwpdKbwvv/xbgfteri7ZrEoti0taSLcWdjePovtvOP6vyLn9V85ZIV2fCgUisJiKKSHwjhKHh4TPIhJgpqEdWAR0Fi4U9gNhc+0VWjHJv+ZhbxYKG0QtzSeIhpDaW1QuAdEMbUdONjduE5aWDQ/GEr1Uv0UV099U+o9sC/eyq9RqFXdUT34M0bimvpIfWXhvqocnR6eywe7t9OCdw+hMo0XJnSGgBZHVLa8cgay313KorzxZ5h+1uXKj3l+0i4VedcDwp13124/OqoHUhszjJZw1ytcRm5RjcmfN2lUZwIi3HUGKtVFn4Ae8e10S2rt9HOingYyQKujwj33hUVIn7eBt9jpYCB5FQPe5eZ/9Mlj1ziUhrK1bH35dD74SakNySNb+ugY3p4nkZL/1A97FO7FE77gBUEgPILGwIfznl24O1SGPO4Bj/PE4XD3bSrEOASjlUua2ivcA15PT7cslD3g9zjS4VjyZjcW7nSIkGLhm4fKWJeVotOjc+ErSGcvOb3Pi6FHSXx1TLhT/Hb+P7/nmO2tz57EYSIk2Itvm8Vx7wHhnvPSz8j4bj3n+i6bcpzfZhQq8/mq3cKdziXcMpMzrJTdPyqYFzznlcUcY96RPO5Bj3sIwp3Cd0iE085H2UOjeW5Q+9SPxh53MiOFP6X9sIljvm0ry+EpzkT5nUdzLDftIBRPmMkHXEsfGRNMlRiwHx9gvfWoJh73vQl365ISdHpsHnvxt/3rFI7pJs5FdzbNKhM4REq7NuQFV5rNtyZZbRo+iJ0e+JZDktoq1Sf35blE4WS0e0Beeyp0SJfGxDsI945s83AqPUt1VJ9+EL9HCzlaDFHWpG1Pj+ewKeJOY9v6r5ODc6nLtf6DyLTYoN2MgHB3HVCA8juOSXrhTmPXI1xGblGN/t9naVF/AiLc9WcqNUaRAMW3p096D8YVfq9YqMV54TC4LhgW6uthv9dR4R4QchQusOOyIezlzH5nKQvqYKgMZfP4ag17k33ZdthWliHr3d8568S2504Jim1KEVl51VBAVTn7B3mAOQyhDY97IGsICZgayvKiacj89A/2yO4+nGrgVJYkHskTXT3+QA5BocOjFPJCsc70bPPSXuGe88ZvyPhqDQtvCrmhA6JZby/hg6iNhTuFl1D4AXlAKy8cxP86BhZzeBHFoJP42nnlEdwNepa84nQosCMed/Y6U+59TeODm3SYk8Jv6OAwe7YbLmDK+c8vyPjfut19rvf4bVZSExTuHN5019fs/SYvMce417k55IO80gHhTiFHFL9Nz5OYay1DSjjCPX32n5w5iFjQzgrFvxNHOgTaXLiTB7rTQ3N4/PRc7XH7c0gHhwz5VH8cfMOuAh2SppCurE//YLG967xD+PmOeNwpvKvzhC+4PQpXqR/SjecsxeCz57/hAiZTWR2Ledo1oHbpnAUtYOmgM/WNvOfNC80L2oEKlECGH/q68pLD+JArnQehXQbaraFQMdpRovlPz9aO2p+z5TS/RbVxjDsxJa857RZRuBD9LOBJpxSY1Gfa0aL4f2e/Is5ORAtj2h3gXYssa0oKd/sz38Ay45ewftdSuAztrEpayLAwyssxJiDCPcYGkObDI0BbqOmTPwwrf3usw2SIQEeFO4dd0OHHhhtWyXvoIo/nb9uDwp3iq7vc9DkfggsWOsw2vAfHp5PgpPCC4C2tBgWefXNgLK3lQ6xtCXeOA546p8nlUHRQj2KPfUUZwZtTKRNK4f3/g7GScsjvvgm28SHOUIU7eUW5D4HxK4Dr4GL2XjYW7rSQKbpt1u70iw3pE8kLW9yQlYX7QGPvms2hHbQj0RHhTq/nvkw3m24IjpPELXmbSZAGQ2VWVaDgoUZ9JpsdVNTQZ3+MOxW6IZUWZo1tS2EnxD0g3Ekk0s6HP+TlSDgHtryZNRzhbt5ajUISvYEbfKmvDYduycaBGHdGV+/hcdGCjARx4wPE9HMS2oVTZnMu/8A8IPFL3mnyFtNORUeEO9WZ89qvfqHe0D9aRAbuK2gcu09ZZHLfXtr0M0AHRIfty4em91Yozr95jDu9Y/t1Gwqe+qFJKlJfro3jzQPnMhrX3Vi40wVNtKgIsOBdo/votmH/QdlW+2w2ovKCQ1nM8yKzIR1kKnnc9bpFVdJC7m3Wy8/jnYAI93i3kPRvjwQsXy2DfdrMsCjFOkymTeGuaiyGNMqVXpwJrdklLCTSKdabLmEhrzblA09fsIlT0rF30atyGj4SHyQc6H2KCyaBG4g5JwFsXV7Gz9JFP85Du8C2ZDtnqqkf5s+l3lqheHrKasKHYffP4zhzEu4kgMnrHAiDIUFGOc65Dx6VvYbUVzr8F8xs06gBQ62LFxQk5jyUm7whvIFSQlL4CImcwOVBJNJpAUNhHJ59s+E8qBjp32+CL80MyusdKOSNtXIGFi98eWksfuniG7owx7bcn5mFMpg4BnWGdVkZH3KlcwAkQskDSukSSYyRDSjNCsXzk0j05aYFY9CJbxqxpguBsm1wHNqFL8ai1IOOQzuzl50F35ISv80CfT642G+zZn0mZhQ3TTsEzgM7Qc1L40UZ9ZNy1XOWl5mruB81J/bl2zubF/Jokzef50fXrOCBZDogS6KRQlpogUaFMptQXTTGgPCkVKG0c0Bj9nbL5sUBxX+TwGxyeJRuGH16IV/Cxdlx7mwZukGLOMraY6qo5/SHtECkLEcIZDfyqbBsqOS+kN3JPnsqNJeoPeo3hZk4DukMY52bz0FQvbS4oEILD/OfO9njz4dS6ZB2QRqn/KQwoL0Wt5dtyP3qmr07Rzp9NtdUwLaqgj9btHCgDDR8ALiV0li4V15xODTq1/YavhDNeVjXYH72QJ/JRpQBhxbfNJ/4DMp+ecFDqDQW44465sSfkxiVaMW40/D0cNJQPRLnHqPJIs3qRkCEu24opaJYENBj+zSWaSADzFr1uMcCqLQpBNpLgM5OaP4bTgsemQvTjnq+XKi+jfSU7a02GZ9rLNzp8rPGC8tEHm80hTtxsk+fCcusZWEhkzj3sPDJy3FAQIR7HBhBuhAaAYpvz7j6tbDCZKjlWKaBFOEemu3lrdgTMG2v5gPRFFrFZwu6ZfHFWirlE5fShIAId30mhPXthaDUkOEUiXMPh568Gw8ERLjHgxWkDyER0CN/ezzEt9PgxeMe0hSQl2JIgEJb+JwFhb4UpKHyyiP8ITlSWhAg4d7luobMMFcMgWNwt6SgFG2Pu3FNCTtrwi0S5x4uQXk/lgREuMeSvrQdFgHz/NVIu29GWHXEQ3y7CPewTCgvx4qAqvHBVDoHQZmKKG5fShsENIDOb1ChuHS+ETYJSrSFO8W5p037IuwsYnUPnwXvYS2zCiWBSWQIKUBAhHsKGDlZh6hH/vZ4iG8X4Z6sM1TGJQSSm0C0hTvRlDj35J5TMrq9ExDhvndG8kQcEqD4dvvUT2FeuC6s3sVDfLsI97BMKC8LASEQIwKxEO4U406x7uEUiXMPh568G2sCItxjbQFpPyQCyRTfLsI9pCkgLwkBIRBjArEQ7nrEuZNwr584FhQqKUUIJBoBEe6JZjHpLxMwLd6A9EnvhkUjXuLbRbiHZUZ5WQgIgRgRiIVw1yvOvfbZC+HrXRwjctKsEAidgAj30NnJmzEkoMfFS56hvVA/5fQYjmJ307pmlfGqMLi8u29wpFzbdHspAF+OLXipUVwMXDohBIRAwhKIhXAnWGmTPwg7TFIuYkrYaZfyHRfhnvJTIDEBWF9fANtrC8LqvPPCYXBdMCysOvR6WS/hTjdqdr7hM9CtmeW3HgVXv0K+fbHLtZ9wV7c/Pi54i6defZd6hIAQSE0CsRLuely8JxcxpeacTYZRi3BPBium2Bj0OpgaT1ulegl3eFV0IeFe60b5HcfAdUCBCPcU+3zIcIVAtAjESriblm5G+i1vhzVMOaAaFj55OYYERLjHEL40HRoBvQ6m1j55XtwcTmoh3FXND8egAHS1vEcFTMruXNkaoHh8/hzaZmMTkCTajbVueAvToRkUEe6hTTN5SwgIgb0QiJVwpzj3jBvehFLtCNlGdMapbsppcfM3IOSByIspR0CEe8qZPPEHrEdWgXg6mEoWaSzclWonOt/xNdy98lA3fF/kvPYrC3fNYkTVuQPh3i8XeU/9AFNFPQt3x9B9sOv8Q1ik03PFN33GRt55+eFwDSgW4Z74U15GIATikkCshDs5b9Lv/zjsi5jiadc1Lg0snYpLAiLc49Is0qk9EdDlYOqxfVF/+/i4Ad1YuBuqnehy7afsbVczrPBlW2GsdHD4C4l3b54dBhLyBiUo3nfcMAyOQzuzF77rPz7kcVXc8Fc4D+sqwj1urCwdEQLJRSBWwp0o6nERkxxQTa75mCqjEeGeKpZOonHqcWNqPB1Mbe5xDwp3ADUn9UX1af1hXl2Bwqlz2Iqe7tkov/0YDqEpuusrGHc5UXdkD1RePkSEexLNcxmKEIh3AjEV7s98A8uMX8JC5D5lEBzXjAqrDnlZCESbgAj3aBOX9sIioNfBVMfEcXAff1BYfdHz5dY87poC7Lj1aDj7F0JRNXS55AP+t2ZsHw6ZodJp6hxY/yhnb/uOm44U4a6nUaQuISAE9kgglsJdjwOq8ZQSWKaaEGgvARHu7SUlz8UFARLuGVe/BjqcFGrRsuyoe/jMuLp8o1XhblBQds+x8PT03+7X7ZIPQFljqs4ZgJpxB/D3CqbPg21pCRyHdMaOm0W4hzon5D0hIAQ6TiCWwl2PA6qSWabjNpc3Yk9AhHvsbSA96AABPTLKxNvBVBp+28J9JDw9c0W4d2COyKNCQAhEh0CshXv65A/DduLEU3ax6FhNWkl0AiLcE92CKdZ/PTLK0Pao447x0OyWuKEnwj1uTCEdEQJCoJ0EYincqYuUEtK4Yms7e9v6Y5JZJix88nIMCIhwjwF0aTJ0Aub5q5F234zQK6DDnXGWUUY87mGZU14WAkIgRgRiLdz1uEFVMsvEaPJIsyETEOEeMjp5MRYEdMkoc8UIuM4YEovut9lmkzzuTi+y31kKGICaEw6ELz+N38v5zy+ABjgGd4XroCL+XsY3a2HaUs3P1Iw/EPCpyHn9N/5Z/dE94O6ZB8XlRfbbS/l71WccBDUjfnYa4soI0hkhIAQ6RCDWwl2Pvweuc4fCeclRHRq3PCwEYklAhHss6UvbHSaQNvkDmBeu6/B7jV+IRw9Li5tTwxqhvCwEhIAQiDyBWAt3PTLLuEcfBMeEcZGHJS0IAZ0IiHDXCaRUE3kCeqSCjMeMMkROhHvk54+0IASEgL4EYi3cKbNM5sUvhjUoySwTFj55OQYERLjHALo0GRoBPVJBxmNGGRHuoc0HeUsICIHYEogH4U4HVJVqR8ggRLiHjE5ejBEBEe4xAi/NdpxAsqaCFOHe8bkgbwgBIRB7ArEW7vQ3If3+j8PKLEO7sJISMvZzSXrQfgIi3NvPSp6MMQFKBZk+6b2wvCvxelOehMrEeHJJ80JACHSYQKyFO3VYj3NPNa9cCtqNlSIEEoGACPdEsJL0kQmYFm9A+qR3w6IRj6kgxeMelknlZSEgBGJEIB6Eux4pIeseOxfeAd1jRFGaFQIdIyDCvWO85OkYErB8tQz2aTPD6oEzDlNBinAPy6TyshAQAjEikCzCPR4zjcXIpNJsAhAQ4Z4ARpIu+gnokbNXhLvMJiEgBISAPgTiQbjrcSlfvP5d0MdKUkuyERDhnmwWTeLx6LElGq/XWyd8jLuqQfGpABRoZkMSz8K9DE0DFK+PH9LMxuDDileFZlAA+q+t4lOhqFSBAs0UJkNNA7XZvB8tmqZnjAq3GVIhu3t8u/u8p/GF1MAeXtI0gHgZG1i1wV7vZhO6Pp0/p/Eg3HXJ5X7KIDiuGZXQppXOpw4BEe6pY+uEH2m4h5DiNYc7GSYo3FUNhmoX9iSjfJmW3WIlTqya9sMm5PznV/iKMlA2eUT4wjNOxtXRbpDtim/9kl8rfeh4+HLtsK4sQ94zC+HulY8dN/61TZGc+elKZH6+Gq5+nbDjOnquo63vft6ydgcKps/nb5RMGwM109qiMttv25H34iK4+hVix1VHdFi8m9fvRP6zP8JQ7fS/azJi+2NjoVlNoXe8vW/6NBTd9RWMNS6UTToG3m5ZMNS4UDzxS75xuPSh0fBl29pbW8o8lzZvA3LeXAJPl0yU33lM2L9H4kG4U9KCjKtfC8uG8Zq0IKxByctJS0CEe9KaNrkGptflS/Ga9isg3I2VDnS+ZSbQ4C1tzYpl94+Cu0duXBmYBEHeC4vg7ZyJ0geOa+JtjquOtqMzhionyA7eLlnQLLu95u14lcVjl2s+4Ue3/98J8OWnIX3+RuS88BM8++Sg7L5RbXrdsz5cjqwZK+A8qAgVE4d3WEg37p91dQU6PfAtf2vb0ydBzWop3DP+tw45r/8K9355vNjqiNddqXOj6L7ZMJXUcN3e/DSoOXZU3DSsPZg69Ay1QV59T/ec4HuK04su134CxaOifMKRcB1czAuILtd+yjsbxF7NtXeonVR4OP3bP5H7ymJ4umej9P5RSSHc6RImyeWeCrNXxhggIMJd5kJCECDhTqkgjSu2htzfeL18iQYUFO5VThTePxugsBOKAtjl5PGq6eagiKyYMByebtkhc4jEi0kj3DUN+U/9ANvSEpTdOwqeblkdwtWacKfwF9OmXfDlpbUqoAMNRFu4U7/MG3fB2ykdaoalQ+M0ba9B4ZTZMNS6UXbvSBb/ESleFV2v+hi+LCtKHmt6LT21TWKdFlhURLjv3QLJKNz1uN9DLmHa+9yRJ+KHgAj3+LGF9GQPBPT45ZwIwr0JAq/KXkWD24eKm49kT2zjYv2jHBTuYKqoY8+jL9sK14DOcBzaGVpD3K95azXSFmyEqawWmqpBy7HDeWAnOA7vxlWZN+2C/eet7Dk1uHzwpZvh7lOA+r/u27a3WdNgW1oK+6LNMDi8LNrIs5z37MIWHnfz5l1IW7AJpvI6aEYFnh65qDu2F1Rb6+EU5vWVyJi3gcdKcd72n7dAqXHDV5yB2uN6Q3F4kPHdehgq6qBlWLifrgM7BbEobh+/Q2xI2PkyrXD1L4LzsC5BJta1O5D2/SbUD+7KoSzkeTbuqEflZUNYsOe88RuUWhcz0jKscBzSGc4BxVyf/afNsGyo5HAm8uz6Omeh7pieLH5ZPLbicaeQkox5G+HNtaHmxAP9nm1Ng/2nLWw/Ohvg7l0Ag8ODrPeXNfG4GyvqkLZoKwt/Q70HMBvg7pmHupFNGVrW7UTa/A2g3QLqk/PgInSaOof71JbHnbzyaQs3w5OfhtpxB1BUvp9FaS1qx/SBdXkpbCvL/d5uGufIXvDl2ECMM75cjaxPVvL/1x25L2Azo+q0/jxnbL9ug21VBQy7HLz4JMb1f90H7v3zuT90BiDnraUsxmtH9uI2zVuq2D7O/oVwHNmD2RLv7A+XI/2btVDtJjiG9eD3q07tB9VuRu5bS/jrmlG9WLy3JtypL+kLNsIxsDPqh/vfb1J8KnLfXMLzpOb4/ZH51RrQZ0a1GOEc0BnOIV1Bi1LrijKOXPJ0zUbNyP14XgQWC2Qfc2BOGBV4u2ajbsR+8OXZeeFNnLjfZ/SHmuZfINHnMfPLNf7+n3AA71jQeKmvVBdx9ebZ4TiiO9y98hrmDJDxzVqeq2QfYkYhat68NFSf1r9laBV9Tn/bjrTF26A4PXD1zIOabUXevxe18Lhb6PcA/Z6oqOfPnadnLmpH7LfXsKd4CJVJdqeOCAMh0JyACHeZEwlBQA/hHs9elVYPp+5FuOc/sxC2RVsAOgRJ5wvdPmiKgsprhrIopa+Lb/sSxp0Ovwgn5eH2wdOnAGV3HMN2Jy9vJgkLkwEa1eHxH5CsPeEA7Dp7QKtzg8RtwfR5/p/Re6oGb2E6zCW1TYQ7CeSCB77lZkkIUb3UJw4ZuWdkq4dY7T9sQv6/fmRRZ3B6WeAqXo3/VbNsUNPMMO2oh9ZwkJPE3vZ/nuiP4dY0ZL+3DJmfr+Kx0kJB8fkPMFaf2h/Vp/bjLqd/tx65L/3MAtmybgcvPqiUTT4WhQ9/5w9TooOPZiM0aKg+pT9qxh8IEsfkZabDkFQ3PUcHQEmYlkwfy+FBrQl3Ese0qKFxc3iCQUH63A3IfXFRE4YU2kGirHGojP3HzcyDxBTbx+s/BOwmhg11GcvrUPjgt347GxQoBoUXEuQVp9KWcA94X0kY0tiJGcXF234vgbtnLgtIsm+AYf3Q7th59VBYV1Wg06NzW3AqeXgMM+s0ZTb3hRYZxJ5sToJ1+xPjoNnMoDCXrpd/xGKU29m4yx+lQ9wVBRW3HMkLpey3liDjqzWNDuz6g/5LHxrDC4iul37IX1dMPIoXKq0J94LH57N4dfXOR/ldrYQDuX3oRvVQX3rl8aKMC/XFbOSFhHVpCR/gDcxDWnxVnXUwP2b5o5znDB88DrDy+Pxz4rGxUJw+dL7hU/5cVZ09gEU6FfrMZb+/jD+X2/51Mtdd8Oh3PMfYhrTwpgPNFiPKbz0K7t75PCcLps3jRUTNyX2RNWMlf885sJgX9s1DnWy/bUPB4wuazDEfzYvS2ibCnRZwBVPntPicuvfN8c+LPYSLJZNwr5tymlzClBBqQDopwl3mQEIQ0COOMZ4PIIUi3MlbTn+EORbbZEDOG7/CtqQEjsO6YscNf2WvcJebPodqNnDsMQlfU2kNi6eAl5qEpm15GR9W0+xmkJgj4eveJ9svDFvJNkKhJPZFWziMpOpvh7BHNuvtJU2Fu9HA4o5EBnnuSOwYnB7kPfcTzJursOvvh6H22P1azL2AcKd26R3nIZ1hX7gJGV+v5Wep3yTATeX1QeFLY3Me2oVZFE2axcK2+uR+cA0ohm3JdhZJ5OEvfXQsC76AcKc26GvymKvZdtT/pTuzyHlxEY+p8h+D4e2UAV++ncNcSISS4PYWZ7Awozj4goe/Y2FZdtcI3qlol3AHOP6cFjauPgWoObU/e9uz3/ythXCnuu3fb2QbUzgLeYPznljAInH7k+P5e1kfLEfWxyvYvrvOP4TDqjI/WsH1hyrcaXGx69yB8PTKY49z+pz1vDja9vR43vWw/7YdOa8u5kXPjhuHscfa3SOH+2VfvI0Fp68wA3C40emRubxbUHnJYGYdFO4Ae6Wpz5rdgpyXf+adGRLhJMZpQZL93u+8K0B24gO75PWmdjS0S7in/byVPfaOw7vzPGxx4Dcg3KkvuXZUXjyIF2M5r/4CY7WL29v1t4Hw7J+PzA+Xw7aslL3RpXRWgQrNiXkb4CnO4Jh6mpf50+b65wSFEPXMRd5TP4D6QWMtmTaOF4MFj82HreGzseviw3gHKO/fP7E9iTvtYGV+sZp3L8iu2x8fxwtdEu7Uh8CixzG0OzxdaYeluMVnKf/J72FfvJUXjFXnDOAFVPbbS5oKd0XhnRkS73Wj9kf1uD4w1LmR/9xPMG2txs5LB6P+qJ5t/o2IB+FOndMjcUG8nn9KiD/Q0smoEhDhHlXc0lioBHTJHHBsX9TfPj7ULkT0vVCEO/0hJqFIoogOC2bMXscihw8b3juS/wAX3/IFDPVuFhbVZw9g4aum745nJpFrqHLxVrqx1s0eRPLCk3AomTa21YOUnW+eCQrhIDFQwyEWAHuGn2kUKqMo6HzjZzDUkWA7DN59/AcLSYCnzV2PumP24+83L0GPe64dZVOOY887jZO9q4qCnVcdAfL8Uul83acwVjmx84rDUT9sX6R9v5EXBlq6BdueOckfbuHwosuVM9gzWXnxYRzCEBDuFH5R9sDxwTAXqpOEY+E933CbLWLcNY3DGUhk07hIwNIihjhX3DwMzkO6tE+4axq63PAZlFo3i15anFAJeGGbHE5VNbaLUu/2t+3yIf+JBbw42f74CSxoi+78GhSS5BjUBTuu/yvbjLzlRXd/E7Jwdx/QCWWUdYTuT1heik6Pzeedla2vnsHfowUELT5o7NufPJFFLxdiFOBT5+Zdk9wXFjHXqpP7oub0g5oId/JAkyeaCoUokYfd2zkDJY+M5e/RYiZz1hp4C9JQ8vgJwekSnBN78bjv9UPbSLhT+AmJdDpfUjjlW1j+3MmL09Kpo7ma9K/XIPf130Be6+2BeHvKAkV2cXr4X5oTBU8v5M9j+W1HcZgWjb2oIdMQef19BWkovPMr/tzSM8SabGr/ZRvPBT7gqygcZtP5hs+YackjY3jBGBDuvAh4ZMweQ1k63/Q5LwR3XXgoakftz2OgcKrGoTKKBv/ntN7DIp3CfPhz+sVq/jzVHt+bF1ZtlWQR7jS+mlcuFY/7Xj8w8kA8EBDhHg9WkD7slYAewt0dx7l6OyrcSRiQULaur4RS72EvHv2xJ08fefk4e4mqsZinuGn6w+yPyc7kWGTHkG5Q3F7kPvcTe9tIHHKhLX8K/yBx0oZw73LFRyyIWUT/ZR+/kNu8iwVkIKsMuTa7XDWDBXBrpW7Yvqi84vAWPwoId/Iilk8eEYwJ7vr399lZSgdzA7H+Rbd+wV5+qofqo0UBZUnx9MxD6X0jg3VTlhda4ASEY0C4U7gJtdE4feGehDu9lzlzFS9aKPSBQ5T+n70vgZKqurreNVfPE3Q3k6IMTgiKqCiKogiHBt3UAAAgAElEQVSKEknURGMkv8YvJmpijENwQEWicYrRfGqiiZqQ+BE1IA6AKIrihAMqKKg4gIDQdNPzUHO9f51TXUV1dzU91H1V71Wdu5aLtvu9O+x7XtW+5+1zTrusJur175XHPaxhCB0mLBbUzDkhomEmUvXOVpT+5d09UhkNKHpyPWvcrXVtIJJFXlce22Zh8kiEmeMgmnxoPm00Gs8bx33RNUN+toh/7o9Uhjzj5CGnxlKKO18HQj0Td9eXtUzA7TubmKCTlMnSnm89EXGP9+hG3xxQPMPOu1JP3MnzzV55AOW3vQbnFzXwTBiK2l8fw7+L2k1oQB57wOmRy3/lK+S/9BXLtxAI8ZsvlhZpWoy4070D73gdrs9q+LBLe0b7THKm6ptP4jcZ5Te/AufmOvZ6188+PGa7JCkiHEliFdi3OEbcyQtO2O2tDf75MxwfU3f5MSydo0aHkfJbXolJZWiugy99tvvntJsDdnRcoxD3TK7x0eOXo1yQdQgIcc+6LTfngu1rtyBvzlNJTd47exJ8F6hPV5fUpNpv7itxj2YgIdJJshjKxU3Eh3KBx4h7e98k6Sh8/nO4P9jOXjwiDJShI6qBJTJIJI3kBORdJe9fuCy3e+J++fOsJyaPOXnOmRB8UcNkJ0bcyeNO1wVCaDhvLIKDOmZnIU8xkfPOLUbchxVznmnStFMj4k5kqPbaE1h3TI30+6TjjhJ3kiyQdzf+0EGe6cEXP8Me6ugbghhx368ENTdM6RCEuzfizm8aatv4sMIErMgV8fo3+dhLSnKdXhF38rjTYYJSGV5zfEy2FNWcRz3u1mZ/JDVoIMRyGgrCpLcJfHAKhGPEvfKqZezVbT1hP5b3UKM3ETQ3av0i7nEEsi/EvXzuy3B+28BvfehNSLAiHxU3vMQe+oTE/RdHcYAxtXQT9/hDRIy4HzUUtZd3Q9zDGtir3ehF6+ThaDr7UFCNhcG/oufD14G456/4EsVPfMx6dIs/zLn9W04ZiYYLIiSdYwvW7+S3SXQg5kO4PwQi33QY33X7NH5eoh73zgQ/0WcQH+ia/Rx0zQHEAMtsBty1eg9xpzVQWs1gGI3nH877Fd8ooDqatSfRGJlE3NtunoXAcaNVfJxLH4KArggIcdcVXulcFQKZXta6r8S99K/vsi6Wg+7mnsRf7qWkaf1oR4y4E1klz2s0gwvpXUlvS40kD1GiS4SACtYweXpmIwqf2bBXjzvrszftjnkjaewSms+abXuCU21WVMxdyZkv2BN87p5AV3pbQI1IaOeWDHF3bq5nmQu9NeCAxUPKWbPO3mIKPr35ZPZu7424k666Yt4rsLQG2Bsfn+Zw6EWLOGaVDkokaaC3DOU3vsye8D4Rdzp0XP8SHzpapo5g8kYYlt0T0S9HiTtLJa5cilC+MyKLyHNyzAAHhlKu8naPOwW+cnYYektx/YkshaLAx4IXPk85cSdJExHOpjMPQtNZYzhIteK6F/kNTb+I+5PrOeaCg1sfnBnLDNRbqQwdaEjGRcGupPXu0uKkMn0m7qEwhlz8DL/9qLn6ePgPHAjKilR+y0q2iahUhsYku6JDGOW857dfYY0Dmsl7T42kKcUL1zFxZjlNoYsP2/S2jBofvgqcfSLuFEjt/LIWbUcPRd1lx0Q+Ix5cE4lPieZxJ1u88WXYdzRz4Gw06JbGJBkUveaKZsIxMnF3/fd9uB+O1C3obxPi3l/k5L5UIyDEPdWIy3j9QkCIe8d0kAXLNqHoP5F0eOQBJq+vfVsD/xv1uNPPJCehip2U9YU8oVRRkzOS/P6UiHb5ztXcB0kCSNtLGUNI7743jztpjkl7TI208/wl7w3C1uhjHW60ABOlDCx+6hOWk1BWDAr0JEkBZXKpue5EPnR0bskQd5IGcRaRT3axF50Cbh07m1lqQG8kSJZCbW/EnTzm5G2172jioMBgRR78+5eh4fxxMQ8/FQLy71/C2Vc41369p2/E3WJh7yvpuRnDIYWsXSfpEnlqYx731gAqr1rKpJcOISSpoNSdmtMOqz8YI+4Ul0AadIsvyLEJoTwnbC2+SA2AsJZSjzsHOn5ew1VLvYcP4iwpNH+OiUigca/rweNOJJPiCKhxELbNitpfHsWBr73JKhM91BB+u6+d3DXYOhniHtZQec1yfttBAatUW4GCw0m2Rs9ePHGn+UfnQj9zJpirjo+ZP6XOLL/99faCVm6ECp1Mpvn5PmlERD7TnlWGDne98bjTgYekVozdoAK2VdLg09xYu99egInkX3TQo+fUN7KMqx/TQYP2jt56RdN4JvrgNorHXYh7v75W5SaTIiDE3aQbl23TVvHB7LlmBvzTxhgSuu487hU3r2S5Sd3PjoTvgAGxuZPHkSQtnGGCsjyOLOMv9/Lfr2IiSBp3+pKuuOWVWFpAev1OOtm6C49gohHJnrEWuW9+y944IuEkmSl57ANYQ1q3Uhkau/DpT1Dwytese/YdNJC11WX3vgmNsre0V06lPimVXvH/rWNCQo109hSwV3/xhD0BjXE74v5wB0r+/TECgwtRd9lEzt9NrfLqZUw86i85Gr7REcJPumF7dSuazjqENe7UiHjTW4O817+J6dBbjx6Kph+O5UBOarnvbkPRk5/AP6yQ9b+UxjHW2vOrU7pIOozQfJtmHYzmWQczaaY3HZx2025F41ljmOSUPvBOxAtPUhmqKDo3EhRKwZ1EpHM+2hnR3g8u5CBW8pYTmaUsQJQ7m1P6HTGU5RYUt0AHGq6cCgtr6osWRUgVHSTqf3YEXBuqOXYh6nEnnClzStFTn0Tyf9M4vzqG00hS5qHupDKkqaf0mf59iyIZW6wWlDzyPtyf16DtuH05FoIaaa9p3bTXVfdEiiDZq1pQ9sA77D0mnTYRdWqUMYjsksgsNZJSNZ9xACrnrEDj6QdEglMpTemcFfx3OhBRFiRq5HUuoOxBdktM405vjYoXfITc1zezjdKBjGQjlOWnsj3gk4KOOR1ki58DcjUrYT+Fs7xwetAXPo9IUH5BEpROj38wjEHt/TSceyjLxaiVPbCG9eBEsOt/Or6D3VBgKGURYlt6ZyunFmWbcNnR+KNDEXbZUfroBxEZ1CF7ai+QzGrQNcs5lSnJu6ISIe5I0zjbC8UHuD7dxWsNu2ycirRl2shIPAWAkoff4xz58fvTaUWx/+UsMk99grxXvub+6PDSdPYYfk7DRe4Ycae/UfaloifWcX55ng49p4dWoP7CCZwNp7tmFOKuwrEjHvdut1n+YDAEhLgbbENkOokRUEHcjfzBnJC492QMlMGjPeiUUjl2+wXuCTBJJ4JKxLpDozzp3mCEFOU6OA98bxt5eKlf1qH3cB9lGuG81C5794WdejtwL66jedHBpb/jUdAeZXLRXDb2cMdaiDD3M44dCH8v5tTlkij2sCDspjz7ibEnAkZYU9EhSrfY7T4H6bpQn/exP1Pf2z0UjEpSI81p7YhdEgPRXrKN5jgiOdN722i/mn3QClyR3Ps6tJit5Nih2eMOgZ3G4jcjlPM9x4HqeScjSOkyOzfCjvY7EIZG1ZL78Dx2axc6PqeZRNy9l0yB7+wjdbAQ6VIQUIuAEHe1eEpvOiEgxF0nYKVbQUAQ0A8BTYNjRzNLT0offIclUZTRqfbyiT0edvWblLqehbirw1J6EgR6i4AQ994iJdelFQEh7mmFXwYXBASBfiDAmWEoLSql8CRJ24hS7L7yOA5SzYRmFOJuX78NeVctTApS8bgnBZ/cnEIEhLinEGwZqv8IqCDuLQ/NRmhU1wqD/Z+Vujv7JZVRN7z0JAgIAnogQBr9pz+FpdnHlXWpUBjFR2RKMwpxz/Q6H5liL7IONQgIcVeDo/SiMwJC3HUGWLoXBAQBQaCPCAhx7yNgcrkgoAABy/a/vacFx0Yi6aUJAkZFINMr44nH3aiWJ/MSBASB7hAQ4i62IQikHgFL3dDrtbZrZiA4cUTqR5cRBYFeIiDEvZdAyWWCgCAgCKQIASHuKQJahhEE4hCw1BdeqWmFORDyLnZhZASEuBt5d2RugoAgkI0ICHHPxl2XNacbASbuNAkh7+neChl/bwgIcRf7EAQEAUHAWAgIcTfWfshssgOBGHGPknffeROlCEF27L2pVpm1xL29IAsV56GqkV1aKMwFZmCzIpzn5OqXnRulorO0+gC7DeG8noslmcow2idLVS7zV34N3+gBaD1xP66yWrj4U65GSdUwPRMi1TmlCQKCgDoEhLirw1J6EgR6i0AH4i7kvbewyXWpRiAriXswjMIlG1H43GdcqfO7R76/B3ZNQ85HO7kUPVU+pcal7q84FsFBBZHrQuFISfZ/fMjVGKn59y1G7RXHIjQgL9VbqOt4hf/9lHHy71eC6nlTgbCG8t+vgvOrWjSePQbN3ztI1/Glc0EgGxEQ4p6Nuy5rTjcCXYi7kPd0b4mMnwiBbEsHadvdipIFH8G1vipS6r0TcbfXtKJ83iuwtvjhH1bEFRntVc0I7FeCmjknIpxjh/OLGgy45w0u/uLfvxT2eg9stW3wjqnA7msnZ5Sh2Xc2I3fNNl6nd1ylEPeM2l1ZjFEREOJu1J2ReWUyAgmJu5D3TN5yc65NBXFvu3kWAseNNiQA8ekgLd4Aym99FY7tTQgVuWFr9HYh7sVPfIz8FV8iOKQQ1XNPgrXVj4HzX4WtwYuaG6bAd8AAlPz1XeS9vRXeQyux+zfHwrm9ib3QCISw894ZCb3udL+tugWh0hxoOQ44t9TDWu+Bf3gJQoMLocVJcSz+IGy7WuHc3gjNZkFwSBGC5XnQHO2SHg1wfrmb5x4YWgRbXRtcX9chUFmAwL7FHfeBrv22HtA0BPYphq26Dc7NtYDDDt+IEoSLc2Bt8sGxuR7WVh8C+5YgWJkfG4sOOiSLIblQYHiJEHdDWrlMKtMQMApxt6/dgrw5TyUFr1ROTQo+uTmFCHRL3KPkXbLNpHA3ZKhuEcgq4t7qR8X8VfAcNgihYjeK/29dF+I+6LfLQGS1ZepINMw+nL3yA9ulIc1nHIjGHx6KQb9+nol84zlj0DzzIFhCYQy64gUmwPUXjkfrlK4pYPNf/QbF/1jLnms6QDh2tjCZJvLdPG0Ums4ew3tkq/Og7C/vgrTldBDgzwuHFb6Dy1H3y6MRznUC/hCGXrwYWp4TtT8/EqWPfsBjN543Ds2ndTpAhTUMuno5H1KaTxmJvNc2w9rmj/Sb50TL8cOR++422Oo9ERuxW9E8dST3BQtQsOwLFP1nPXwHDkTN9ScKcZfPEkEgBQgYhbg73tyE3HlLklqxEPek4JObU4jAXom7kPcU7oQMtVcEsom4ExDkQSfvMRHYksc+6EjcQ2EMvXAR49Xwk8PQMm0U/1z24BrkvLsNnvGDUXf5MRhyUeQaItJtx+zDP5ff8gqT7ZbTRqOBSG+nFiXuFOTqPbgcvkMqkPPxTpbdkPym+qaT2ctfvOAj5K/8CuFCN1onD4dF05D7+maW7rSctD8afnoEE3oi7vw5YrMiVJbLBxHSm3vHVnYcOUrcd7eCAnEpwDRQno/C5V8w2adGpNx72CCWxDi21CNYkY+qO6ZzYK4Qd/kAEQRSj4AQ99RjLiMKAj0S9xh5v3kWpMKqGEy6EHAuXYec+1YkNbxZpDLxi8x77RuUPLa2A3G3BEIY8rMIIa6/aEIkiwqA0r9/gNzVm9nrvfs3kzDk58/w72t/fQw8E4byzwPufB3uDdVoPXF/1F90RLfEPTgwD9XzT0E41wFrWwCV1y6HpdmH+l8di7YJQ1D5uxdhr2pB43lj0XxqxHue/8rXKP7nhxwcW3X7NCCkxYh7YEghdl8zGeFiNzRKfGPplP0mjrj7RpZh941TWJZDhxY6vNABoeqe0xB22+HasAsD7n6DPfE77z8Dml2Ie1IPhtwsCPQTASHu/QRObhMEkkCgV8Sd+g8PLYXnyulC3pMAW27tPwKZ/io0XuPeE3GnbDFDL1rMEpb62YejderICHH/y7ucRYa80kTWh9A1RNwvnQjPxGH8M+ngXV/WspeevPWdW7xUpvqGEwGHjWU45XNfhmNbIxouPAItU/bH4F8s4Ww2db8+lj381Jxf13H/Wr4LO+87HVp4D3En6Q5JeLptccS9+fQD0PijsXxp8ZPrkb/0CxCZr7npJP6dY3Mdym97jfXtO/88kyU64nHv/7MldwoC/UXAKMQ909/I9nd/5L7MRKDXxD1K3lvn/4BJvDRBIJUICHHvmA4yql+PJ7nlt78G5+c1aD15BBP6wb96nmUmDT8ehxbyimsaBv1mKevEG88di+YZB3RL3Ck7za4bpgDOCHGvuOEl2L9rQt3FE9A2eT8Mvuw5WFr9LMmJ5kin1IsU/BpOQNzj3wwktJs44t501iFoOvNgvqzoP+tQsGzTHu26EPdUPnYyliCwVwSEuIuBCAKpR6BPxD1K3lvuORdaWX7qZysjZi0Cti+rkH/pgqTW7581Hp7LpibVh14398njTp7of37I0hQKIqVgTNLEE2m21bQymW47aihKH3wHue9uh+fIoai79GjYdrWgYu7LnB6y+uaT4R/R9QAe9biH852ovuVkBMvzOc1kxU0rgUAYtVdOYn06Zb0hot5y+gFoIO+4pqFw0QbOpR4YVoRdt07tIJUR4q6X5Ui/gkD6EMgk4t56xw8RPGJ4+sCUkQWBXiLQZ+JO/YYOHoLWm84U8t5LkOWy5BEQ4t7R404EvfL6lwB/EIGRZRwUSppzCv6s/v0pCBW44Pq8BgPvWs2SFf+BA5nUU/73QEU+dt15asIqq7HgVJLH5djhHzmAUzpavUEQmd91+3Qeo2D5JhQtXMc6dDo8UGYXksqQdz5G5tuzytDuC3FP/hmQHgQBoyFgFOKe6QX6jLbvMp/0ItAv4k5TDkwcAc9vpgt5T+/+Zc3o1u11yL/iCVia2tMB9mPl/ulj4Ll6Rj/u1P+WvnrciSDnvfI1Cp77jFMoUrBncEAuSGbSNnGfCCn3h1C49HPkr/wa1mZf5JrKfDT8+LBIkaIELUrcKcA0VJzD2WRoLMrg0nD+Yayfp2bxBVHwwufIe30zp5ykRllwWo8fzikjNactlg5SiLv+9iMjCALpQMAoxD137iI41nzdbwi0why03nEOQqMSfy72u2O5URDQAYF+E3eai3f2JPjPPhJajlOHqUmXgsAeBFQQdzpsts0/y5Cwdkfce5oskWprXRunRKRiTUzYO7dgGPY6D8IuG8KFrq4ZXeKujwWnjipD9ZwTYGvxw9IWQGhQQYfiS9FbeHw6OITCnO6xS7aYnhYgfxcEBAHTIpBJxL3l/vMlfs+0lphdE0+KuEfJu++CSdmFmqw25QioIO4s8brjHEMeNPtL3FVvRIy4jyxD9XUncFYZaYKAICAIJELACMTd4vEjb87TsG38rt+bRAk3JHav3/DJjSlGIGnizuT9kinwnX1kiqcuw2UTApbaFuRf/R8Qge9vE+LeM3JC3HvGSK4QBASBCAJGIe6UuCCZ7wYh7mLRZkJACXEXfZiZttycc810r4pRPO5UlbRg8acI7luC2kuOAuxWcxqMzFoQEAR0R8AQxD3DnTq6b6IMYDoElBB3WrWcWE2396absIoAJKPqGI1C3E1nFDJhQUAQSBsCRiDuKmSUnGzj+pmGlFGmbXNlYMMioIy40wol04xh9zkjJpYscScQWh6abcjMAULcM8JEZRGCQFYhYATiriJVcOCkg9B23cys2jtZrHkRUErcCQbJNGNeYzD6zFXk6m27eRYCx4023FKFuBtuS2RCgoAg0AMCRiDu9rVbkDfnqaT2ysjF+ZJamNyckQgoJ+5M3iVYNSONJd2Lcj+2Gq6Fa5KahhD3pOCTmwUBQUAQiCFgBOLufOlT5Ny9LKldEc6SFHxyc4oRsOw651HNueJTpcNSsCoRpODYYUr7lc6yGwHHm5uQO29JUiD4zpsI70WTk+pDj5vF464HqtKnICAI6ImAEYi767/vw/3wqqSW6blmBvzTxiTVh9wsCKQKAcu3y77Ucu5bkVTVsUSTlWDVVG1h9oxjX78NeVctTGrBRq2e2oW4a1o367QACWosJQVKtt2saXBtrIattg3BoUXw71+qKwKObQ2wV7fCe1A5tFxHwrEs/hBy398OLRSGd9wghKmYlo7N2hqAe+12wGmH58gh0GySPUhHuNPatevzGtiqWxAcVAj/qDKlczECcVchoTRq7JPSzZLOMgYBy5Z3d2oqcmQnQkSCVTPGTgyxEBXZAyiXO2WWMVrrTNwH/PENWFoDXabZdO5Y+EYPMNr0zTWfUBhl//sOcj7cgZZTR6Phx+P0m38wjEHXvgjb7lY0nDcWLacdkHAsqn5L1xGBr7nhRPgOGKjfnADYtzWg8oaXESp0oeqeGdDcdl3Hk87Th0DpQ2tAaV5bTtofDf/vCKUTSTdxpzTBObc/n5TjUdJZKzUJ6SwFCDBxp3GIFOXNXZxUEYNE86VgVamsmoKdzIIhVBF3I1ZP7UzcB1/2HKzNPq5cqln3uNhrLz8G3nGVWbDbOi4xlcRdA0oeXwvHd42oP/8wBLrx7gtx13G/s7zrTCfuyRZfIuLe/MiF0Mrys9xSZPlmQSBG3GnClFYp9/YXlJN30Y+ZxRyMPU96M5R367NJl7Zunf8DrjtgpJaQuLf40fijQ+E5fHBsqqFiN7ScdrmFprEEw+IJsLQiVJITu87iDQAhADnkSdVg29UKWC0IlucBlq5aG2uLH0QeketAsDQHsO6RTli8QSCkcV+aBbDVedgzHBxUEBvP2uiFvc4DzWZBsKIAmsu2B15Ng6UtANht/Hu617arGcihsXJ5XtQsgTDgD3bdFqtlz5rpOm8AtupWWEMagmW5CBe6et7KYBjOLfXQXHYEhhSi7IE1yPlge0KPu7XJC1uDF+F8ZwTTBHjxfD0BIKxFDlfOPeuNraN93tSfxRdCmPbOEXedNwjntkbwnjpsqLxmOSy+YBePO/Vn39XCfwuV5fL1PTVLWIO13gNbk4/7DlbkQ3Ps2dPeeNyj6yDMqBCXrd4DWktwQD60vK6SH9pXnmcghOAA2pfE86T9s9e0MWah0twO82InUmsA1rpWwGVHaEBeh4MrjYFAqN0WLbxP9GYqOKSA7YfsKlRZ0AHnGFZRO7RZoLkdILu2725DOMfOuHILRbCmPQ8RZnGH5mg/tO90H+EZKu94TV8xg6axZIueD5qDlufssrW0l7QuWjvZY3e4xm4kW9/aAM1uRWCfYpT+9T3kvv1tQo87OQfITmhctvUE692braXd466g+JLIenv6NJG/Gw2BDsSdJqciQrvzIuXBMNq2m3c++Vc8kRRxp5U3P36xaYh73S+PRtvErkHeOR/tQPHja5m4RFuwPB+1VxyDwNAiDJy/Cs5v6tBw0QTkvfYNnF/V8mX+YUWou/yYGOm2NXpR/O+PkfPutkg3Fgtf03DBYfCzJMeCsgffgfujHaC55Lz/HV8b2K8E1XNPYpJT9r9vw/FdM4iEUCOi1zzzQDTNPJD7szb5MPjy5xAcmIfWE/dD4aINIDJCf/OOrUDtZROZSBUs+wJF/1nfxTgDlfnYdddpQDCM0sfWMglhwtw+X9Jo1114RELSQ5c4tjag9OH34NjWyLcE9itl0uj8oqYDcbfXtKL4nx/Cvb4q1rdvRCkaLjic19u5lTz2AfJe2wz/AQNRfe3xTOCplT7yPnLf3ALPhKGovexoDPrtMia99T89HK0nj+Rrct7bzp54a6uf/5/2OGftd0w+46UyRQvXIX/FlxG82tfrPXgg6n82gUltokbrojkQuYzuCUliGn80Fm3H7cu494a4R/ej5eQRfEB0b9jFuBN2kf09KEb0iv+xFnmrvoElGpphscBz2CA0XHQEQu16fbK1woXrkPfOtj22kudE9fUnIjCsiA8FRQvXI++drbH9pUNWw08Og+/gcp43j/PaZl6/a9Nu5L75LRPsqvlTUfr3D5D7zla0Td4PdRdP6AKNxRPEkEueQag0B02zDmZbs9KBkjKhjatE0+kHovTxtbDvbObf0XW1vzoW/hGRQz7tVeHiDfw8MUGnawbmoeG8cfAcMZjn1xfM3B/vRNH/fQxHVUvkubFa4D1yKPdHY1PLXb0Zxf+3LjZP+p1/vxLUXjEpdk38Qh3bm1Dy8LtwftvAv6ZnmQ717k93dSDudPguIVv/aEfMrqhfwto/svc6+HQTdyU53CeOQNv8sxI+S/JLQcCICHQh7jRJFVHanRcrencjbr/55qQiEMmIKSG787gTaYoQaECzW+A7uALhXAcqrl3OX/jesZXwHDEErk+q+Mu56k+n89+JuLuIrDtsCFTkITi4EO4Pd8ASDKPt2H1R94ujmByV37SSvXPk7Ws6awwokC33jS0IDchlQkUeUSLuRDTJK2dpJ5q+Awei5roTmMAM+u1S+EaUMblybK5D3ttbmYRU3zaNvdtR4s5rcFjhO6QCVk+QiTO1+guPQOuU/ZlE5L35bcQoKYD08xrQmwAiVbuvOp5/R8Ta+VUdPEcNhUXTkL98E/dV/9PxaD1p/y4GbQmFUXHdS7BXRciY97BBcHzXBOvuViaZMY17SEPltctB5J3ITsvpByDng++Qs3YHAsNLUDPnBPbMdiBJ3zag/OaVCBe4UHPjFPZqE8EedOmzTLTqLz4SrZP26ULcCcPBV7zAHlR6W+AdPQDuTbVMXKnFE/f8pV8g//XNaDtmGMK5ThS88Dl70ZunjUTj+YclfIBp7Io5L8J3aCX8w0tABNH9SRXvyc77z2Ai1xfizl5nmwXe8UPg/HI3v3EhGyNtPL2VoFb05HoexzNxGDS7DQVLP2fPORHkpu8fHLG1+a/C+XVdbB/oIEZ7sfPeGXwAGPiH13nPyfPbePYYPnjmv/oNwgVOVN8whQ+bRNz5d7lOWNsih5tqBwkAACAASURBVB7/PsWonncyyh58l9+itB2zDx8yO7cocWfzctr4WbJ6A3B+sTticuRBL8vlYOWc97axbXuOHsYHS2hA6aMf8LNB82k8+1C2qYIXN/Hc6Vkhwhsl7gkxy7Gj6o+nM2Zks5W/XcqHATqYBoeXwLW+in9Pz3v19SfwQWDQFS/w4bz1mGHcf85HO0Fvt2puOqnDWx5eQCiM8ptf4eeZbX1cJew7miMe/bC2h7iHwqj83QrYKWB1cCEfsN3rdiL33e0IDClAzZwTe/cWC0C6ibuKTGOSw918PCDbZ5yQuFPAh+tfb8H19PtK8ZFcqUrhzMrOVBB3I9phtxr3uF2mL/yaG6YwGeYv9HoP2ibti6YzD2LSSF/6RKiI4EaJO11bPW8qf8kTCSx+6hOECpzY+cD3+AudAiLp+p13nopwaQ7LMQbesRr2rQ2oveo4eMdUxog7HQIowLL1mH1Y5hKVEdA9LKcIhGD1hyKExBPE7t9OgvewwR2Ie/MZB6Lxh4eCCHX5dSv48EGHk4afju9gz7lvfcve9VCOHbvnnIjA0MLI30km4bAxESH5Semf34J7QzVaJw9noty5kRSAPN4k36j91TF8yCHCXH7ba3zIiBJ38rJW/u5FJm9MSAtdsNZ5UH77a0yUq+6Yzm8M4hvJG4iMOnY2o/aXRzPJI087ebsJj533nMYkrbPHnUj0gLvfYPxq5k2Ff99ifiNS/ofXeX3xxJ1woowv7HH3h9j7Sh5f/4EDmSx214h00lroX5KmDLpyKa+b1zG4sE/EnWyqev4pvH4ikRVzVnCfdEiMybOCYZbT8L7QPB95D7kffAfvmArsvnYyrC3t++APofaSo+AhG2qXG5H0iwhs5VXLeE95rEH50EIayu9+gw8Ldb+IvHmKEncaq/GcQ9F6/HDO1ENY0vNAJJyIb9Rj3WG/2j3u9Dvqq/4XR/NBtOL6l0BvA8J5TlTRc1DgRMk/PuQ3CPT87PrDdD7wVvzuRX5m6n59bCzOpPShd5Hz/nY0/eAQPqREiXsHzBq9qPhdO2b3ns5zK1yykb33ZB+7bpvGONKbngH3vMFTju7T4PZDYPMpI9EyfRS/ZSGpTkwuF7fACIbL+TASxYv2Y8DvI4f4aHAqEfbKq5ezlKbq7tNYwkWH6wF/eI0lTNU3nZTwDVMiW0s3cVfhZDTi90FWfrnLonuNQELizh+otS1QnSZSord7vS9yYTcIKPGwTB8Dz9UzDIVxd8Tde3A5gpWRoCkig5SVhDTORU98jIIVX0b01zYL2o4ehvqLJ0TS+sUR95apI9Ew+3C+nzzyZXevZk/zd3/7AWw1Lai44SX+/5hGm3TApGcPayw3aDt+vxhxj5KwDmQoEEb+8i+Qt3oLbPVtETIWpA411F5xLBPleI87ec6jwbWlf3mXpQ2tk/fjuUebc3M9Bs57hUkgBeOSdz0CgMaZYAqe/5w9tQiHWT5D8+/Oy2qra0Plb5dBy3di55/OiOipNQ0lj61F3uubY8TduWk3yn+/ivGMacEJi/a1EJlJJCEguVL+qm/4zcfu3x6H8ltfZU9xy7RRLDsgL2hn4k7jljz6AXuQiSgyZvTm4rJnYfV21LiTB7po0QbYt9RFyHtI43/JK1x9y8kJbZi024XPbGBso1Kc6Dqqbp/GKTD74nGPH4v6Lr/pZTh2tWLnn2bwGxm2rfVVKHx2Y0SOFArvmSfJiG44EbF9yHVgx59nMsmPb0S6aZ/4oBIXL8D7G9bQ+ONxaD51dIy488HluohXurct3uNef9EElm1Ro9gCknyxtOnXx/Dv6M1G0VOf8IGYyC0dRihgnA6pHNMQHbZ9ftHDZ5S4M2Y3n8Tzo3vK53bEjEiy+7Ma8Jur6AFM0zD04mf48BY99JY9EHnbFbXL1hP3ZywSae/p8EEHtLDLjqq76AASif0ofuJjlltFibvjmzpU3PJKt7Zee+WkDnE1e8M33cRdhSNHYvB6+wTJdUZBoFvizl8mCgI/Oi9U9O5G2XpzzkOFppFSQhots0x3UpnuNO5E8MgrTXpvko4QGSVPXs3vTmCiH/W4t04difp24k65ywfc+XqMuJPnrWLuy+x5o9zhnRt90ZOcICqVaTt+OOr+p6NXu+zP77A8gTyBnglDEMp3steR5BqJiDuRFCIr1KJBc/HEnUgaSSaISLdMG4mGODkIeUCLF3wEWIG2o4YhVJnPmnvSsPdE3MmDvvOeGUA7KYwS7qjH3fVFDQbe9hrCLht8Y7ti0Xj2IZwHu3NzbK5nEkREave1x7Ncw+IPYtfvTwHFHCQk7q99wwcHChyk6/izliQ2v1jSgbi71u3EgPvfZm+v58ih/NbB9VkNy0m6Je7kGb71VTi21PP13rGDEM5zoPC5z5lA9oe4x5PLRMSd3zI8thZaWONDFsuyPt7JBxjW/xNxr21jjzqRyar7Tu+SN56J+5VLI5IcssVOhJzeLHnGD44RdxqHDnV9afHEneQv9IaEifu1L7Lspe244aj7ecS+C5Z+wfKfDsT90mf5QOI7aGAXjzcdaknuFSXuUSlZlLhX3LQS9qqW2GGHZUGfVcfeSETXMfh/FsPqC+15dlr8yFu9Gblvb2U7p0YxGruvOo5TecY3Iu6Vv1nKkraqO6fzGwRqFCdRsHxTjLg7v65F+bxX2RFAB87OrXnGATFdf0/4ppO4SyrInnZH/p6pCOyVuNOiKViVqpJZmjzKMJAUkcqgzLqOlKWEvOlMQ6X/6itx5+DM9gwQpA0ve4gIYwj1Fx3BspEocWfi1K6XZYL1tw8Qdtuw4+Hvs5eRZA9ElnY8dGZHTycFmhJ50rCHuCcI+hty8WImltFX8zSvIZcsYZKYiLiTl9R/UHli4h7WIsGnqzfzIYQkBFHyQTdU3PAyqJgRefGpbzqskOSE3iR0S9yJzPx2KRBGRNpBGVkoHSRllVn7Xczj7vi2IXKIcdnx3YPfixF8nmgUi26etoHzX4Xry1q0HT2UDxKB0QNQc83kiOc+gcedpBWUR548yzse/B6PSbpx0tjH53GPHmxISkPyEWolCz5C3sqvuiXuRKwH/2IJZ++pmXcK66fpUECEkLz6ehD3yhtfZmkVxThQLADhRfZIQcwx4t7gxaCrlnGBqap2uQgviLzzVguszX7+O/3/zvtO75g5JVqMrD04lTTuCYk7v5EIA/TWKWE2mEhwKrU+E/dAGJVXvsAxF7tvmAJffCGjuPn1lrhTQHj+S1+yPe784wz24lN8BR1uqNXMPSkyRpztUVBuyb8+Ygx33zgFvk5BpCwLo/sDYez6wzQEKyNZnzqng7Rvb0Tl9S9F7O8vszpm9enB1js/Amkl7goci5IKMusoREYsuEfiTqtUoSPrjFbrH89DcGzXbBkZgaosQjcEyMuSN+fpjMss061UZkwFp7eLtpYp+3MGDvLYUhYI8q5b/GFQhhPyuDGBPnronuBUqwV0D3kOSaJBEhPv4YOx+8pJTBIr56zg4kCUOYPkHUSUKRuJbWcTmmcexB7SmMc9EXH/5bOcyo6kAkSmiKzlv/J1hBwlkMrsjbjT2wMiq3RgaDlxP5Z0xNZ9ykiU37YqomHepxhUiMq+owlFz2xknXK3AYm+EJMZCvykINOW4/eFvd7L5JfeWkQ97qQbJkkLSUu8h5Sj9aQRnFLQvruVgwGbv3dQ4hSD7RliiByR7p/m0njOGMYuSkw7S2UoQwvJM4iU0SGEPMzujbsikoiwFtO4R98K0CGGpB00j6JFnzLJ787jTgcmknRQPxRLEBxSiNxV37DenJoexH3gbavg+mI3HxIaZ4/nDDSk3ybMo8Sdbe2qZWyj5JGnwyW9paD9bLzgMCbqFOhLUhveJ9JzF7pg293GKTMbzzgA4dLcvXrcC5/7jN9C0Ruc5tO7FrpKxuPOh8Q/vQ33xzt4/s2njebDpa3ey/EJ9P8kfeotcad0phU3vsTPIGX6oSDivPe2w0nBuaU5LKGiAx0FY9NzTmkn6a1Fyb8/5pSp1TdOYc97fKM4Dn6ea1r5bU7rCfvxHuS//BW/AYtKZchGSFJDhxB6M9BCtp7jYOkcpXSlOBSOlelFSydxV/H2VRQAvdhkucRwCPSKuKt4JdV55fLAGM4WTDOh3LmLkqqURws1WmaZ3gSn0ryJcBPxjganRjeNSBClpqPsJkR4YsGpw4oiubUp/7XFwt72ul9PYnJKjf424K7VTN7jU/lRJhoKCqWgub0Rd059+Na3Mc9gqMTN8gwKoOwrcY96BhMZ4vYF53AQIOniycNPjbK8tE3cB/mvbeZgw0SZROg60qBTTEAMg1wHAoML2EseXzmVglUH3Pc2k8v4dJO+kaWovXYya4cTNSJUFKRKhJr2gTTRtBfdEXf6PUl+OH0ieYgpBef+JUzMKPgzGpxKQZkD71wdmXd7JhQi+lQFk8hcQo17KMySHxdlb9E01mKTjIm8rxQUqwdxJ3172f1vxVIkUhVWz1HDOAMLZ0i5IRJES/EJJY+8H8sGw2uyW7HrnhlcO8BW3YKBd7/BxDM+/SV5pQkTkh5Fg1MTedxJBkaBylT3gHTanVtSxJ3qnNR5MPDu1bBVtUT2jRrFRDhtvEY6cPSWuNOtdNDIf/4zWP3hPc9PoQt1lx4NX/tbqVghtvbFUAyLf1QZaq88rkuWI7qE3laV/OvjiBafnvccO5N4klfFV06lAzwFwpJEKd7WA/sWo4ZsvT1bUE9fCukk7irinQInHYS262b2tEz5uyBgKAR6Rdz580nBa6nOKxfJjKFswTSTURGQ5DtvIrwXTTbMmjsTdyJxsS/UuFlSKj8iCpQlgryTlmYf64VDgwrgGz0g8oUbF5xK3jMi+uQV5BR4o8r4izy+ESEhPTJp3klqEC7JhX+fIvZ4ExGl4FLOHJPj6PKFTq/niSzRfMk7T/pf8ta5NlRzMCdn96ACMrQeIttxRYjoXi7uZLfyASE6TqJNYSIcCnNAH8lawk4rexxJRpLz8U4Okozm2050P6WeJDJL+eIZJ5eNUxMSbtRHhBlr/LaBdOskW6BG8ycPPxeb6q44jQbYGjwcKEsyjc4ZTSgwk7TR9DaDMqDw56kvCIo5cOxoZkwoCNna4OWDlO+Q8lhgIc/7qzqWM9C+carC9VUI5zhih6/O66X9dG3YxQcQSm9IhzTyuBJu3kMrI3MIhCI1AGyWbotM0VsI8spSXEA0FztJp3itoXAkMLUdE9JrO7+pZxsjAuvbtxi566sQynVEcrC3NyKMjq9reW5cGGpYcUQz3t4P/Z72hYsgBSIFh6guQXCfIrZzmg9nVXHZu6QsdH5Zy2kNveMHM05dGhU7otz2ZIeF7liRMMKL1kMHjmhAZ2ztnfaT3qjQfth3NrWn83Rz5hn/8OJItqM+YEaHE9oT+s/aHNkr/36lkWD0do0/EW6SttjaImsOVBbAP6qU02F21+izgbDg5310GcJ5Lo4Zobdu8fUI6LBOgeDk/afUqoz1viUIDMqPyI160dJJ3FUoAYSD9GKT5RLDIdBr4k4z16OyqkhmDGcThp+QEk+LwYpudCbuSW1CPHGfPqrbfN9JjSE3CwKCQNYjkC7irkoFIKkgs96ETQlAn4g7rVDFKTceKZHMmNJu0jppFdpGo2WWEeKeVpOSwQUBQaAfCKSTuOdfugCUrKC/TdJT9xc5uS/dCPSZuKs66cYvXF5XpdsMzDW+iswytOLmxy8GHRyN0FQT9wH3vMmSg5apI9B09hgjLFHmIAgIAhmGQLqIu4rvAHEaZpgxZtFy+kzcCRvVenc5+WaRxSlaav4VTySdWcZIAapKiTsXQQqztlyzUYGm3ulVFW2NdCMICAJZgkC6iLsKuSQT94dmQ8vpPl4gS7ZRlmkyBPpF3GmNlN895+5IzlkVjaULBsutrWJd0oc+CGRagKpq4q4P6tKrICAICAJ7EEgXcVch2ZWMMmLJZkWg38SdFuz611twL3hL2dolUEQZlBnfkXPpOuTctyKpddJhseX+85PqQ9XNQtxVISn9CAKCQKoQSAdxVyXXFb6RKiuRcVQjkBRxVy2ZoVdXrfN/YBjdsWqwpT91CKgKUG275jRD2JsQd3W2IT0JAoJAahBIC3FXkJpa5LmpsQ8ZRR8EkiLuNCX7+m3InbcEliaPkhn6p4+B5+oZSvqSTjIXARXBSYQOaRxDoyrTDpQQ97RvgUxAEBAE+ohAOoi7fe0W5M15qo8z7Xi5BKYmBZ/cnGYEkibuNH/VkhnJ7Z5mqzDJ8JkUoGpI4h6mio5UwCES3EoFkqh4D1W7lCYICAKCQDqIuxJ9u8HqeIglCQJ9QUAJcVctmZFA1b5sYfZeqyJA1ShveBIRd6oq6tq0G45v62Ft9nMlxNaTR0QqXRKfbvTC/fFOOKmSqN0K/+gyeMcO4uuSbTlrv0PJ3z6AJRiC5+hh8I0sQ+GiT1F908kIlecl273cLwgIAhmAQKqJuzJ9++xJ8F0wKQN2QJaQjQgoIe5MIr6sQt6cp5VJZiRwJBvNsW9rJplW3lUL+3ZTp6uNUoipM3Gnku8D//AarI0+WEJhnjWVZK+57kT49yvhcusD7nkDri92Axq5xcFl41tP3A+Ns8fHSsj3C5xgGAPveQNhtx3BwYUoWPEll5/3Hj4YtZdP5FL10gQBQUAQSDlxV6Bvp10TfiG2a2YElBF3AkGlZEY0aGY2q9TMPZN07h2Ie1jDwDteZ1LuHz0AbUcNRWhALhAKw3fAQIQLXMh5bzvKHlqDsNuBxrMPga3Fj4IXPodmt2HX/KkIDdyLVzwYhtUX5DzvRM4RT8Q1DVZPEI4t9QgML4HmssG+tRH2Bg+8h1Qk9uaHNFi8AcBq4cMFLJYuBmAJhPiwoVks3Kfklk/NMyKjCAJ6IpBq4q5C306Bqc2PXAitLF9PaKRvQUA3BJQSd9WSGamoqtu+Z0zHKnTunt9Mh//0cWnFJJ64uz/egQH3voVwoRtVd5+GcI69y9wG/n4Vy2g85AW/chIsviDKb3kFju+a0HDB4Wg5ZWRX8uwLovjJT5D3+mZo7V58ItlNPzoUzdNHRQi3P4QhP38GwYF52H3diRh412rYqpq5L9/B5ai74liEXXvmk/PBdpQ8uhYWT4CvCQ4uwO7fHofQgD0Hh8JnNqJg6ecAFYWiNwN5TjR97yC00JjSBAFBwLQIpJq4q9C3i1PQtOYmE29HQClxpz5VFmaSlE1ipz0hoELnHjBAoFI8cR9w12q4P92FxnPHIlSaC+c3dezp9hxawR54Chglck0e7KazxqDpzIMYJpLOuNdXofW4fVH/86O6EneS19z7Jmw1rQjsWwyLLwTXxmpYrBbUXDsZvgMGMHEfevFiJvGhslzuI5TrgGN7IyxhDU0/PBRNZxzIv89/cROK/rOefx8cUsj32mta2Ytf+9vj4DtwIFwbdmHgnat5/t5xg2DxB+H8qg4N541F2+T9etpe+bsgIAgYGIFUEnfRtxvYEGRqKUVAOXFX9XBFUTBK8GBKd0UG6zUCqnTu6c7nHiPumobBlyyB1RvkoFD3e9uYRBM51lx21Fx9HPz7l2LozxYzRvUXHoHWKfvzzyWPvIe8N7+F99AK7L5mckIMqV+Wx2ga91lx/Uuw72xGy/TRaDh/3B7iTt7zygLsuvkkIMeBMjoUfLoLgeGl2HXrySzbqbjxZfbwN586Go0/Hsd9DrxjNVyfVaNt4jDUXToReW9s5iBX0srvuuVklslYAuFIZhprV0lNrzdeLhQEBIG0I5BS4i769rTvt0zAGAgoJ+60LNIe581dzP+qaJIeUgWKmdmHKp17um0sRtyDYQz55bMsfSEvdcNPDkOoyI2iJRvh2FwP72GDUfvrYzDkokUR4n7REWg9MULcS//2PnLf2ALfmAr2oHdpYY299+5PdsFW28oE2r2hGtYmL1onD0f9xUd2IO7kySePPrXCZzaAJC+hQQXYeeepIM36oF+9AEsgiJobpvBhglr+q9+g+B9rERhSiF1/mA7n5nqW8BCpJ/mN97BBaJ0yAoGhhZlpkLIqQSCLEEglcVelb2+94xxD1O7IIjORpSpGQBfiTnNUoUWLrpWkDJ7rZ0LLcSpevnSXCQio0Lmn+81OjLiHNAz+xTOw+kJoPuNANP7w0AghfvkrFP/rI4QLXdjxvzMjHvdgGI0/Govm0w/ga8rufRM5H+9kT33tZRO7bG3Ou9tQ9sj7rG8PF7uhuR2w1bWB0k4mIu71F03gLDXUCpZ+gaIn1yNUmY+dd53GxH3wL5+FZrOg5sYpCAwr5uty12xD6V/fRajYjZ33nRH53VvfonDxBtjqPJwhhzT7tVcdDx/JfqQJAoKAaRFIJXFXwSlE325aU5OJxyGgG3FXHajadvMsBI4bLZsnCHQlpA+uhHPJh0khk+60kPEa9/IbX4ZzawPajt0Xdb+IaNVJT178f+s4h/vO+89A+W2vwflFDTxHDUXt5cew3r381lfh2NqAxnMORfPMiA49vg367TLYdrdyWse6/zkS4TwHKm55FY7NdYmJ+88moPWEboh7MIzK37wAa2sAu383mfXsTPCXb0LRwnXw71OM6t+fEhve1uSDc2M1ip9cD1ttG3vfq/4oFZKTMlq5WRBIMwKpIu4kwc2/dEHSb/El4UWaDUaGV4KAbsSdZqcyUDXdxEoJ2tKJLgio0LnTxJofvxjkkUlHiyfu5KEu+dv7PI26Xx/LqSCL//EhnF/VxrTj5Nku+eu7COc7UXfZRC7QVPL392ENhlE1byqCw4q6LGPwL56Ftc2P1kn7oulHY2GvakbZ/W/D2urvM3GnVJKUcYaCW72HlKPx/MOBYAhlf3mXNfOkuyf9vWN7E+eADxe5AZuFU1bmr/gS4VwHdvx1VjqgljEFAUFAEQKpIu6qJJHiAFS08dJNWhHQlbirDlSVhy6ttmLYwVV9qKczLWQ8caeg0dIH1yDn/e3QHFYO5KTc6kTSa66ZjAAVYPIFMeDuNzglJAWtUrCoJRiGZ/xg1F1+TCT4s1Mr/vfHyH/pS8BuRbAkh3O5+4eXRDLRJNC41+/F484H86/rOJMNEX8KeKV5k+efZDI115/Iwa0UnEqHDkptSXNiaU5Q42BWTkEpTRAQBEyLQKqIuwqZjORvN62ZycQ7IaArcaexVFZUZa/7TWdK4QQx4y4IqNC5p/OtTufKqUTU81Z+CddnNbAGwggMyEXrqaPh3zeiJednq8mHguc+Y3kMZWjxjRqA5hmjoeU4EloI9Vn49CdwbmtkEu05cihaj90HpY+8x6kgKbMMedJJT0/Nd0hFLIjUubkOzk21PE58jnhK/1jw/OfsvadGRZuaZh7IRaKo2Xc0oXDJRtgbvNAoM47bDs+EIZwKkiq9ShMEBAHzIpAK4q7KARg46SC0XTfTvGDLzAWBdgR0J+40jopc29EdE6+72G4iBNyPrYZr4ZqkwUmXXKYzcY8tRNMiPyaoRtqna+KR6U2ffUWypz7p77QU4up7W0tfx5XrBQFBIG0IpIK4q8pS571kCnxnH5k2rGRgQUAVAikh7qoePFp0Or2iqkCXftQjoEouk66DYbfEXT1U0qMgIAgIAkoQSAVxVxErJ8UclWy3dGIQBFJC3Gmtrn+9BfeCt5QsO13kSsnkpRPdEFAhl0lXWkgh7rqZhXQsCAgCOiGgN3FXJZORNJA6GYB0mxYEUkbcxeuelv3NqkFVSbLSIZcR4p5VpiqLFQQyAgHdibuqaqmzJ8F3waSMwFwWIQikjLiz1/2/78P98ColqKe70qWSRUgnShFQlRYyHW90hLgrNQXpTBAQBFKAgN7EXZVMhj7Tg2OHpQARGUIQ0B+BlBJ3lUWZpJqq/sZhthFUvdVJRxyFEHezWZvMVxAQBPQk7iKTEfsSBBIjkFLirtrr3vLQbIRGVcreCgIxBMwqlxHiLkYsCAgCZkNAT+KuyhHjnzUensummg1ama8g0C0CKSfuKr3u6QokFHsyLgKq5DKpLsYkxN24NiUzEwQEgcQI6EncVUhrKZuMyGTEejMNgZQTd5Ved3ooW+4/P21l6jPNGDJhPaq8NKmWywhxzwTrkzUIAtmFgF7EnWQyeXOehm3jd0kBKtlkkoJPbjYoAmkh7iq97l6JFjeoaaVvWqrkMqmUYglxT5+9yMiCgCDQPwT0Iu72tVuQN+ep/k0q7i6RySQNoXRgQATSQtxVet3ZM3rTmdDK8g0Ir0wpHQioksukUoolxD0dliJjCgKCQDII6EXcRSaTzK7IvZmOQNqIuypJA21QqvXImW4UZl8f2Vbu3cuTfs2aykOhEHezW53MXxDIPgT0IO6q3siLTCb77DFbVpw24k4Au//6KlyLPkga61TrkZOesHSgOwKq5DKpyukuxF13k5ABBAFBQDECehB3FbnbaZkio1W82dKdYRBIK3FX6XWXgkyGsSlDTESVXCZV9QKEuBvCbGQSgoAg0AcEVBN3VbnbKXFF6x3nSLroPuylXNp/BMhuubVF/o3+P/1r3dUU+V2bH5YmT+TnJk/smuiolqrG2AS0yqJuJxOuKEJaiTvNTJVnNJV65P5vr9yZKgRUZSWg+TY/frHumYuEuKfKMmQcQUAQUIWAauJOWWTy5i6OEZz+zjOVMsf+zlHuMwcC8aScfrZt2c0Tt1Y1wrqrEaDfbauPEfIYMW8n6XqsMu3Enbzu+Vc8kfSDSnq21vk/0J1g6bEJ0qc+CLgfWw3XwjVJd56KQ6EQ96S3SToQBASBFCOgmrirCEolCLyXTIHv7CNTjIYMZ2YEmKCTV7ydnFsaPbBtqQF5wq1N3oiXvP2/dK8z7cSdAMiduwiONV8njYUEqSYNYUZ1oPJQ2HLPubpmLhLinlGmJ4sRBLICAZXEXVVQqtR3yQrT6/ciYzKW2hb2nrPnfEsNe82JmBNvMHozBHFXpUeWIFWj3FgmxgAAIABJREFUm1vq55dzzzI4V3ya9MB6HwqFuCe9RdKBICAIpBgBlcRdVVBq4KSD0HbdzBQjIcMZFQEi6nQoNCtJT4SrIYi7Sj2yBKka9fFJz7zMcigU4p4e+5BRBQFBoP8IqCLuqjgAeds9V05H4LjR/V+U3GlaBDp70+1rvjKVJ723wBuCuNNkVWnbUqFH7i24cl36ETBL5iIh7um3FZmBICAI9A0BVcTd8eYm5M5b0rfBE1wtuduThtBUHUSJum3jDljJq75+K+wbdphC7pIM0IYh7qoIlkSTJ2MOmXmvqsxFeqaGFOKembYnqxIEMhkBFcSdyJf7wZVKJI2Suz2TrS2ytnjpC3nUs4God95VwxB3mpgqgpWqojmZ/4hkxgpVBakSGi0PzdYlN7AQ98ywNVmFIJBNCKgg7qpSQEpQamZaXjTbC2nU7eu2wr5um2mCSPXaEUMRd1V6ZJHL6GUu5u1XVZCqXrYlxN28tiUzFwSyFYFkiTt72x9bDeeSD5OGUIJSk4bQMB2IV33vW2Eo4k5TpZzudAJPpsnJOxn0MvNeVYdCvWxLiHtm2p2sShDIZASSJe70XZ979/KkNckSlGp+K4sn644Vn8C2vT5puzA/KolXYDjiripIVeQymWqy/VuXqqwFNLoeXnch7v3bV7lLEBAE0odAMsSdPpOpQJ6KInkS25Y+G0hmZCHr/UPPcMRdlR5Zcrr3zyAy+S5Vh0I9qvQKcc9ky5O1CQKZiUAyxF1VQgpCViqlmsu+iLDb125BtgaXJrtbhiPutCBVeuTmxy8GkSxpggAhoPSLYvYk+C6YpAxYIe7KoJSOBAFBIEUI9Je4E3FzLl0H98Orkp6ppIBMGsKUdEB7TmkbHZQJ5oMtIoNJAnVDEndVemSRyyRhGRl6q6rMRaq97kLcM9TgZFmCQAYj0F/ibmQnSgZvV8qX1lkK41jzdcrnkIkDGpK4q3qoRS6TiSab3JpU2Ra/nlXsdU9uZXK3ICAICALGR0Clt12vZAHGR9HYMxTvur77Y0jiTktW5RkVuYy+BmTG3lXZlmqvuxmxlDkLAoKAINAXBFQ6T/yzxsNz2dS+DC/X6ohAVLtOWWHEu957oOkA2l2zNHm6/MmwxF3kMr3fdLmybwioCoAWr3vfcJerBQFBILsRUJm3XbztxrClqBzGvnEHxy0km87bGKvq/SyipJv+jf4cLnRDqyziTsJEynOc0Oi/osg1Wo6jwwD0t26Ju8ff4U/WXU0wLHEnckX5XZM1Aj1S9/V+S+VKoyKgKgBavjyMusMyL0FAEDAaAqryttO6xNue3t3NFjlMZ2IeGl0RIeQVRQiNrmQSzqQ8Sr5z437WaYsMS9xpvSokDaRzb7vmNMkuo5MBmbVb25dVyL90gZLpy+FQCYzSiSAgCGQwAqq97ZR8Ijh2WAYjZsylRQm7c8lakJc9kZTDmDPf+6xi3vKhpdByHcwZQ8MHIjysFOHSvAgxTwEp7w12hibuIpfpzRbKNf1FIHfuImU6vJaHZiM0qrK/U5H7BAFBQBDIaATI2543d7ESoife9tSbSjxhN7t+PZ6kkwc96j2PEnStLD/1APdhREMTd1VBLOIR7YNFZNGl5HXPm/O0ki+SwMQR8Fw/c8/rsizCUZYqCAgCgsDeEGBv+4Mr4VzxadJAEekSb3vSMPa6g0wg7GQz7EHvTNLL8k35nW1o4k6WpUou03rHOabcoF4/XXJhvxBQpXWnwaVuQL+2QG4SBASBDEfA8eYm5M5bomSVwQnD0XbTLPk+V4Jm952YmbDHE3WSuwTHDYvo0A3uSe/tlhqeuKuSy0hayN6aRHZdp9LrznUDbjozYz4csssSZLWCgCCgBwJEAOnNZrKJJmhu4m3XY4c69mlGwp7pRL3zrhueuKuSy3h+Mx3+08fpb/UygukQUOl1914yBb6zjzQdBjJhQUAQEAT0QMD50qfIuXuZkq5F264ExoSdmI2wE1mnty+hoaUIThyBcGl+1jjNDE/cycJUECvyhrbcf75+Vi89mxYBlV530tG13HNu1nyAmHbTZeKCgCCgOwKqHG/ibddvq2KE/aVPYP9gi5KYL71mGyXrwbH7sPyFvm+zsZmCuLsWroH7sdVJ7Y+khUwKvoy/WcXhMAqS75wj4f35lIzHTBYoCAgCgkB3CKhM/0hjiLddva1ZaltA8QeuJR+CDllGbETOKe1n4OSDOS1jtpL1+L0xBXFXVemy9Y/nSd5XIz6ZBpiTSs8QLUfSQxpgU2UKgoAgkDYE7Gu3IPf255V4cKXQndptpEMV7Y/r6feVxB6onV0kloFkMIHjD0DwoMHyBrsTwKYg7jTn/CueSNrAfOdNhPeiyaptTPrLEARUZDCKQiGBqhliFLIMQUAQ6DMCRAxzbn9eWZ0M7+xJ8F0wqc/zkBs6ImBkHbvIYHpvraYh7ipIlejce28Y2Xilaq+7BKpmoxXJmgUBQUBlQCoRuuZHLhSva5JmRd9vrmc/hOPVz5S8BUlyOnx7NBtMYMJwDjCVIoa9Q9U0xF1FWkjRuffOKLL5Ktd/34f74VVKICAtXuv8H4gmTwma0okgIAiYAQFK+5h793Jlmmnxtie36+Rld7yxCRQraBQde9S77j/9MISGlMihrI9bbFn8wUfa+JDxS7WLzr2POyuX9wsBCtbJv/o/yj7gqGqv97KpUiykX7shNwkCgoCZEFBZIZXWLZLD/u++0WQx8d71wJSDxKHV/62F5aKP/6vd5DOHdkyFzp007qR1lyYIdIeAyte8NIbnmhnwTxsjgAsCgoAgkNEIqKyQSkTPc+V0BI4bndGY6bE4Iu3O/77P2WIsTR49huh1nxJo2muoen2hqYi7Cp17YOIItM0/q9cAyYXZh4DqwCrJ7Z59NiQrFgSyDQHVMUKBkw4CFU6kUvXSeoeAkbzsUcJOBQnpO1D2sXd72JurTEXcVencW+84R4yoN9aRxdeoLMpEMEpu9yw2Jlm6IJDhCKjO2U6kj76nJVix94YT3YN0B5/S3tGhi94yy/71fv/6cqWpiLsqnXvz4xeLvqovVpKl17r+9RbcC95StnqRzCiDUjoSBAQBAyGgUiJDy5JiS73fXKN42Ymw+2aNl+wwvd+6fl9pKuJOq1Shc2+7eZbo5vptMtlzo+pAVZHMZI/tyEoFgWxBQLVERj4ne285RtCyRwm7BJz2ft+SvdJ0xF2Fzp0yfXiunpEsdnJ/FiCgOlBVssxkgdHIEgWBLEFAD4mMBKT2bDxG8LILYe95n/S6wnTEXXTuepmC9JsIAdWBqjSGFGYSWxMEBIFMQEC1Y0MCUnu2imhedqo3ko6MMULYe94jva8wHXFXoXOXQkx6m1Vm9U+Bqrm3v6Ast7sUZsos+5DVCALZiIDqQksSkNqzFdnXboFzyVo41nzd88WKr5CgU8WAJtGdKYk7VWWjD41kmgSoJoNe9t2rsqIqoUdpSTnVWVl+9oEpKxYEBAFTI6DLm8jZk+C7wBw1ZVK9eVFpDCVLSJb79HXu8WkdJUtMX9HT53rTEXeCIXfuoqRPnBKgqo9BZWqvFKiad+uzSj80pZR3plqLrEsQyFwEOCBy6TqQVENVC04YjrarZ4gjIwGgLI156VPOcJZKaYwQdlXWrb4fUxJ3FQGqVD2VqqhKEwR6i4Dq3O70wdh2zQxOnyVNEBAEBAEzIEByjdzbn1dGIvlz8OZZCI4dZoblp3SO9J3jWvBW0o7Kvk6a5MRUeyR4xHCpedNX8FJwvSmJu4oAVamgmgLrysAhVEtmJPVZBhqJLEkQyFAEVOvaCSZ589jVWNKVNSaqY/eeO1Hefhj4GTYlcVcVoCoVVA1smQadmurc7rRM0bsbdLNlWoKAIBBDQA9du0hkEpP2VEtjRBZjrgc9a4k7GWrL/edLBVVz2ashZqtaMiNeJ0Nsq0xCEBAEukEgWuhHZSVpySKTmLTn3LcCjlc/S5kt0ltfkg4Hjh8tspiUoZ7cQKYk7rRkFRVUWx6aDYmSTs6AsvVu1ZIZwtFzzQz4p43JVkhl3YKAIGBQBBxvbkLuvCVKZycSmY5wpjrVo3jZlZpzSjszLXFXEaAqmWVSamsZNZger43J89F2/RlymMwoS5HFCALmRoAIZc4DK5XVsSA0RCKzxybSoWen4FM6OFHwqTTzIWBa4u5+bDVcC9ckhbhklkkKvqy/WXVhJgJUglWz3qwEAEHAMAhQTA9LNxQW/BGJTFfSrjJLz96MJ+pl9/x8igSfGuYp6/tETEvcVWSW8U8fA8/VM/qOmtwhCLQjoLrkN3UrwapiXoKAIJBuBPR4q0jEkRxmvrOPTPfy0j5+qvOz0/eKf9YR4mVP+84nPwHTEnfJLJP85ksPySNAH77uB1fCueLT5DuL60H0n0rhlM4EAUGgDwjw59pjq+Fc8mEf7ur50sBJB0UqRuc4e744g6/QC99EkEW97N4LJkkyjgyxKSHud5yT9R8iGWLLaVuGHikiaTHeS6aIZyptuyoDCwLZiQB7gt/YhJy7lykFgHTVrTedmfUSDT3eZHS3UUTaPVdOl0JKSi05/Z2ZlriT8efNeTqpEvSSEjL9BpgpM9BD7y6VVTPFOmQdgoB5EFBdGZVWLtVRI/ufqswxkjHGPM9bf2ZqWuJOi82duyjpoBlJCdkfs5F7EiGgR4pIyTQjtiYICAKpQkCPDDKsa581Hr4LJqVqGYYcJ5WknaSWgWljRE1gSEtIflKmJu6SEjJ5A5Ae1CGg1ytQyTSjbo+kJ0FAEEiMgG3jd5ypTWUGGRpJdO0RT7vqlJqJdlEcPdnxdJuauKvwcFKgjP/0cdmx27JK3RHQS+8u+lDdt04GEASyFgE90j4SmPK5lRrSLtKY7Hp0TU3cVVRz888aD89lU7Nr12W1uiKgh96dJkzpS70XTs764C5dN086FwSyDAG93hRme772aGElvXO0R6VI/rOPFGlMljy7pibuRJDyL12Q1FZJLvek4JObu0FAj/zuTN5njYf33IlC3sXyBAFBIGkE9EpLSGSSsmL5p41Jeo5m7CCVpL3t+pmSm92MRpLEnE1N3FXkcqeiBG3zz0oCQrlVEEiMgAopV6KeJce7WJwgIAgki4BepD3mYLhoclZ6gAlX1rT/aQUsTZ5kt6nb+yl2gApZhUZV6jaGdGxMBLKeuLMGT3K5G9M6TT4rvV5BEyxC3k1uHDJ9QSCNCESrdlLApOrGwag/n5KVbwVT4WmXgkqqLdZ8/ZmauFNATd6tzyaVy10ydpjPaM00Y72CVZm8S4EmM5mCzFUQMAQCepJ2coS1XXNaVlboTBVpp4ORN0vfZhjiATLAJExN3Am//CueSIq4SxEmA1hhhk9Br2BVIe8ZbjiyPEFAMQJ6VUWlaWZzMGqqSDtVQQ0cN1qxVUh3ZkPA9MQ92SJMQtzNZrLmnK9ewapC3s1pDzJrQSDVCOhN2rOVVKaKtJOkV/TsqX5qjDme6Ym7iiJMUj3VmMaZabMS8p5pOyrrEQTMgUCUtLsfXqU8YDKbK6OmgrRLEKo5nrFUzlKIOwAh7qk0ueweS69MM+J5z267ktULAt0hoLenPZs115Q9Rs887ULa5blOhIDpibsKItR28yzRjcnzkRIEOAXbgyvhXPGpLuNJwKousEqngoApEdAzEJUA4Qwyv5melWkfOeXjAytBaalVt2jmmGzNzqMaz0zrT4g7ACHumWbWxl6PimxIe1uhpIo09v7L7ASBVCCQEtKepWkfU0Las/RAlIpnw+xjmJ64O97chNx5S5LaB/FSJgWf3NwPBPRME8mymdmT4J8xLitzKfdjO+QWQSCjENCbtAcnDIfnsqlZmfbRtvE7uBaugWPN18ptJuZpF9KuHNtM6tD0xN2+fhvyrlqY1J4IcU8KPrm5nwgIee8ncHKbICAIdIuAnhVRaVDK1e65/OSszHBCshgK8NWLtPtmjYf/7COzUnokj3TvETA9cacc2fmXLuj9ihNc6Z81nr0H0gSBVCNAXwR5cxfropOktZBte8+dKJ73VG+sjCcIpAEBPas103KyPVd7zu3P60ba+S3pmePTYDUypNkQEOLeTm6EuJvNdDNnvvTWKOdPK3Qj74GJIyIBZGX5mQOarEQQEAQ6IKCnN1hIux/ux1bDueRD5VZHhyEh7cphzegOhbgLcc9oAzfL4ihWw/3oat3Ie3hoKVrn/yArNalmsQGZpyDQXwQoWNK5ZK0u3uAoaW+7fiaCRwzv7xRNe5+e8QJC2k1rFmmduOmJO3kZ8q94IqmiEv7pY+C5ekZaN0IGFwSoQBMFPemRXozQJfJO1Q2DY4cJ2IKAIJABCEQLALkXvAUKmtSjEbnM5qqojjc2IefuZcqhFdKuHNKs6VCIO+WinTgCbfPPyppNl4UaFwG9yTt9WbRdMwPBiSOMC4LMTBAQBHpEIBVVO7OZtNMG6FVgSUh7j+YtF+wFASHuQtzlATEYAqkg75S9wHfBJIOtXKYjCAgCvUEgKt8gT7ulydObW/p8jZB2fQosCWnvsynKDZ0QEOIuxF0eCgMioDd5pyVLxhkDbrxMSRDoAQHOHHPfCjhe/Uw3rLKdtFOqXsZYca52wlWcJrqZbdZ0LMRdiHvWGLvZFpoK8k45mduuOU2CVs1mHDLfrERA7yBUAjXrSbtHnwwyUdIuedqz8tFVumgh7kLclRqUdKYWgVSQdwlaVbtn0psgoBqBVAShCmkHWIKkQzCqVERV/URkd39C3IW4Z/cTYILV650qMvqF7TtvInxnH2kCRGSKgkD2IJAKPXv0MyBbUz5GrUmvYNTASQdFamnkOLPHcGWluiEgxF2Iu27GJR2rQ0DvIk3RmfIXzM+nSLEmdVsnPQkC/UYgFXp2Ie2R7SHSnvPASuXpeOUztd/mLzd2g4AQdyHu8nCYBAHbl1XIvf0F5V8snZdPunfP5ScjNKrSJMjINAWBzEIgKo3Rs6hSFDGScbTecU5WP+98QLr9eeXBqMEJw9F29QxxhGTW45n21QhxF+KediOUCfQeASrOlDd3se7knQOpRDrT+42RKwUBRQhEddbuh1fpluoxOlUilt6LJmc9aXc/thrOJR8q2sFINxQ71Hb9GVmNrVJApbMYAkLchbjL42AyBChVWd6tz+pWKTEeDnnNazLjkOmaGgFOQ/jIKl1TPUYBomebYlqy/c0axRDlzlui1G7kLYZSOKWzTggIcRfiLg+FCRGgL3j346vhXPGp7rOXrDO6QywDZDkCqZTGENRE2r0XTMr6NLC2jd8h9+7lSt9gZns6zSx/lFOyfCHu7R9ibdfNTAngMoggoAoB+rJ3/estuJ5+X1WX3fYTy0E8Y5zoNXVHWwbIJgRSlTWGMJW0hHssSw9duxRYyqYnN31rNT1xp4C9/EsXJIUgVZD0XDY1qT7kZkEgHQjQl49z6TqQHjYVLTBxBHyzJ2X96/VUYC1jZDYCqfaySwGgjqRdD107V6O+aLKkfczsRzftqxPi3l76XYh72m1RJpAEAlSoKRXBbFGvHZXt9ov3PYkdk1uzGYFUetmjz6z3kinwTxuTzbDH1q5HvnaJBxLTShUCQtyFuKfK1mQcnRHQKw9xd9MW77vOGyrdZxwCqfayR0l7tqd7jDckPTJzSQaZjHtUDb0g0xN3Iit5c55KCmTyREjFyKQglJsNggB9KZHn3bHm65TMSLTvKYFZBskABFLtZSfIJHNMR8OhPVAtkZEMMhnwcJpsCaYn7ipSOQlxN5nVynT3ikAqM85EJxI8Yji8P8vufNBiloJAIgTS5WWnHO1SBbnjjpCkMOfuZcoMlUi7SJCUwSkd9RIB0xN3FQ+iEPdeWotcZhoEUh20Gn0lT2RBckObxkxkojojQG/AXM9+yHnZLU0enUeLdM9kcvYkBKaNkSDJOMT1SP0owagpMWkZpBMCpifurv++n3RGjbabZyFw3GgxDkEg4xCgN1LuR1crzVPcE0hRL1Tg+NFCHHoCS/6ekQhEq5+6Fq5J+bPXdv1M0BswaXsQYInMgyuV1r0gJ0Xb1TMkPW6mG5oWBoIhwOEwzEqFuANoeWi2pLczjEnKRFQjkGrde3T+EryqeielP6MjkA5ZTOx5k0qo3ZqHijfz8Z2Lrj21T6Jl8xa4LrsSKC5GaMhgWHw+WPLyoGlhhI85GtqwoQgPHACtshJw2NVNTtNgX7YC9ocegfe5pwGbTV3fSfRkeuKeQ6foJR8mAYEQ96TAk5tNgQBLZ+jt1IK3UjrfaMEXkc+kFHYZLMUIxAj7S5/A/sGWlMliaJlSVGnvm606iwwH5J83URJapPAZsz/6TzgeeQxafj7g98ECC+D3x71SsUDLyYElGEBw1vcQ/NFZ0IYOSXqGtjfehuO+BxC45CKEphmn1o/piXvu3EVJZdCgh7Dl/vOzvvRz0hYuHRgegXS9vo+SC8n9bngTkQn2AwEKBnes3YJUy2Kiz5UER3a/aXpkkeF87b+ZLjLAfjwr/b3F8dAjsP/zCWiDKgGXE4GfnAcMGAD4fLAvfArWj9dDy80FLBZYWlvZ6+6/+XqETjm5v0PC8vkmuH99FYJnz0Lgfy7ivo3STE3cVZQsFuJuFFOUeaQKAao27FrwVlIH3v7OlfIdk7dK9O/9RVDuMwoC0YMwVS6mwMdUN0n12DPiKrLOxY8SOngIWm86U3TtPUOv9opwmD3s7nN+Aq2kBL4Ff+vYf3UNbBs+A3nmLVVVsLR5oFVWwLt4Yb/nYXvyaVi//AaBG3/XYx+2pxbxocL+3lqExo9DeMIR0ArygVAIjvsfQnhgGcJTp0AbNKjHvnpzgemJe/6lC5IK/iEi0XLPufIg9sZa5JqMQSBd0pkogKR/Dx5/gBD4jLGo7FlIOnXsUS87kXbvRZPF67sXs6M3IflX/ycpfhDfPTn5KJFFcOyw7DF2g600Z/r3EB46FL5HH+p2Zo47/wj7c8ug5bjhXbk0cl1rKyxeH6BpQDgEjQJNCwuT1qxbWlrguPUPsL/xNnv8iaxbdlbxkMHJx0GbeBQcd93Lv/c/eC/CBxyQHKKaBsffHoO5ibuCB1OIe3J2JHebG4FUV1vtjFY0gJWeQy3HaW4wZfYZjUC6CTuBS8+J5/KpkjWmB0vTwzFBKTZ9F0zKaBs3+uLcM8+GVlgI3xOPdTtV2/KX4LzlNmjD94V34T9gX7QEjvseBHJzODuM5nLCUt8AjQ4AD/wxIr/p1Kxffc3ecrS0wuJyMikPD98HsO4JTrUEg3BeOQcWvw9aWxtCp54C5OdDc7nheORRoGY3YLdDK8yHtaqaxwofOaHjSIFA5P9pLLs98t9eGgXJ2l993dzEnYJO8q94IqlAICIObfPPMrq9yvwEAd0QSEfBJiHwum2ndKwYASMQdgny7tumknQpb+7ipLhB/IiS+rFv+Ot1tfvMH7Jkxrt8SbdDuK6/GdZXXkP4sLHQBg+CZe1HsO6qjmjUCwuA1jYgGOT7tYrySLaY+KZpcP/gPIRHjoDFZoXl4/UITTgCwSsuhTZwQOxK2+tvcuCqpWoXfP94BOEDRu3pJRwGZ8KZOx+Wbzazp99/920ITT4uck1TMxz/+DesGzYCDQ2AxwurpiF43DEIXPlrwJk49aT7xxcCW7eam7iTVpekMsk0euXYdt3MZLqQewUB0yOQzsDVePDEA296U8qYBRiBsDO5KMyB58rp7GWXt1I9m5eK2LcOPK4wB613nCMpo3uGXvcr3DO+DzQ1wbdyGTS3q8t4RISdt90Ny9ffIPC738Jx5718TeDWGxGaciK0cAiW1jZY33gbzjvuYUIdmnIC/H+Y1yH41P7Ek7B+sBa2j9YDdhu0UBj+h+5D+KA9Uhcm7jfOg8Xvh+9fjyI8emTX9ft8cM6/A5YtWxG44drI/R4v3D+5CJbaOoT3Hw7N6QScTmjFxbB+/Q3Q3IzAPX9I2J/7tO/DUl9vbuKuIvCEKp95LjNOmh/dLV8GEAT2gkC6cr53npJo4MVM04UAET+SkDlWfJKWAO7ousXL3j8LUJmznVM/zhovEpn+bYXyu9ynzmLi6n38YWgHHxjr39LcAtuT/4XzsQXQQiGEjp+E4MU/hev/XcKE2Lt0URc9u3POXNhWrYbFaoP3mYUIV1Z0ma998XPQAj44/voY/A//bwcybf1kA1z/cxmT/+AZpyFwwzUdpDTxnVGmm2jWG/u/F8Lx938gcMGPET791Ni4lro62B94GLb3PuB89L6/P9hlPu4zzmLCb2qNu4oHlFJpUY5paYKAIBBBwCjed5oLZ6GZNZ69jfSzNEFADwTI5kkyZt+4A+nKEhO/Lqk+3L9dVh2QKhKZ/u2DXne5Tz2T9emBub9D6JCDYampgfWrzXAsfhYaBYUWFkQCQe+6DZZwGLaXXkHo1GkRfTp/oVAVVJLJWGB99z24rr6ef91BxhI3efvSF2HZsBH2Rc/C99S/Ed53T2CypmlwzbsNFosVlvWfIjT+MITOPB3higqgrCQxifd4QHIf7YDR8N11G5Dj7ggVBZ/e9wBsS1+E75EHoO2/X4e/2xc+Devrb5ibuLuooMzDq5KyEc81M+CfNiapPuRmQSATEaAvwZz7VqTV6xjFlYgMydroWQ2N6hpMlIn4y5r0R4AIu3VzDZyrPuPCSfTGKZ1NvOz9R58DUpeuS5oTxH/miESm//uhx50klSGPM6xWJuEaVUl1OGFx2KHl5SH4/e8heN4PO1RPJXmM7avNsD/0MGzvvBebljZ8H5awMJ8/+ED4Hn+4y5Rtzy2F/bU3YH3rHfiefaqrV749y4tt+cuwVu1CeFAlgj88C5atWxGaeTrCI/bvoFe3rnkPzjvv5ZSW1s8+R/ioI6A5XdBKi6GNGoXQsUeDgmsdC55A+JCD4Xvovi5zsr75trmJe7LFlwiRlodmCxHQ4wmTPjMCgahswP3o6rSTGgI0ntj7Ael7AAAXYElEQVRIJpqMMLG0LCJev05edkuTJy3ziB+UcoRT5hJ6uySt7whQQGru3cuVfU5JFpm+74Hed+SccdaebC3FRQhPOJwJbui4Y7kgk9Y5qJOI9dxbYX/zHcDTzTNuszG59ry2osv07U8vZq+9df2n8L64hAl3wtbUDPtLr8D22mpYtn8HS0Mjp6PUDjkYwR+cyYScmuNvj3Ouea20hLXxoVEjYcnLg+b3w/bJBsDrjRxKgkGEJh0D/713JBzOtFIZ+uDNm/N0UoUvpPiS3o+Z9J8pCJD33blsHVxLPjQEySFcWQc/YT+EDh4sh+9MMTQd12E0OUx0qdHDqOfnU6SeSD/3nyukPrgSzhWf9rOHjreJREYJjMo7cZ/7U87W4nvuaYQrynvsnzzsjquvY488VVsNHTsRKMiH9budsKxbB8e/n4xIZzQNnrdfjZDmuEZ6dPuTi2DZXQvvyhfYq0/N9uLLnK89eOEFXefg98P67VY47rkfll3VHJAamjYVoSmT4Zx3O6wrVyHw1z9Day8qZQkEoTntsFRVw0I55ilY1R9A+NAx0NqlObZ334fl040Ifu90YOAA83rcVWjZJId7j3YvFwgCHRBIZ9XV7rZCvPBipHtDIOpdd6zaCPuGHco8ssmiLrKYZBHcc7+KRBXxBykptKRub1T25P7x/4Pl683wvbgE4e6839EBAwG4v/dDWBoaWHISPnxcl6lQxhcrkXCHPaHHnYs5LX8ZCATgWfViTPaSc8oZnJ3G88x/OKVkomZpa4P9jj/C/vobgM8P76rlsC/4P9j/8W94Xl/BmWR629w/ugD4bgcC8+YidPKJ5iXuKnK4c/niO86RFFu9tR65ThAwWPBq5w0hL3xodCWC9K9o4bPWXqNk3b5uK+zrtiX1ZlYPEOm7x3fOkZLiUQG4qtM/SqY5BZuiUxfscf92K7zLFncvW2kf2/rtNrh++BOguAieF5/tkO4xOj3bf5+B849/Zu2675n/dJk1ZY2xfvElEAjC8/Yr3IfF64X75NPZUx88YwYHynbXKGsNZa+xWCzwLFoIx98ehe3FlfAu+Du0ROkjqSNNg2XrdmjlAyPBq6Ewck46FfD6+B7S4ptWKkPpuvLmPJWUeUgO96Tgk5uzHAEjymfivWbBgweLlCaLbDQqhbFt2c2pHI2iXY/fgmh6Qf+McSKLUWSbKr3t9Ba+df4PJIOVor1R3Y3rRxewp9v7xONAUeFeu7d+9Q1c51/I13gXL4Q2ZHCX66m4kvuSX3GqSM9r5FHv6AV3/Wg2LE3NsAT8CFw4G6GpU5hAu35zDSw7drIH3nf/PQiPPyzhXBz//DfsD/0N4TGHcK5421vvwPHoPxHafz/4/3xPwntsK1fB8cf7eS7ep//Nhwbnjbfg/7d3LdBRlFn6q6p+BQNBCEt4B3B4rLxWEVCY2RFGUUBFHRVFEB0cXHysKCggKLOs7qzgKHCQAwpKZEbGcZQF5aU4rAgyo4gMiAwaIgTWxCQgSUi/6rHn/p3qPEigSf9Jujr3PyeHprvqf3z/re6vbt37XW3XX8Xx+n0TnEvcpUhBcglj2dcV99cEEUjE8JnqZEmQ+HJvPHvik8dIq5N17fiphAmFOcsGB2YK6WG2P3n2JyPXrfLNfvDOISwPLW97pPfku/UuoSrj3/QukJJybuJeUAgvJbMCMEaNRHDOE1A0V+ScQECErLjf3wz8UCDeCj8yFfr4OwDTgmfyv0E7XQKcOCE84NRIwUa/axz028bCN3YcFF0Xuu7qN9kidp503K3WraNzIsUa74PToBQWirn6P3gPalERvGPvEKo3wTWvVZGXtE90r1gJ18osWC6X0HkPPf4IUkbeKAo3WV0zoXz/vXOJu/eNnfBl7YzLMFjDPS74+GRGoOJLyh+CRhrY6/YkhHxkbVsj4orZE+9oy3UKWRc/9mRv5YSdVZDkm50MB549K05Ilb8/snpUj58Qkoyu5atAxYzCs6YLD7rZv28kmbOW5n5uAVwbNwuvtdWxA/SRI6CcLoH22efAyVNQSs9EiHnLNFhuN4y770T4jlvhfv5FKP4yKAcPCblJqmhqXtIdVq8eCM2eAe8DDwvlGP2GUXC//EpEmrJdhvDIUwIrzVElNZriYpg/uQThGdOixZu802eJyq1WemsEl74EkqUU3xWkgLNxiyjCBAUieVUNBOHf8Da8856FumcvwvdPAlV1dWSojKyYNpaClHVZcT+MQASBRKk6Gct+2CTejok3W6Vy+EIswDXCMXbMupZTAPeOw0LZqLE1188FA9mWKB7Gcez1Zi0yBCrsydF+cUJqvW1V3B2rBw/B89hMUTVVNJ8XIEd4ig/+Letr71/X4Z07HxQSQ0mq1j+lQ8kvEKSZpCT18eOgkvLMq68DqiKqmZJSDBVJUgoKo952ewBz0EAEl7xQZTyKR3e/vBxqzlEox3IjRZ7ot1DTYLZJR3jmdBhXDoqeo/xQAO+Tc6AcOgwzLQ1Wv0tFoSV1335o+/bD9Hph3HYLwuPvgLbjExhjRlUd79SPDiXuRaVInb42ri9uloKM+1riDhiBWhGwq68mQhXKWLaJvg/oz+jRFuGf9oTZtgWHNMQCXD0dU9mr7tr9LbTcUwmXYFrb0inxNDS8N8LDevCNYD3ZB3Ur09vOCan1uFESuqbwENeGTdD+5z0RY05ecvJ+U+Gk8EMPnHcEJTcX6pGjUIqLYfT5Z1iZXaokq5JsI1VkNXv1qCDYugErEBASjREmrsKi8ByXVuN42udfQNvyIczOnaBmZ8PKyIB+38SanwjoOlxvvQPX+veh5OXDGDkCZocO4saECkiJxNRzNEd63GUoyrAU5HltnQ9gBOJGwGkE3l5wdW88vc+xyXGbwzlv9MiDSoml2uE8oQST6F716oshwh4emAlOPK0/O7F7lu1tL100nhNS63/b5I1AXm3DANxueX3K6qk8Jp4UaM7b6NhwmO4KIjcE1XTkazvfkcRdiqLMkO4omx9JXODGCDAC9YuAIPBbD4gCTokc4lAbCjaRRzMPQqMHwEpxg0Nr6mYzZAvUnE7U7dUzYa+bHcRzlkxvO1dIjWcn+NzGQMCRxN379mfwLf9LXHjxxRoXfHwyI1AnBJzqga++2GhoTceLo7rxdAyT+apIVSfpat5pqN8VJFQhpDoZMj2BYQ97XaGL6zyZ3nZ+8h7XVvDJjYSA44i7rMRUVpRpJIvjYRkBhyWxxrphlcm8lZEGI7ONiJm3UjyRv9apsXbluOMqE3SavB3youYUgCQaKeyF/pze7KRTDolpvJ2U4bij2QtNfZZ/bLyN5JHrjIAjiXvq1Ky4HrfTBUsVUzlmtc52wycyAlIQcJIKTV0XbJM9s4UPROjNtmnCS0/hNjappxAcep2ozSbmKAsJ5SCbnAsPev5paIfzxXtOi0uPFW9b1pESl/Xe7ZP6JixWTBrjOJnedlE5/embeC8bYyN5zLgQcB5xLypF81+/Fpf3hr6ES1bcyxdsXKbDJzMC8hCw5f5IBz4RK17KW2nVnmwvvSD3LXwQBJ5et02DKUh+RXXAKMm3u2hWQfRjJf1RAk59lEUIuCDcdty5PwQ1v1i8R6Rc/Jt/GgoR9OJA1HOeDN7zWPaUddhjQanhjpEV20776p82Uij/cGMEnIaA44i7jPLGHNfmNDPl+TYVBIhAUvKqa3c23J9/5xgJwPreHyIadrPJfuUxBemPoRH5jpL1SqErNhFvKoT8fFARxuHhvRG6tg8/mT0fWA30ucwqqVxsqYE2jYepFwQcR9xlxLfRF3LZrBvqBVDulBFgBOQg0BTCaOQgxb3IQCCq4z+sJ/T+nVgeUAaoEvuQ4bSj6bC3XeKmcFeNgoCjiDsnpjaKjfCgjECjImB74b1ZO5tUGE2jgt6EBudwmMTfbPa2J/4e8QwbDgFnEXdJFVM5MbXhDIxHYgRkIsBeeJloNt2+bLJOAgXhId3Zu57gpsDe9gTfIJ5egyLgKOIuo/ASx7c3qH3xYIxAvSBQORaeKm26d2fXyzjcafIgYKv7kEQnxa7Tb0GsSb3Jg4LzVkLXum/ph/BsORD35Dm2PW4IuYMEQMBRxF1KfDtXTE0As+MpMALyEKisSEOa4U6szCoPDe6pMgJ2Ii8RNpJyNDpczGpiDjMR7eAJNFuwKe7rmmPbHbbxPN1aEXAMcZcW3z5xKIIThrJJMAKMQBIiwCQ+CTf1ApfEZP0CAUvww2U47GiJrNue4Bt9odMLhYBwGEhJAVT1Qs929PHOIe4S4ttpp8qeGcvarY42WZ48IxAbApVJPMkgkueOW3IiUDkMhj3rybPHMgsucbX05LELNf8HeO6dAqXoJMzOHRF8aw2gKMmzwPOsxDHEXUZ8OxdeajJ2zQtlBKogwDHxyWcQNlkPD8yETgmmrVI5DCbJtllWwSXObUsuw9D27oNn2pOwunSCcuQ7+De8DbRMS65FnmM1jiHuMh6X8aOyJmPXvFBGoFYEbBJPFULdW/aD4+KdYSx2CAwll+r9Ogutdat1KieYOmP7LniWMiUg2dt+wfAn9AnK93nwTZwMBENAMAj/tveB1NSEnrPMyTmCuHN8u8wt574YAUagMgI2kddyCuHa8Q8m8gliHpWJOsk2iqJI7FVPkN2p/2nIeMpOs2Rve/3vVWOMoOT/AN+Nt4mhA9u3wEqJrXr0eedqmuJmQMTOV2+GCaW4GFZai0aNq3cGcZcU3+6fMUrIgHFjBBgBRqAmBIjEoywE9WQpmMg3rI1UIeodW8Ho35lVYBp2CxJmNCEBuepjeNZ9EfecAixIETeGidiBmpcP7023i6n5P/kQcLvjnqaSlw/P/N/C7N0T2sYtsAZfAf2nQ2H17gmzZRp8t0+AMWggjAnjYGZmxj1eXTtwBHGXEefG8e11NRE+jxFo2ghU98gTGhxeE59N0PcxNfKGUuiLkdkmEvqS4uE49figTYqzZSWlkp2VLhrPBbaSwiqqLkLJzYXvl3dHiPuujwBNi2uVSvYR+O6eDFimSHhFmzZQvvw7FF0HUnywWqdDOXECsCwEV6+A2atnZLxwGOrfPodSegYIBaGEDZjtM2AN6AfLJ+kpQLWVOYK4pyzcGHfxBY5vj8um+WRGgBEoR6AmrzyT+drNw/ak0782STc7tYLZ6iKOUeerqkYEZDjrBKca3htls25glJMQAUG077pXEHb/zm1VVGWUM2VQjuWK8Bml8CSsbl1gtWpVKwrKyZPw3jsFZufOMAcPhHHdNdFQGO29zXCt2yAIO3w+KEdyEHppAYwrB0H96mt4Fr4E5eAhmF0zoR3LFWNYhgErvTVC85+GedkA6egnPHGXdefNj8uk2w53yAgwAjWQeYWkJ3MKoO07Jj4l77xS7Bd/ydpsD3rlcBezbRrMjDQYmensSU/Wja+HdcnKaSNbJPlnvV+nepgld9lQCCilpUBJKSyKOafY8nLZRyLN3vsegH79NQjPmxOdjvt3S6B9+XegpARm925QioqglJTCbJMO/YlpgmBXb64PtsG1dAUo6TXwxyxYmV2qHKKUlEDb/AHcLywWBD60eCHMLp3hnTwV9JkxoB/MIYOBUAjq14egbd8hjiPyTt55Kz092p+6/yu4Vv8eyo+nQTcM+q/ugXVxSyjZOVALCmEKL70Fq2MHGKOvEzcmdJx78ctQj+YCp35EwhN3GQkqdAGf+e1toAQnbowAI8AINBQCwjsPgBwQ9Nom9Wr+aSh5p0H68jahT+SKr9WJuZnRAkKOsZyci9fkQedQl4YyraQdh+otXDT3nbhvdPkpu7NNhJJP3atWQ9u2PULcMzsDZX6YVw2BfstNQHExvA89hvATj0G/9aaIk+R/P4Hn6f+A1a4d9J8NBdqkC613C4Br+w4oR48h+IfXziLvRLQ9T0bIf2jZIhi1eMm1rR9CPfId9FvHQtu0Fe6lyyPkfN1bsNyuCnK+7wA8D/47lLAOfcz1CM+dGf3M9errcG3bLjz31CyPG0ooLI5Ti4qgfvo3wOUC3C7ow38OffYMqIcOw/3cAig5RwHTSHziLkMGkrPKnX0B8+wZgWRFwCb2dkKsIPnFAahE9Iv9IIIv3suL/EuNyH7kuLM9+Ofy6tvk2+6n8v/NFpFYTCsjooVMhFyQ8DQi5y2ikov0Hpp5WIIxWQ0yAdYl4zeflsESkAmwmXWcglJWBu+4e2B27gTXnr30bQdTVaCYpgg9odhzq1dPqAe+gn7P3QhPvR8wDPhuvB1W+wwEl74IeDwVo5umIL7a/q9gtmuL0IvPVw2tOX4CvjsnwfJ5RWx7YPFCIL31OWfv+d0SqB9thzlkEEJznqx6rGXBe8/9UP/xDawWzeHfsh5KeXVX13ub4Fr2irihUBRFeNhpvfB6YaVeJAi7CMk5dhwwTTFX8yfd4Z00BUrxaSCsJzZxpx+11KlZiNcTxXFudbx6+DRGgBFIKASiRJ9mVRbx5tutymc1zFqQ7sqtWcX/z/osoVbNk2kqCMj6zWcxCmdbjOud9UBeHtScowjfNxHIaCskGiksxfXGWqi7PhXhL9TCD06BPvEuaLs/g+fRGQhP/TX0m28Amjev+v2o6/AQ+T3xfwguXwKrxyVVPidPt4hX/z4PZp/esNq0gXHNCBhXDa56E1B+llJYKMJYItKQ5Ymx/gCUM2fE8eonu+D5zXPiaAqtMQZfIV5bhg41EIRv1M0wLr8M2s5PYQ66AsHn5gnyDpcKNTsH3gmUKGtBnzwJ4cmTAN2A97GZQFFhYhN3GWEyBBTfeTv7IubZMwKMACPACCQ/ArJ+89lZ51xbEYmik6YAZWUIUEXU6nrqlgX3K6vgWpkVIe4LnoX+s2Fwr1gF1+trImEmHjf0IYOhWiZw+BtRnMns1hWuHTuBkjMIP/4w9F/efBZI6pEcaG/+CeQVJxJt9O8jvN+kKmOMGQVj4GVnnUNJsp4XFkOlccpvJsRBLZoDxSXipTloIIJLXoieS6ExvmvHwPjXYVCO5iK4bFHVdZqmCMVRv82GOewqGJf/izjXQ8S9uDixibuMR2Yc3+7cC5hnzggwAowAI9B0EJD1m89Jqc61Gdf69+F+9nmEZ02HPrZmRSBKWPWNGC0WGcx6VYSS+EbfAuXkKRFKY1kWFJ8XlmkJr7j2xV5YHg+UciJNJJrIdG2NCDwOHYZ6/AS0PXuhfpMNo39fmJcPgD5+XDTMRijbTHkYIClIjwfGpb2hUDLpt0egnDoV6b5ZM5jprRD80+8riLuuw/eL0TD79oWZ2Rnhxx+JacM802dDzT2euMRdVrljTlCJyR74IEaAEWAEGAFGoNEQkKUgxzltjbaFUgb2/NdCqH/9DIE//6FWbXYKR/ENHyUIdHDtapjt2ws5RyLLgY3vnj0PUqYhT3wNuuqeOb8RCaeBNa9WhLxU60F48//4Z5iZXSJEm2LaFQXex2dB3bUb5tArEaT3WkZyhCjEhZRt3DNmQ6GE2g7tqhB3CpdpNmIMzEu6w+yWifDsGTFh55k5F+rhbxOXuLu+PIaLZqyNaTHnOojDZOKGkDtgBBgBRoARYATqFQFZYTIs/Vyv21TvnbsXLhJx34F3a+d/6p698E59VGitB9ZmwWqXAe9Dj0LddwD+HR/UGJNe28RTfn4drHAYwZXLYPXqUev6XGvehGvNWiinfkRg6waQ6o13wq9gde8K/5pV0eTTyh14HpkO9eDXsNq3RzDrlYqPTBMpdOMRCsG4dgRC856KCVfP7Geg/eXjxCXush6ZsQxkTPbABzECjAAjwAgwAo2CAD1h9636GJ51X8Q1PofGxgVfQpzsmfGUCAcJrF1dO4l+/Q24l5GHXEVwbZaodJpy9XVAIBiRe+zWteZzg0F4Zj2D8FNPwGrdCpRgSuo1Que9z6UIrny51jFJCtIzd37kZuGdN6F9tB3uxcuE1zywZqVQiKne3P/533Bt3gqjbx8hM1m5+a6+XqjJGL+4GqFn58WEPY1P8/h/jN0UYJa+n04AAAAASUVORK5CYII=">
          <a:extLst>
            <a:ext uri="{FF2B5EF4-FFF2-40B4-BE49-F238E27FC236}">
              <a16:creationId xmlns:a16="http://schemas.microsoft.com/office/drawing/2014/main" id="{BEF62A11-1DA1-487B-A996-1BB71AD7DF3F}"/>
            </a:ext>
          </a:extLst>
        </xdr:cNvPr>
        <xdr:cNvSpPr>
          <a:spLocks noChangeAspect="1" noChangeArrowheads="1"/>
        </xdr:cNvSpPr>
      </xdr:nvSpPr>
      <xdr:spPr bwMode="auto">
        <a:xfrm>
          <a:off x="4655820" y="0"/>
          <a:ext cx="30480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9525</xdr:colOff>
      <xdr:row>0</xdr:row>
      <xdr:rowOff>0</xdr:rowOff>
    </xdr:from>
    <xdr:to>
      <xdr:col>15</xdr:col>
      <xdr:colOff>524943</xdr:colOff>
      <xdr:row>8</xdr:row>
      <xdr:rowOff>142875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F287B13-40F4-41E0-9B00-84482D46F8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874" t="19485" r="22136" b="30875"/>
        <a:stretch/>
      </xdr:blipFill>
      <xdr:spPr>
        <a:xfrm>
          <a:off x="7865745" y="0"/>
          <a:ext cx="4477818" cy="1994535"/>
        </a:xfrm>
        <a:prstGeom prst="rect">
          <a:avLst/>
        </a:prstGeom>
      </xdr:spPr>
    </xdr:pic>
    <xdr:clientData/>
  </xdr:twoCellAnchor>
  <xdr:twoCellAnchor editAs="oneCell">
    <xdr:from>
      <xdr:col>5</xdr:col>
      <xdr:colOff>9524</xdr:colOff>
      <xdr:row>0</xdr:row>
      <xdr:rowOff>0</xdr:rowOff>
    </xdr:from>
    <xdr:to>
      <xdr:col>10</xdr:col>
      <xdr:colOff>317</xdr:colOff>
      <xdr:row>8</xdr:row>
      <xdr:rowOff>142875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622F22B-127B-4CBC-B132-0CD82CA6B0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135" t="19949" r="22135" b="24380"/>
        <a:stretch/>
      </xdr:blipFill>
      <xdr:spPr>
        <a:xfrm>
          <a:off x="3872864" y="0"/>
          <a:ext cx="3983673" cy="1994535"/>
        </a:xfrm>
        <a:prstGeom prst="rect">
          <a:avLst/>
        </a:prstGeom>
      </xdr:spPr>
    </xdr:pic>
    <xdr:clientData/>
  </xdr:twoCellAnchor>
  <xdr:twoCellAnchor editAs="oneCell">
    <xdr:from>
      <xdr:col>15</xdr:col>
      <xdr:colOff>523874</xdr:colOff>
      <xdr:row>0</xdr:row>
      <xdr:rowOff>0</xdr:rowOff>
    </xdr:from>
    <xdr:to>
      <xdr:col>21</xdr:col>
      <xdr:colOff>124489</xdr:colOff>
      <xdr:row>8</xdr:row>
      <xdr:rowOff>152400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F7272F0-878A-46FA-9FF3-556C3E8DEE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82" t="19895" r="22081" b="28560"/>
        <a:stretch/>
      </xdr:blipFill>
      <xdr:spPr>
        <a:xfrm>
          <a:off x="12342494" y="0"/>
          <a:ext cx="4355495" cy="2004060"/>
        </a:xfrm>
        <a:prstGeom prst="rect">
          <a:avLst/>
        </a:prstGeom>
      </xdr:spPr>
    </xdr:pic>
    <xdr:clientData/>
  </xdr:twoCellAnchor>
  <xdr:twoCellAnchor editAs="oneCell">
    <xdr:from>
      <xdr:col>13</xdr:col>
      <xdr:colOff>123825</xdr:colOff>
      <xdr:row>40</xdr:row>
      <xdr:rowOff>171449</xdr:rowOff>
    </xdr:from>
    <xdr:to>
      <xdr:col>21</xdr:col>
      <xdr:colOff>685800</xdr:colOff>
      <xdr:row>63</xdr:row>
      <xdr:rowOff>133350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8F7E7882-9737-46FE-B46A-E93E531E31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34171" t="21392" r="29419" b="34529"/>
        <a:stretch/>
      </xdr:blipFill>
      <xdr:spPr>
        <a:xfrm>
          <a:off x="10357485" y="8027669"/>
          <a:ext cx="6901815" cy="4351021"/>
        </a:xfrm>
        <a:prstGeom prst="rect">
          <a:avLst/>
        </a:prstGeom>
      </xdr:spPr>
    </xdr:pic>
    <xdr:clientData/>
  </xdr:twoCellAnchor>
  <xdr:twoCellAnchor>
    <xdr:from>
      <xdr:col>10</xdr:col>
      <xdr:colOff>19049</xdr:colOff>
      <xdr:row>41</xdr:row>
      <xdr:rowOff>28575</xdr:rowOff>
    </xdr:from>
    <xdr:to>
      <xdr:col>20</xdr:col>
      <xdr:colOff>485774</xdr:colOff>
      <xdr:row>62</xdr:row>
      <xdr:rowOff>142875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CDADA797-9CA7-4C40-B596-4C5FD49B35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75</xdr:row>
      <xdr:rowOff>19049</xdr:rowOff>
    </xdr:from>
    <xdr:to>
      <xdr:col>21</xdr:col>
      <xdr:colOff>9525</xdr:colOff>
      <xdr:row>111</xdr:row>
      <xdr:rowOff>19050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4BAD5CDD-0367-444F-B528-FD32C4AF20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30480</xdr:colOff>
          <xdr:row>2</xdr:row>
          <xdr:rowOff>22860</xdr:rowOff>
        </xdr:from>
        <xdr:to>
          <xdr:col>1</xdr:col>
          <xdr:colOff>441960</xdr:colOff>
          <xdr:row>3</xdr:row>
          <xdr:rowOff>22860</xdr:rowOff>
        </xdr:to>
        <xdr:sp macro="" textlink="">
          <xdr:nvSpPr>
            <xdr:cNvPr id="5121" name="Spinner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6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V\Dens\Pob%20Solver.xlsx" TargetMode="External"/><Relationship Id="rId1" Type="http://schemas.openxmlformats.org/officeDocument/2006/relationships/externalLinkPath" Target="CV/Dens/Pob%20Solve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V\Dens\Poblacion_Colombia_1952_2100.xlsm" TargetMode="External"/><Relationship Id="rId1" Type="http://schemas.openxmlformats.org/officeDocument/2006/relationships/externalLinkPath" Target="CV/Dens/Poblacion_Colombia_1952_210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ogisticaManizales (2)"/>
      <sheetName val="LogisticaManizales"/>
      <sheetName val="LogisticaSolverProof"/>
      <sheetName val="LogisticaSolver"/>
      <sheetName val="Curva_S"/>
      <sheetName val="LogisticaCol"/>
      <sheetName val="UsodetabladeDatos"/>
      <sheetName val="Teclas_Alt"/>
      <sheetName val="Sistemaecuaciones3x3"/>
    </sheetNames>
    <sheetDataSet>
      <sheetData sheetId="0"/>
      <sheetData sheetId="1"/>
      <sheetData sheetId="2"/>
      <sheetData sheetId="3">
        <row r="1">
          <cell r="C1">
            <v>0.54892789408760012</v>
          </cell>
        </row>
        <row r="2">
          <cell r="C2">
            <v>23.560414361874887</v>
          </cell>
        </row>
        <row r="3">
          <cell r="C3">
            <v>2.9821232172817037E-4</v>
          </cell>
        </row>
      </sheetData>
      <sheetData sheetId="4"/>
      <sheetData sheetId="5">
        <row r="5">
          <cell r="C5" t="str">
            <v>1. Pob_Col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bCol1952_2100_%"/>
      <sheetName val="PobCol1952_2100"/>
      <sheetName val="EvolEdadesCol"/>
      <sheetName val="EstCoefPoliEdad"/>
      <sheetName val="Colombia_1952_2100"/>
      <sheetName val="EvolPobCol"/>
      <sheetName val="Pob_Col_Ant_Amva_Med"/>
      <sheetName val="EvolPobCol (2)"/>
    </sheetNames>
    <sheetDataSet>
      <sheetData sheetId="0"/>
      <sheetData sheetId="1"/>
      <sheetData sheetId="2">
        <row r="1">
          <cell r="H1">
            <v>1.0108228639692752E-2</v>
          </cell>
        </row>
        <row r="2">
          <cell r="H2">
            <v>-2.2734980098604507</v>
          </cell>
        </row>
        <row r="3">
          <cell r="H3">
            <v>38.465640198847247</v>
          </cell>
        </row>
        <row r="4">
          <cell r="H4">
            <v>12754.649498232578</v>
          </cell>
        </row>
        <row r="5">
          <cell r="H5">
            <v>20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DFB75-2ADB-4171-8CAD-DB5A0E7930AC}">
  <sheetPr codeName="Hoja1"/>
  <dimension ref="A1:E43"/>
  <sheetViews>
    <sheetView tabSelected="1" zoomScale="85" zoomScaleNormal="85" workbookViewId="0">
      <selection activeCell="G9" sqref="G9"/>
    </sheetView>
  </sheetViews>
  <sheetFormatPr baseColWidth="10" defaultRowHeight="15" x14ac:dyDescent="0.35"/>
  <cols>
    <col min="1" max="1" width="13.765625" bestFit="1" customWidth="1"/>
    <col min="2" max="2" width="12.53515625" customWidth="1"/>
    <col min="4" max="4" width="11.921875" customWidth="1"/>
    <col min="5" max="5" width="13.61328125" customWidth="1"/>
  </cols>
  <sheetData>
    <row r="1" spans="1:5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4.25" customHeight="1" x14ac:dyDescent="0.35">
      <c r="A2" s="1">
        <v>1912</v>
      </c>
      <c r="B2" s="3">
        <v>5472604</v>
      </c>
      <c r="C2" s="3">
        <v>740937</v>
      </c>
      <c r="D2" s="3">
        <v>119534</v>
      </c>
      <c r="E2" s="3">
        <v>71004</v>
      </c>
    </row>
    <row r="3" spans="1:5" ht="14.25" customHeight="1" x14ac:dyDescent="0.35">
      <c r="A3" s="1">
        <v>1918</v>
      </c>
      <c r="B3" s="3">
        <v>5855077</v>
      </c>
      <c r="C3" s="3">
        <v>823226</v>
      </c>
      <c r="D3" s="3">
        <v>136143</v>
      </c>
      <c r="E3" s="3">
        <v>79146</v>
      </c>
    </row>
    <row r="4" spans="1:5" ht="14.25" customHeight="1" x14ac:dyDescent="0.35">
      <c r="A4" s="1">
        <v>1928</v>
      </c>
      <c r="B4" s="3">
        <v>7851110</v>
      </c>
      <c r="C4" s="3">
        <v>1011324</v>
      </c>
      <c r="D4" s="3">
        <v>190593</v>
      </c>
      <c r="E4" s="3">
        <v>120044</v>
      </c>
    </row>
    <row r="5" spans="1:5" ht="14.25" customHeight="1" x14ac:dyDescent="0.35">
      <c r="A5" s="1">
        <v>1938</v>
      </c>
      <c r="B5" s="3">
        <v>8697041</v>
      </c>
      <c r="C5" s="3">
        <v>1188587</v>
      </c>
      <c r="D5" s="3">
        <v>246025</v>
      </c>
      <c r="E5" s="3">
        <v>168266</v>
      </c>
    </row>
    <row r="6" spans="1:5" ht="14.25" customHeight="1" x14ac:dyDescent="0.35">
      <c r="A6" s="1">
        <v>1950</v>
      </c>
      <c r="B6" s="3">
        <v>12340899</v>
      </c>
      <c r="C6" s="3">
        <v>1682031.3547210693</v>
      </c>
      <c r="D6" s="3">
        <v>455431.45600000024</v>
      </c>
      <c r="E6" s="3">
        <v>326296.64999999851</v>
      </c>
    </row>
    <row r="7" spans="1:5" ht="14.25" customHeight="1" x14ac:dyDescent="0.35">
      <c r="A7" s="1">
        <v>1951</v>
      </c>
      <c r="B7" s="3">
        <v>12690506.24</v>
      </c>
      <c r="C7" s="3">
        <v>1733323.3321990967</v>
      </c>
      <c r="D7" s="3">
        <v>499756</v>
      </c>
      <c r="E7" s="3">
        <v>358189</v>
      </c>
    </row>
    <row r="8" spans="1:5" ht="14.25" customHeight="1" x14ac:dyDescent="0.35">
      <c r="A8" s="1">
        <v>1955</v>
      </c>
      <c r="B8" s="3">
        <v>14225196</v>
      </c>
      <c r="C8" s="3">
        <v>1951556.5089416504</v>
      </c>
      <c r="D8" s="3">
        <v>680382.43600000441</v>
      </c>
      <c r="E8" s="3">
        <v>485795.89999999851</v>
      </c>
    </row>
    <row r="9" spans="1:5" ht="14.25" customHeight="1" x14ac:dyDescent="0.35">
      <c r="A9" s="1">
        <v>1960</v>
      </c>
      <c r="B9" s="3">
        <v>16480377</v>
      </c>
      <c r="C9" s="3">
        <v>2251451.6114654541</v>
      </c>
      <c r="D9" s="3">
        <v>905333.41600000858</v>
      </c>
      <c r="E9" s="3">
        <v>645295.14999999851</v>
      </c>
    </row>
    <row r="10" spans="1:5" ht="14.25" customHeight="1" x14ac:dyDescent="0.35">
      <c r="A10" s="1">
        <v>1964</v>
      </c>
      <c r="B10" s="3">
        <v>18588718.759999998</v>
      </c>
      <c r="C10" s="3">
        <v>2510665.6514892578</v>
      </c>
      <c r="D10" s="3">
        <v>1084660</v>
      </c>
      <c r="E10" s="3">
        <v>772887</v>
      </c>
    </row>
    <row r="11" spans="1:5" ht="14.25" customHeight="1" x14ac:dyDescent="0.35">
      <c r="A11" s="1">
        <v>1973</v>
      </c>
      <c r="B11" s="3">
        <v>23668841.248</v>
      </c>
      <c r="C11" s="3">
        <v>3145883.3422698975</v>
      </c>
      <c r="D11" s="3">
        <v>1517944</v>
      </c>
      <c r="E11" s="3">
        <v>1093191</v>
      </c>
    </row>
    <row r="12" spans="1:5" ht="14.25" customHeight="1" x14ac:dyDescent="0.35">
      <c r="A12" s="1">
        <v>1975</v>
      </c>
      <c r="B12" s="3">
        <v>24757082</v>
      </c>
      <c r="C12" s="3">
        <v>3295136.2997589111</v>
      </c>
      <c r="D12" s="3">
        <v>1634329</v>
      </c>
      <c r="E12" s="3">
        <v>1166985</v>
      </c>
    </row>
    <row r="13" spans="1:5" ht="14.25" customHeight="1" x14ac:dyDescent="0.35">
      <c r="A13" s="1">
        <v>1980</v>
      </c>
      <c r="B13" s="3">
        <v>27738076</v>
      </c>
      <c r="C13" s="3">
        <v>3678290.8863677979</v>
      </c>
      <c r="D13" s="3">
        <v>1925291.5</v>
      </c>
      <c r="E13" s="3">
        <v>1351470</v>
      </c>
    </row>
    <row r="14" spans="1:5" ht="14.25" customHeight="1" x14ac:dyDescent="0.35">
      <c r="A14" s="1">
        <v>1985</v>
      </c>
      <c r="B14" s="3">
        <v>31011862</v>
      </c>
      <c r="C14" s="3">
        <v>4072705.2666778564</v>
      </c>
      <c r="D14" s="3">
        <v>2216254</v>
      </c>
      <c r="E14" s="3">
        <v>1535955</v>
      </c>
    </row>
    <row r="15" spans="1:5" ht="14.25" customHeight="1" x14ac:dyDescent="0.35">
      <c r="A15" s="1">
        <v>1990</v>
      </c>
      <c r="B15" s="3">
        <v>34271740</v>
      </c>
      <c r="C15" s="3">
        <v>4474557.4098358154</v>
      </c>
      <c r="D15" s="3">
        <v>2481113</v>
      </c>
      <c r="E15" s="3">
        <v>1688394</v>
      </c>
    </row>
    <row r="16" spans="1:5" ht="14.25" customHeight="1" x14ac:dyDescent="0.35">
      <c r="A16" s="1">
        <v>1995</v>
      </c>
      <c r="B16" s="3">
        <v>37442186</v>
      </c>
      <c r="C16" s="3">
        <v>4880025.2848815918</v>
      </c>
      <c r="D16" s="3">
        <v>2763492</v>
      </c>
      <c r="E16" s="3">
        <v>1872241</v>
      </c>
    </row>
    <row r="17" spans="1:5" ht="14.25" customHeight="1" x14ac:dyDescent="0.35">
      <c r="A17" s="1">
        <v>2000</v>
      </c>
      <c r="B17" s="3">
        <v>40404224</v>
      </c>
      <c r="C17" s="3">
        <v>5285286.8608856201</v>
      </c>
      <c r="D17" s="3">
        <v>3050243</v>
      </c>
      <c r="E17" s="3">
        <v>2065871</v>
      </c>
    </row>
    <row r="18" spans="1:5" ht="14.25" customHeight="1" x14ac:dyDescent="0.35">
      <c r="A18" s="1">
        <v>2005</v>
      </c>
      <c r="B18" s="3">
        <v>43286104</v>
      </c>
      <c r="C18" s="3">
        <v>5686520.1069641113</v>
      </c>
      <c r="D18" s="3">
        <v>3306514</v>
      </c>
      <c r="E18" s="3">
        <v>2214494</v>
      </c>
    </row>
    <row r="19" spans="1:5" ht="14.25" customHeight="1" x14ac:dyDescent="0.35">
      <c r="A19" s="1">
        <v>2018</v>
      </c>
      <c r="B19" s="3">
        <v>48258000</v>
      </c>
      <c r="C19" s="3">
        <v>5974788</v>
      </c>
      <c r="D19" s="3">
        <v>3931447</v>
      </c>
      <c r="E19" s="3">
        <v>2427129</v>
      </c>
    </row>
    <row r="20" spans="1:5" ht="14.25" customHeight="1" x14ac:dyDescent="0.35">
      <c r="A20" s="1">
        <v>2023</v>
      </c>
      <c r="B20" s="3">
        <v>52362900</v>
      </c>
      <c r="C20" s="3">
        <v>6994792</v>
      </c>
      <c r="D20" s="3">
        <v>4247875</v>
      </c>
      <c r="E20" s="3">
        <v>2653729</v>
      </c>
    </row>
    <row r="21" spans="1:5" x14ac:dyDescent="0.35">
      <c r="A21" s="1"/>
      <c r="B21" s="3"/>
      <c r="C21" s="3"/>
      <c r="D21" s="3"/>
      <c r="E21" s="3"/>
    </row>
    <row r="22" spans="1:5" ht="18.75" customHeight="1" x14ac:dyDescent="0.35"/>
    <row r="25" spans="1:5" ht="14.25" customHeight="1" x14ac:dyDescent="0.35"/>
    <row r="26" spans="1:5" ht="14.25" customHeight="1" x14ac:dyDescent="0.35"/>
    <row r="27" spans="1:5" ht="14.25" customHeight="1" x14ac:dyDescent="0.35"/>
    <row r="28" spans="1:5" ht="14.25" customHeight="1" x14ac:dyDescent="0.35"/>
    <row r="29" spans="1:5" ht="14.25" customHeight="1" x14ac:dyDescent="0.35"/>
    <row r="30" spans="1:5" ht="14.25" customHeight="1" x14ac:dyDescent="0.35"/>
    <row r="31" spans="1:5" ht="14.25" customHeight="1" x14ac:dyDescent="0.35"/>
    <row r="32" spans="1:5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D5570-AD6D-4F96-9D54-42DEF4639EAB}">
  <dimension ref="A1:E22"/>
  <sheetViews>
    <sheetView workbookViewId="0">
      <selection activeCell="B14" sqref="B14"/>
    </sheetView>
  </sheetViews>
  <sheetFormatPr baseColWidth="10" defaultRowHeight="15" x14ac:dyDescent="0.35"/>
  <cols>
    <col min="1" max="1" width="12.53515625" bestFit="1" customWidth="1"/>
    <col min="2" max="2" width="21.921875" bestFit="1" customWidth="1"/>
    <col min="3" max="3" width="22.4609375" bestFit="1" customWidth="1"/>
    <col min="4" max="4" width="19.84375" bestFit="1" customWidth="1"/>
    <col min="5" max="5" width="21.4609375" bestFit="1" customWidth="1"/>
  </cols>
  <sheetData>
    <row r="1" spans="1:5" x14ac:dyDescent="0.35">
      <c r="A1" s="4" t="s">
        <v>5</v>
      </c>
      <c r="B1" s="4">
        <v>2023</v>
      </c>
      <c r="C1" s="5"/>
      <c r="D1" s="5"/>
      <c r="E1" s="5"/>
    </row>
    <row r="2" spans="1:5" x14ac:dyDescent="0.35">
      <c r="A2" s="1"/>
      <c r="B2" s="6">
        <f>+LOOKUP($B$1,Pob_Col_Ant_Amva_Med!$A$2:$A$20,Pob_Col_Ant_Amva_Med!B2:B20)</f>
        <v>52362900</v>
      </c>
      <c r="C2" s="6">
        <f>+LOOKUP($B$1,Pob_Col_Ant_Amva_Med!$A$2:$A$20,Pob_Col_Ant_Amva_Med!C2:C20)</f>
        <v>6994792</v>
      </c>
      <c r="D2" s="6">
        <f>+LOOKUP($B$1,Pob_Col_Ant_Amva_Med!$A$2:$A$20,Pob_Col_Ant_Amva_Med!D2:D20)</f>
        <v>4247875</v>
      </c>
      <c r="E2" s="6">
        <f>+LOOKUP($B$1,Pob_Col_Ant_Amva_Med!$A$2:$A$20,Pob_Col_Ant_Amva_Med!E2:E20)</f>
        <v>2653729</v>
      </c>
    </row>
    <row r="3" spans="1:5" x14ac:dyDescent="0.35">
      <c r="A3" s="1" t="s">
        <v>0</v>
      </c>
      <c r="B3" s="1" t="str">
        <f>CONCATENATE(Pob_Col_Ant_Amva_Med!B1," vs Pob año: ",$B$1)</f>
        <v>Pob_Colombia vs Pob año: 2023</v>
      </c>
      <c r="C3" s="1" t="str">
        <f>CONCATENATE(Pob_Col_Ant_Amva_Med!C1," vs Pob año: ",$B$1)</f>
        <v>Pob_Antioquia vs Pob año: 2023</v>
      </c>
      <c r="D3" s="1" t="str">
        <f>CONCATENATE(Pob_Col_Ant_Amva_Med!D1," vs Pob año: ",$B$1)</f>
        <v>Pob_Amva vs Pob año: 2023</v>
      </c>
      <c r="E3" s="1" t="str">
        <f>CONCATENATE(Pob_Col_Ant_Amva_Med!E1," vs Pob año: ",$B$1)</f>
        <v>Pob_Medellin vs Pob año: 2023</v>
      </c>
    </row>
    <row r="4" spans="1:5" x14ac:dyDescent="0.35">
      <c r="A4" s="1">
        <f>+Pob_Col_Ant_Amva_Med!A2-Pob_Col_Ant_Amva_Med!$A$2</f>
        <v>0</v>
      </c>
      <c r="B4" s="7">
        <f>+Pob_Col_Ant_Amva_Med!B2/$B$2</f>
        <v>0.1045130044363471</v>
      </c>
      <c r="C4" s="7">
        <f>+Pob_Col_Ant_Amva_Med!C2/$C$2</f>
        <v>0.10592695250981016</v>
      </c>
      <c r="D4" s="7">
        <f>+Pob_Col_Ant_Amva_Med!D2/$D$2</f>
        <v>2.8139716917282169E-2</v>
      </c>
      <c r="E4" s="7">
        <f>+Pob_Col_Ant_Amva_Med!E2/$E$2</f>
        <v>2.6756311590218896E-2</v>
      </c>
    </row>
    <row r="5" spans="1:5" x14ac:dyDescent="0.35">
      <c r="A5" s="1">
        <f>+Pob_Col_Ant_Amva_Med!A3-Pob_Col_Ant_Amva_Med!$A$2</f>
        <v>6</v>
      </c>
      <c r="B5" s="7">
        <f>+Pob_Col_Ant_Amva_Med!B3/$B$2</f>
        <v>0.11181727902770855</v>
      </c>
      <c r="C5" s="7">
        <f>+Pob_Col_Ant_Amva_Med!C3/$C$2</f>
        <v>0.11769127659550134</v>
      </c>
      <c r="D5" s="7">
        <f>+Pob_Col_Ant_Amva_Med!D3/$D$2</f>
        <v>3.2049671894770912E-2</v>
      </c>
      <c r="E5" s="7">
        <f>+Pob_Col_Ant_Amva_Med!E3/$E$2</f>
        <v>2.9824447032835683E-2</v>
      </c>
    </row>
    <row r="6" spans="1:5" x14ac:dyDescent="0.35">
      <c r="A6" s="1">
        <f>+Pob_Col_Ant_Amva_Med!A4-Pob_Col_Ant_Amva_Med!$A$2</f>
        <v>16</v>
      </c>
      <c r="B6" s="7">
        <f>+Pob_Col_Ant_Amva_Med!B4/$B$2</f>
        <v>0.14993650084315421</v>
      </c>
      <c r="C6" s="7">
        <f>+Pob_Col_Ant_Amva_Med!C4/$C$2</f>
        <v>0.14458242646814945</v>
      </c>
      <c r="D6" s="7">
        <f>+Pob_Col_Ant_Amva_Med!D4/$D$2</f>
        <v>4.486784568754966E-2</v>
      </c>
      <c r="E6" s="7">
        <f>+Pob_Col_Ant_Amva_Med!E4/$E$2</f>
        <v>4.5235967953020068E-2</v>
      </c>
    </row>
    <row r="7" spans="1:5" x14ac:dyDescent="0.35">
      <c r="A7" s="1">
        <f>+Pob_Col_Ant_Amva_Med!A5-Pob_Col_Ant_Amva_Med!$A$2</f>
        <v>26</v>
      </c>
      <c r="B7" s="7">
        <f>+Pob_Col_Ant_Amva_Med!B5/$B$2</f>
        <v>0.16609166031675099</v>
      </c>
      <c r="C7" s="7">
        <f>+Pob_Col_Ant_Amva_Med!C5/$C$2</f>
        <v>0.16992456673479353</v>
      </c>
      <c r="D7" s="7">
        <f>+Pob_Col_Ant_Amva_Med!D5/$D$2</f>
        <v>5.791719389106318E-2</v>
      </c>
      <c r="E7" s="7">
        <f>+Pob_Col_Ant_Amva_Med!E5/$E$2</f>
        <v>6.3407378824288388E-2</v>
      </c>
    </row>
    <row r="8" spans="1:5" x14ac:dyDescent="0.35">
      <c r="A8" s="1">
        <f>+Pob_Col_Ant_Amva_Med!A6-Pob_Col_Ant_Amva_Med!$A$2</f>
        <v>38</v>
      </c>
      <c r="B8" s="7">
        <f>+Pob_Col_Ant_Amva_Med!B6/$B$2</f>
        <v>0.23568020487788111</v>
      </c>
      <c r="C8" s="7">
        <f>+Pob_Col_Ant_Amva_Med!C6/$C$2</f>
        <v>0.24046910254387396</v>
      </c>
      <c r="D8" s="7">
        <f>+Pob_Col_Ant_Amva_Med!D6/$D$2</f>
        <v>0.10721394956301686</v>
      </c>
      <c r="E8" s="7">
        <f>+Pob_Col_Ant_Amva_Med!E6/$E$2</f>
        <v>0.12295778883224268</v>
      </c>
    </row>
    <row r="9" spans="1:5" x14ac:dyDescent="0.35">
      <c r="A9" s="1">
        <f>+Pob_Col_Ant_Amva_Med!A7-Pob_Col_Ant_Amva_Med!$A$2</f>
        <v>39</v>
      </c>
      <c r="B9" s="7">
        <f>+Pob_Col_Ant_Amva_Med!B7/$B$2</f>
        <v>0.24235682592064228</v>
      </c>
      <c r="C9" s="7">
        <f>+Pob_Col_Ant_Amva_Med!C7/$C$2</f>
        <v>0.24780198356135488</v>
      </c>
      <c r="D9" s="7">
        <f>+Pob_Col_Ant_Amva_Med!D7/$D$2</f>
        <v>0.11764847129447077</v>
      </c>
      <c r="E9" s="7">
        <f>+Pob_Col_Ant_Amva_Med!E7/$E$2</f>
        <v>0.13497572660961235</v>
      </c>
    </row>
    <row r="10" spans="1:5" x14ac:dyDescent="0.35">
      <c r="A10" s="1">
        <f>+Pob_Col_Ant_Amva_Med!A8-Pob_Col_Ant_Amva_Med!$A$2</f>
        <v>43</v>
      </c>
      <c r="B10" s="7">
        <f>+Pob_Col_Ant_Amva_Med!B8/$B$2</f>
        <v>0.271665549463456</v>
      </c>
      <c r="C10" s="7">
        <f>+Pob_Col_Ant_Amva_Med!C8/$C$2</f>
        <v>0.27900136400648518</v>
      </c>
      <c r="D10" s="7">
        <f>+Pob_Col_Ant_Amva_Med!D8/$D$2</f>
        <v>0.16017006997616559</v>
      </c>
      <c r="E10" s="7">
        <f>+Pob_Col_Ant_Amva_Med!E8/$E$2</f>
        <v>0.18306160877768549</v>
      </c>
    </row>
    <row r="11" spans="1:5" x14ac:dyDescent="0.35">
      <c r="A11" s="1">
        <f>+Pob_Col_Ant_Amva_Med!A9-Pob_Col_Ant_Amva_Med!$A$2</f>
        <v>48</v>
      </c>
      <c r="B11" s="7">
        <f>+Pob_Col_Ant_Amva_Med!B9/$B$2</f>
        <v>0.31473384781973496</v>
      </c>
      <c r="C11" s="7">
        <f>+Pob_Col_Ant_Amva_Med!C9/$C$2</f>
        <v>0.32187541980740159</v>
      </c>
      <c r="D11" s="7">
        <f>+Pob_Col_Ant_Amva_Med!D9/$D$2</f>
        <v>0.21312619038931432</v>
      </c>
      <c r="E11" s="7">
        <f>+Pob_Col_Ant_Amva_Med!E9/$E$2</f>
        <v>0.2431654287231283</v>
      </c>
    </row>
    <row r="12" spans="1:5" x14ac:dyDescent="0.35">
      <c r="A12" s="1">
        <f>+Pob_Col_Ant_Amva_Med!A10-Pob_Col_Ant_Amva_Med!$A$2</f>
        <v>52</v>
      </c>
      <c r="B12" s="7">
        <f>+Pob_Col_Ant_Amva_Med!B10/$B$2</f>
        <v>0.35499788514387093</v>
      </c>
      <c r="C12" s="7">
        <f>+Pob_Col_Ant_Amva_Med!C10/$C$2</f>
        <v>0.3589335682160753</v>
      </c>
      <c r="D12" s="7">
        <f>+Pob_Col_Ant_Amva_Med!D10/$D$2</f>
        <v>0.2553417885413295</v>
      </c>
      <c r="E12" s="7">
        <f>+Pob_Col_Ant_Amva_Med!E10/$E$2</f>
        <v>0.29124563962635219</v>
      </c>
    </row>
    <row r="13" spans="1:5" x14ac:dyDescent="0.35">
      <c r="A13" s="1">
        <f>+Pob_Col_Ant_Amva_Med!A11-Pob_Col_Ant_Amva_Med!$A$2</f>
        <v>61</v>
      </c>
      <c r="B13" s="7">
        <f>+Pob_Col_Ant_Amva_Med!B11/$B$2</f>
        <v>0.4520154775232082</v>
      </c>
      <c r="C13" s="7">
        <f>+Pob_Col_Ant_Amva_Med!C11/$C$2</f>
        <v>0.44974651744753774</v>
      </c>
      <c r="D13" s="7">
        <f>+Pob_Col_Ant_Amva_Med!D11/$D$2</f>
        <v>0.35734196510019717</v>
      </c>
      <c r="E13" s="7">
        <f>+Pob_Col_Ant_Amva_Med!E11/$E$2</f>
        <v>0.41194522877053386</v>
      </c>
    </row>
    <row r="14" spans="1:5" x14ac:dyDescent="0.35">
      <c r="A14" s="1">
        <f>+Pob_Col_Ant_Amva_Med!A12-Pob_Col_Ant_Amva_Med!$A$2</f>
        <v>63</v>
      </c>
      <c r="B14" s="7">
        <f>+Pob_Col_Ant_Amva_Med!B12/$B$2</f>
        <v>0.47279814525169539</v>
      </c>
      <c r="C14" s="7">
        <f>+Pob_Col_Ant_Amva_Med!C12/$C$2</f>
        <v>0.4710842437857925</v>
      </c>
      <c r="D14" s="7">
        <f>+Pob_Col_Ant_Amva_Med!D12/$D$2</f>
        <v>0.38474037018509255</v>
      </c>
      <c r="E14" s="7">
        <f>+Pob_Col_Ant_Amva_Med!E12/$E$2</f>
        <v>0.43975289112038191</v>
      </c>
    </row>
    <row r="15" spans="1:5" x14ac:dyDescent="0.35">
      <c r="A15" s="1">
        <f>+Pob_Col_Ant_Amva_Med!A13-Pob_Col_Ant_Amva_Med!$A$2</f>
        <v>68</v>
      </c>
      <c r="B15" s="7">
        <f>+Pob_Col_Ant_Amva_Med!B13/$B$2</f>
        <v>0.52972765068397665</v>
      </c>
      <c r="C15" s="7">
        <f>+Pob_Col_Ant_Amva_Med!C13/$C$2</f>
        <v>0.52586136748137724</v>
      </c>
      <c r="D15" s="7">
        <f>+Pob_Col_Ant_Amva_Med!D13/$D$2</f>
        <v>0.45323638289733104</v>
      </c>
      <c r="E15" s="7">
        <f>+Pob_Col_Ant_Amva_Med!E13/$E$2</f>
        <v>0.50927204699500217</v>
      </c>
    </row>
    <row r="16" spans="1:5" x14ac:dyDescent="0.35">
      <c r="A16" s="1">
        <f>+Pob_Col_Ant_Amva_Med!A14-Pob_Col_Ant_Amva_Med!$A$2</f>
        <v>73</v>
      </c>
      <c r="B16" s="7">
        <f>+Pob_Col_Ant_Amva_Med!B14/$B$2</f>
        <v>0.59224874863691657</v>
      </c>
      <c r="C16" s="7">
        <f>+Pob_Col_Ant_Amva_Med!C14/$C$2</f>
        <v>0.58224823078053733</v>
      </c>
      <c r="D16" s="7">
        <f>+Pob_Col_Ant_Amva_Med!D14/$D$2</f>
        <v>0.52173239560956952</v>
      </c>
      <c r="E16" s="7">
        <f>+Pob_Col_Ant_Amva_Med!E14/$E$2</f>
        <v>0.57879120286962238</v>
      </c>
    </row>
    <row r="17" spans="1:5" x14ac:dyDescent="0.35">
      <c r="A17" s="1">
        <f>+Pob_Col_Ant_Amva_Med!A15-Pob_Col_Ant_Amva_Med!$A$2</f>
        <v>78</v>
      </c>
      <c r="B17" s="7">
        <f>+Pob_Col_Ant_Amva_Med!B15/$B$2</f>
        <v>0.65450423868807872</v>
      </c>
      <c r="C17" s="7">
        <f>+Pob_Col_Ant_Amva_Med!C15/$C$2</f>
        <v>0.63969842274592514</v>
      </c>
      <c r="D17" s="7">
        <f>+Pob_Col_Ant_Amva_Med!D15/$D$2</f>
        <v>0.58408333578553984</v>
      </c>
      <c r="E17" s="7">
        <f>+Pob_Col_Ant_Amva_Med!E15/$E$2</f>
        <v>0.63623452130944791</v>
      </c>
    </row>
    <row r="18" spans="1:5" x14ac:dyDescent="0.35">
      <c r="A18" s="1">
        <f>+Pob_Col_Ant_Amva_Med!A16-Pob_Col_Ant_Amva_Med!$A$2</f>
        <v>83</v>
      </c>
      <c r="B18" s="7">
        <f>+Pob_Col_Ant_Amva_Med!B16/$B$2</f>
        <v>0.71505180194374263</v>
      </c>
      <c r="C18" s="7">
        <f>+Pob_Col_Ant_Amva_Med!C16/$C$2</f>
        <v>0.69766553242492302</v>
      </c>
      <c r="D18" s="7">
        <f>+Pob_Col_Ant_Amva_Med!D16/$D$2</f>
        <v>0.65055869111026099</v>
      </c>
      <c r="E18" s="7">
        <f>+Pob_Col_Ant_Amva_Med!E16/$E$2</f>
        <v>0.70551326077380172</v>
      </c>
    </row>
    <row r="19" spans="1:5" x14ac:dyDescent="0.35">
      <c r="A19" s="1">
        <f>+Pob_Col_Ant_Amva_Med!A17-Pob_Col_Ant_Amva_Med!$A$2</f>
        <v>88</v>
      </c>
      <c r="B19" s="7">
        <f>+Pob_Col_Ant_Amva_Med!B17/$B$2</f>
        <v>0.77161929534078522</v>
      </c>
      <c r="C19" s="7">
        <f>+Pob_Col_Ant_Amva_Med!C17/$C$2</f>
        <v>0.75560314886927593</v>
      </c>
      <c r="D19" s="7">
        <f>+Pob_Col_Ant_Amva_Med!D17/$D$2</f>
        <v>0.71806326692758149</v>
      </c>
      <c r="E19" s="7">
        <f>+Pob_Col_Ant_Amva_Med!E17/$E$2</f>
        <v>0.7784785108049842</v>
      </c>
    </row>
    <row r="20" spans="1:5" x14ac:dyDescent="0.35">
      <c r="A20" s="1">
        <f>+Pob_Col_Ant_Amva_Med!A18-Pob_Col_Ant_Amva_Med!$A$2</f>
        <v>93</v>
      </c>
      <c r="B20" s="7">
        <f>+Pob_Col_Ant_Amva_Med!B18/$B$2</f>
        <v>0.8266559720718295</v>
      </c>
      <c r="C20" s="7">
        <f>+Pob_Col_Ant_Amva_Med!C18/$C$2</f>
        <v>0.81296486113727351</v>
      </c>
      <c r="D20" s="7">
        <f>+Pob_Col_Ant_Amva_Med!D18/$D$2</f>
        <v>0.77839249036282843</v>
      </c>
      <c r="E20" s="7">
        <f>+Pob_Col_Ant_Amva_Med!E18/$E$2</f>
        <v>0.83448385272196224</v>
      </c>
    </row>
    <row r="21" spans="1:5" x14ac:dyDescent="0.35">
      <c r="A21" s="1">
        <f>+Pob_Col_Ant_Amva_Med!A19-Pob_Col_Ant_Amva_Med!$A$2</f>
        <v>106</v>
      </c>
      <c r="B21" s="7">
        <f>+Pob_Col_Ant_Amva_Med!B19/$B$2</f>
        <v>0.92160671009436068</v>
      </c>
      <c r="C21" s="7">
        <f>+Pob_Col_Ant_Amva_Med!C19/$C$2</f>
        <v>0.85417665028495482</v>
      </c>
      <c r="D21" s="7">
        <f>+Pob_Col_Ant_Amva_Med!D19/$D$2</f>
        <v>0.92550910749492388</v>
      </c>
      <c r="E21" s="7">
        <f>+Pob_Col_Ant_Amva_Med!E19/$E$2</f>
        <v>0.91461072325018866</v>
      </c>
    </row>
    <row r="22" spans="1:5" x14ac:dyDescent="0.35">
      <c r="A22" s="1">
        <f>+Pob_Col_Ant_Amva_Med!A20-Pob_Col_Ant_Amva_Med!$A$2</f>
        <v>111</v>
      </c>
      <c r="B22" s="5">
        <f>+Pob_Col_Ant_Amva_Med!B20/$B$2</f>
        <v>1</v>
      </c>
      <c r="C22" s="5">
        <f>+Pob_Col_Ant_Amva_Med!C20/$C$2</f>
        <v>1</v>
      </c>
      <c r="D22" s="5">
        <f>+Pob_Col_Ant_Amva_Med!D20/$D$2</f>
        <v>1</v>
      </c>
      <c r="E22" s="5">
        <f>+Pob_Col_Ant_Amva_Med!E20/$E$2</f>
        <v>1</v>
      </c>
    </row>
  </sheetData>
  <dataValidations count="1">
    <dataValidation type="list" allowBlank="1" showInputMessage="1" showErrorMessage="1" sqref="B1" xr:uid="{E5CC989F-7027-4FAD-A424-4E8675D69395}">
      <formula1>$A$2:$A$20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CE674-A343-4187-977B-CE03E227CBE1}">
  <dimension ref="A1:D157"/>
  <sheetViews>
    <sheetView showGridLines="0" zoomScale="80" zoomScaleNormal="80" workbookViewId="0">
      <selection activeCell="G25" sqref="G25"/>
    </sheetView>
  </sheetViews>
  <sheetFormatPr baseColWidth="10" defaultColWidth="7.921875" defaultRowHeight="10.8" x14ac:dyDescent="0.25"/>
  <cols>
    <col min="1" max="1" width="24.3046875" style="11" bestFit="1" customWidth="1"/>
    <col min="2" max="2" width="11.921875" style="11" customWidth="1"/>
    <col min="3" max="3" width="13.07421875" style="11" bestFit="1" customWidth="1"/>
    <col min="4" max="4" width="10.07421875" style="11" bestFit="1" customWidth="1"/>
    <col min="5" max="16384" width="7.921875" style="11"/>
  </cols>
  <sheetData>
    <row r="1" spans="1:4" ht="12.6" x14ac:dyDescent="0.3">
      <c r="A1" s="8" t="s">
        <v>6</v>
      </c>
      <c r="B1" s="9"/>
      <c r="C1" s="10"/>
      <c r="D1" s="9"/>
    </row>
    <row r="2" spans="1:4" ht="12.6" x14ac:dyDescent="0.3">
      <c r="A2" s="12" t="s">
        <v>7</v>
      </c>
      <c r="B2" s="9">
        <v>900</v>
      </c>
      <c r="C2" s="10">
        <v>931</v>
      </c>
      <c r="D2" s="9">
        <v>170</v>
      </c>
    </row>
    <row r="3" spans="1:4" ht="12.6" x14ac:dyDescent="0.3">
      <c r="A3" s="8" t="s">
        <v>8</v>
      </c>
      <c r="B3" s="9" t="s">
        <v>9</v>
      </c>
      <c r="C3" s="10" t="s">
        <v>10</v>
      </c>
      <c r="D3" s="9" t="s">
        <v>11</v>
      </c>
    </row>
    <row r="4" spans="1:4" ht="12.6" x14ac:dyDescent="0.3">
      <c r="A4" s="12" t="s">
        <v>12</v>
      </c>
      <c r="B4" s="9">
        <v>0</v>
      </c>
      <c r="C4" s="10">
        <v>1830</v>
      </c>
      <c r="D4" s="9">
        <v>931</v>
      </c>
    </row>
    <row r="5" spans="1:4" ht="12.6" x14ac:dyDescent="0.3">
      <c r="A5" s="8" t="s">
        <v>13</v>
      </c>
      <c r="B5" s="13" t="s">
        <v>14</v>
      </c>
      <c r="C5" s="14" t="s">
        <v>15</v>
      </c>
      <c r="D5" s="13" t="s">
        <v>16</v>
      </c>
    </row>
    <row r="6" spans="1:4" ht="12.6" x14ac:dyDescent="0.3">
      <c r="A6" s="15">
        <v>1950</v>
      </c>
      <c r="B6" s="16">
        <v>2536431.0180000002</v>
      </c>
      <c r="C6" s="17">
        <v>113765.19100000001</v>
      </c>
      <c r="D6" s="16">
        <v>11981.575999999999</v>
      </c>
    </row>
    <row r="7" spans="1:4" ht="12.6" x14ac:dyDescent="0.3">
      <c r="A7" s="15">
        <v>1951</v>
      </c>
      <c r="B7" s="16">
        <v>2584034.227</v>
      </c>
      <c r="C7" s="17">
        <v>116853.652</v>
      </c>
      <c r="D7" s="16">
        <v>12295.965</v>
      </c>
    </row>
    <row r="8" spans="1:4" ht="12.6" x14ac:dyDescent="0.3">
      <c r="A8" s="15">
        <v>1952</v>
      </c>
      <c r="B8" s="16">
        <v>2630861.69</v>
      </c>
      <c r="C8" s="17">
        <v>120043.211</v>
      </c>
      <c r="D8" s="16">
        <v>12633.898999999999</v>
      </c>
    </row>
    <row r="9" spans="1:4" ht="12.6" x14ac:dyDescent="0.3">
      <c r="A9" s="15">
        <v>1953</v>
      </c>
      <c r="B9" s="16">
        <v>2677609.0610000002</v>
      </c>
      <c r="C9" s="17">
        <v>123321.74099999999</v>
      </c>
      <c r="D9" s="16">
        <v>12993.849</v>
      </c>
    </row>
    <row r="10" spans="1:4" ht="12.6" x14ac:dyDescent="0.3">
      <c r="A10" s="15">
        <v>1954</v>
      </c>
      <c r="B10" s="16">
        <v>2724846.7540000002</v>
      </c>
      <c r="C10" s="17">
        <v>126681.749</v>
      </c>
      <c r="D10" s="16">
        <v>13374.543</v>
      </c>
    </row>
    <row r="11" spans="1:4" ht="12.6" x14ac:dyDescent="0.3">
      <c r="A11" s="15">
        <v>1955</v>
      </c>
      <c r="B11" s="16">
        <v>2773019.915</v>
      </c>
      <c r="C11" s="17">
        <v>130120.23699999999</v>
      </c>
      <c r="D11" s="16">
        <v>13774.999</v>
      </c>
    </row>
    <row r="12" spans="1:4" ht="12.6" x14ac:dyDescent="0.3">
      <c r="A12" s="15">
        <v>1956</v>
      </c>
      <c r="B12" s="16">
        <v>2822443.2540000002</v>
      </c>
      <c r="C12" s="17">
        <v>133638.91</v>
      </c>
      <c r="D12" s="16">
        <v>14194.561</v>
      </c>
    </row>
    <row r="13" spans="1:4" ht="12.6" x14ac:dyDescent="0.3">
      <c r="A13" s="15">
        <v>1957</v>
      </c>
      <c r="B13" s="16">
        <v>2873306.0580000002</v>
      </c>
      <c r="C13" s="17">
        <v>137244.217</v>
      </c>
      <c r="D13" s="16">
        <v>14632.794</v>
      </c>
    </row>
    <row r="14" spans="1:4" ht="12.6" x14ac:dyDescent="0.3">
      <c r="A14" s="15">
        <v>1958</v>
      </c>
      <c r="B14" s="16">
        <v>2925686.68</v>
      </c>
      <c r="C14" s="17">
        <v>140946.12700000001</v>
      </c>
      <c r="D14" s="16">
        <v>15089.522000000001</v>
      </c>
    </row>
    <row r="15" spans="1:4" ht="12.6" x14ac:dyDescent="0.3">
      <c r="A15" s="15">
        <v>1959</v>
      </c>
      <c r="B15" s="16">
        <v>2979576.1469999999</v>
      </c>
      <c r="C15" s="17">
        <v>144756.67600000001</v>
      </c>
      <c r="D15" s="16">
        <v>15564.624</v>
      </c>
    </row>
    <row r="16" spans="1:4" ht="12.6" x14ac:dyDescent="0.3">
      <c r="A16" s="15">
        <v>1960</v>
      </c>
      <c r="B16" s="16">
        <v>3034949.7149999999</v>
      </c>
      <c r="C16" s="17">
        <v>148685.68400000001</v>
      </c>
      <c r="D16" s="16">
        <v>16057.714</v>
      </c>
    </row>
    <row r="17" spans="1:4" ht="12.6" x14ac:dyDescent="0.3">
      <c r="A17" s="15">
        <v>1961</v>
      </c>
      <c r="B17" s="16">
        <v>3091843.5129999998</v>
      </c>
      <c r="C17" s="17">
        <v>152735.905</v>
      </c>
      <c r="D17" s="16">
        <v>16567.816999999999</v>
      </c>
    </row>
    <row r="18" spans="1:4" ht="12.6" x14ac:dyDescent="0.3">
      <c r="A18" s="15">
        <v>1962</v>
      </c>
      <c r="B18" s="16">
        <v>3150420.7609999999</v>
      </c>
      <c r="C18" s="17">
        <v>156898.85399999999</v>
      </c>
      <c r="D18" s="16">
        <v>17092.919000000002</v>
      </c>
    </row>
    <row r="19" spans="1:4" ht="12.6" x14ac:dyDescent="0.3">
      <c r="A19" s="15">
        <v>1963</v>
      </c>
      <c r="B19" s="16">
        <v>3211000.946</v>
      </c>
      <c r="C19" s="17">
        <v>161152.90299999999</v>
      </c>
      <c r="D19" s="16">
        <v>17629.977999999999</v>
      </c>
    </row>
    <row r="20" spans="1:4" ht="12.6" x14ac:dyDescent="0.3">
      <c r="A20" s="15">
        <v>1964</v>
      </c>
      <c r="B20" s="16">
        <v>3273978.2719999999</v>
      </c>
      <c r="C20" s="17">
        <v>165468.541</v>
      </c>
      <c r="D20" s="16">
        <v>18175.187000000002</v>
      </c>
    </row>
    <row r="21" spans="1:4" ht="12.6" x14ac:dyDescent="0.3">
      <c r="A21" s="15">
        <v>1965</v>
      </c>
      <c r="B21" s="16">
        <v>3339583.51</v>
      </c>
      <c r="C21" s="17">
        <v>169823.171</v>
      </c>
      <c r="D21" s="16">
        <v>18725.241999999998</v>
      </c>
    </row>
    <row r="22" spans="1:4" ht="12.6" x14ac:dyDescent="0.3">
      <c r="A22" s="15">
        <v>1966</v>
      </c>
      <c r="B22" s="16">
        <v>3407922.6310000001</v>
      </c>
      <c r="C22" s="17">
        <v>174212.386</v>
      </c>
      <c r="D22" s="16">
        <v>19279.734</v>
      </c>
    </row>
    <row r="23" spans="1:4" ht="12.6" x14ac:dyDescent="0.3">
      <c r="A23" s="15">
        <v>1967</v>
      </c>
      <c r="B23" s="16">
        <v>3478770.1039999998</v>
      </c>
      <c r="C23" s="17">
        <v>178638.478</v>
      </c>
      <c r="D23" s="16">
        <v>19837.508000000002</v>
      </c>
    </row>
    <row r="24" spans="1:4" ht="12.6" x14ac:dyDescent="0.3">
      <c r="A24" s="15">
        <v>1968</v>
      </c>
      <c r="B24" s="16">
        <v>3551599.4360000002</v>
      </c>
      <c r="C24" s="17">
        <v>183094.375</v>
      </c>
      <c r="D24" s="16">
        <v>20393.704000000002</v>
      </c>
    </row>
    <row r="25" spans="1:4" ht="12.6" x14ac:dyDescent="0.3">
      <c r="A25" s="15">
        <v>1969</v>
      </c>
      <c r="B25" s="16">
        <v>3625680.9649999999</v>
      </c>
      <c r="C25" s="17">
        <v>187573.592</v>
      </c>
      <c r="D25" s="16">
        <v>20942.453000000001</v>
      </c>
    </row>
    <row r="26" spans="1:4" ht="12.6" x14ac:dyDescent="0.3">
      <c r="A26" s="15">
        <v>1970</v>
      </c>
      <c r="B26" s="16">
        <v>3700437.0419999999</v>
      </c>
      <c r="C26" s="17">
        <v>192073.924</v>
      </c>
      <c r="D26" s="16">
        <v>21480.063999999998</v>
      </c>
    </row>
    <row r="27" spans="1:4" ht="12.6" x14ac:dyDescent="0.3">
      <c r="A27" s="15">
        <v>1971</v>
      </c>
      <c r="B27" s="16">
        <v>3775760.03</v>
      </c>
      <c r="C27" s="17">
        <v>196589.33799999999</v>
      </c>
      <c r="D27" s="16">
        <v>22003.983</v>
      </c>
    </row>
    <row r="28" spans="1:4" ht="12.6" x14ac:dyDescent="0.3">
      <c r="A28" s="15">
        <v>1972</v>
      </c>
      <c r="B28" s="16">
        <v>3851650.588</v>
      </c>
      <c r="C28" s="17">
        <v>201125.75899999999</v>
      </c>
      <c r="D28" s="16">
        <v>22516.429</v>
      </c>
    </row>
    <row r="29" spans="1:4" ht="12.6" x14ac:dyDescent="0.3">
      <c r="A29" s="15">
        <v>1973</v>
      </c>
      <c r="B29" s="16">
        <v>3927780.5189999999</v>
      </c>
      <c r="C29" s="17">
        <v>205707.78200000001</v>
      </c>
      <c r="D29" s="16">
        <v>23024.511999999999</v>
      </c>
    </row>
    <row r="30" spans="1:4" ht="12.6" x14ac:dyDescent="0.3">
      <c r="A30" s="15">
        <v>1974</v>
      </c>
      <c r="B30" s="16">
        <v>4003794.1779999998</v>
      </c>
      <c r="C30" s="17">
        <v>210369.125</v>
      </c>
      <c r="D30" s="16">
        <v>23538.39</v>
      </c>
    </row>
    <row r="31" spans="1:4" ht="12.6" x14ac:dyDescent="0.3">
      <c r="A31" s="15">
        <v>1975</v>
      </c>
      <c r="B31" s="16">
        <v>4079480.4739999999</v>
      </c>
      <c r="C31" s="17">
        <v>215134.41800000001</v>
      </c>
      <c r="D31" s="16">
        <v>24065.502</v>
      </c>
    </row>
    <row r="32" spans="1:4" ht="12.6" x14ac:dyDescent="0.3">
      <c r="A32" s="15">
        <v>1976</v>
      </c>
      <c r="B32" s="16">
        <v>4154666.827</v>
      </c>
      <c r="C32" s="17">
        <v>220007.81899999999</v>
      </c>
      <c r="D32" s="16">
        <v>24608.101999999999</v>
      </c>
    </row>
    <row r="33" spans="1:4" ht="12.6" x14ac:dyDescent="0.3">
      <c r="A33" s="15">
        <v>1977</v>
      </c>
      <c r="B33" s="16">
        <v>4229505.9189999998</v>
      </c>
      <c r="C33" s="17">
        <v>224983.26199999999</v>
      </c>
      <c r="D33" s="16">
        <v>25164.544000000002</v>
      </c>
    </row>
    <row r="34" spans="1:4" ht="12.6" x14ac:dyDescent="0.3">
      <c r="A34" s="15">
        <v>1978</v>
      </c>
      <c r="B34" s="16">
        <v>4304533.5990000004</v>
      </c>
      <c r="C34" s="17">
        <v>230061.55</v>
      </c>
      <c r="D34" s="16">
        <v>25733.669000000002</v>
      </c>
    </row>
    <row r="35" spans="1:4" ht="12.6" x14ac:dyDescent="0.3">
      <c r="A35" s="15">
        <v>1979</v>
      </c>
      <c r="B35" s="16">
        <v>4380506.1849999996</v>
      </c>
      <c r="C35" s="17">
        <v>235240.53400000001</v>
      </c>
      <c r="D35" s="16">
        <v>26312.995999999999</v>
      </c>
    </row>
    <row r="36" spans="1:4" ht="12.6" x14ac:dyDescent="0.3">
      <c r="A36" s="15">
        <v>1980</v>
      </c>
      <c r="B36" s="16">
        <v>4458003.466</v>
      </c>
      <c r="C36" s="17">
        <v>240515.266</v>
      </c>
      <c r="D36" s="16">
        <v>26900.508000000002</v>
      </c>
    </row>
    <row r="37" spans="1:4" ht="12.6" x14ac:dyDescent="0.3">
      <c r="A37" s="15">
        <v>1981</v>
      </c>
      <c r="B37" s="16">
        <v>4536996.6189999999</v>
      </c>
      <c r="C37" s="17">
        <v>245886.78700000001</v>
      </c>
      <c r="D37" s="16">
        <v>27496.608</v>
      </c>
    </row>
    <row r="38" spans="1:4" ht="12.6" x14ac:dyDescent="0.3">
      <c r="A38" s="15">
        <v>1982</v>
      </c>
      <c r="B38" s="16">
        <v>4617386.5259999996</v>
      </c>
      <c r="C38" s="17">
        <v>251346.38500000001</v>
      </c>
      <c r="D38" s="16">
        <v>28101.824000000001</v>
      </c>
    </row>
    <row r="39" spans="1:4" ht="12.6" x14ac:dyDescent="0.3">
      <c r="A39" s="15">
        <v>1983</v>
      </c>
      <c r="B39" s="16">
        <v>4699569.1869999999</v>
      </c>
      <c r="C39" s="17">
        <v>256866.41</v>
      </c>
      <c r="D39" s="16">
        <v>28714.183000000001</v>
      </c>
    </row>
    <row r="40" spans="1:4" ht="12.6" x14ac:dyDescent="0.3">
      <c r="A40" s="15">
        <v>1984</v>
      </c>
      <c r="B40" s="16">
        <v>4784011.517</v>
      </c>
      <c r="C40" s="17">
        <v>262410.93400000001</v>
      </c>
      <c r="D40" s="16">
        <v>29331.23</v>
      </c>
    </row>
    <row r="41" spans="1:4" ht="12.6" x14ac:dyDescent="0.3">
      <c r="A41" s="15">
        <v>1985</v>
      </c>
      <c r="B41" s="16">
        <v>4870921.6660000002</v>
      </c>
      <c r="C41" s="17">
        <v>267951.81900000002</v>
      </c>
      <c r="D41" s="16">
        <v>29951.194</v>
      </c>
    </row>
    <row r="42" spans="1:4" ht="12.6" x14ac:dyDescent="0.3">
      <c r="A42" s="15">
        <v>1986</v>
      </c>
      <c r="B42" s="16">
        <v>4960568</v>
      </c>
      <c r="C42" s="17">
        <v>273476.29399999999</v>
      </c>
      <c r="D42" s="16">
        <v>30572.478999999999</v>
      </c>
    </row>
    <row r="43" spans="1:4" ht="12.6" x14ac:dyDescent="0.3">
      <c r="A43" s="15">
        <v>1987</v>
      </c>
      <c r="B43" s="16">
        <v>5052521.9979999997</v>
      </c>
      <c r="C43" s="17">
        <v>278983.18300000002</v>
      </c>
      <c r="D43" s="16">
        <v>31195.417000000001</v>
      </c>
    </row>
    <row r="44" spans="1:4" ht="12.6" x14ac:dyDescent="0.3">
      <c r="A44" s="15">
        <v>1988</v>
      </c>
      <c r="B44" s="16">
        <v>5145425.9939999999</v>
      </c>
      <c r="C44" s="17">
        <v>284470.90600000002</v>
      </c>
      <c r="D44" s="16">
        <v>31822.526999999998</v>
      </c>
    </row>
    <row r="45" spans="1:4" ht="12.6" x14ac:dyDescent="0.3">
      <c r="A45" s="15">
        <v>1989</v>
      </c>
      <c r="B45" s="16">
        <v>5237441.4340000004</v>
      </c>
      <c r="C45" s="17">
        <v>289942.19900000002</v>
      </c>
      <c r="D45" s="16">
        <v>32457.496999999999</v>
      </c>
    </row>
    <row r="46" spans="1:4" ht="12.6" x14ac:dyDescent="0.3">
      <c r="A46" s="15">
        <v>1990</v>
      </c>
      <c r="B46" s="16">
        <v>5327231.0410000104</v>
      </c>
      <c r="C46" s="17">
        <v>295398.17700000003</v>
      </c>
      <c r="D46" s="16">
        <v>33102.569000000003</v>
      </c>
    </row>
    <row r="47" spans="1:4" ht="12.6" x14ac:dyDescent="0.3">
      <c r="A47" s="15">
        <v>1991</v>
      </c>
      <c r="B47" s="16">
        <v>5414289.3830000004</v>
      </c>
      <c r="C47" s="17">
        <v>300829.462</v>
      </c>
      <c r="D47" s="16">
        <v>33758.328000000001</v>
      </c>
    </row>
    <row r="48" spans="1:4" ht="12.6" x14ac:dyDescent="0.3">
      <c r="A48" s="15">
        <v>1992</v>
      </c>
      <c r="B48" s="16">
        <v>5498919.8930000002</v>
      </c>
      <c r="C48" s="17">
        <v>306228.62800000003</v>
      </c>
      <c r="D48" s="16">
        <v>34422.567999999999</v>
      </c>
    </row>
    <row r="49" spans="1:4" ht="12.6" x14ac:dyDescent="0.3">
      <c r="A49" s="15">
        <v>1993</v>
      </c>
      <c r="B49" s="16">
        <v>5581597.5980000002</v>
      </c>
      <c r="C49" s="17">
        <v>311601.58299999998</v>
      </c>
      <c r="D49" s="16">
        <v>35091.271999999997</v>
      </c>
    </row>
    <row r="50" spans="1:4" ht="12.6" x14ac:dyDescent="0.3">
      <c r="A50" s="15">
        <v>1994</v>
      </c>
      <c r="B50" s="16">
        <v>5663150.4280000003</v>
      </c>
      <c r="C50" s="17">
        <v>316958.26899999997</v>
      </c>
      <c r="D50" s="16">
        <v>35758.978000000003</v>
      </c>
    </row>
    <row r="51" spans="1:4" ht="12.6" x14ac:dyDescent="0.3">
      <c r="A51" s="15">
        <v>1995</v>
      </c>
      <c r="B51" s="16">
        <v>5744212.9299999997</v>
      </c>
      <c r="C51" s="17">
        <v>322302.31599999999</v>
      </c>
      <c r="D51" s="16">
        <v>36421.438000000002</v>
      </c>
    </row>
    <row r="52" spans="1:4" ht="12.6" x14ac:dyDescent="0.3">
      <c r="A52" s="15">
        <v>1996</v>
      </c>
      <c r="B52" s="16">
        <v>5824891.9310000101</v>
      </c>
      <c r="C52" s="17">
        <v>327635.13199999998</v>
      </c>
      <c r="D52" s="16">
        <v>37076.387000000002</v>
      </c>
    </row>
    <row r="53" spans="1:4" ht="12.6" x14ac:dyDescent="0.3">
      <c r="A53" s="15">
        <v>1997</v>
      </c>
      <c r="B53" s="16">
        <v>5905045.6469999999</v>
      </c>
      <c r="C53" s="17">
        <v>332943.53700000001</v>
      </c>
      <c r="D53" s="16">
        <v>37723.803</v>
      </c>
    </row>
    <row r="54" spans="1:4" ht="12.6" x14ac:dyDescent="0.3">
      <c r="A54" s="15">
        <v>1998</v>
      </c>
      <c r="B54" s="16">
        <v>5984794.0750000002</v>
      </c>
      <c r="C54" s="17">
        <v>338199.11700000003</v>
      </c>
      <c r="D54" s="16">
        <v>38364.307000000001</v>
      </c>
    </row>
    <row r="55" spans="1:4" ht="12.6" x14ac:dyDescent="0.3">
      <c r="A55" s="15">
        <v>1999</v>
      </c>
      <c r="B55" s="16">
        <v>6064239.0330000101</v>
      </c>
      <c r="C55" s="17">
        <v>343364.51500000001</v>
      </c>
      <c r="D55" s="16">
        <v>38999.468000000001</v>
      </c>
    </row>
    <row r="56" spans="1:4" ht="12.6" x14ac:dyDescent="0.3">
      <c r="A56" s="15">
        <v>2000</v>
      </c>
      <c r="B56" s="16">
        <v>6143493.8059999999</v>
      </c>
      <c r="C56" s="17">
        <v>348411.89</v>
      </c>
      <c r="D56" s="16">
        <v>39629.964999999997</v>
      </c>
    </row>
    <row r="57" spans="1:4" ht="12.6" x14ac:dyDescent="0.3">
      <c r="A57" s="15">
        <v>2001</v>
      </c>
      <c r="B57" s="16">
        <v>6222626.5310000004</v>
      </c>
      <c r="C57" s="17">
        <v>353333.49</v>
      </c>
      <c r="D57" s="16">
        <v>40255.955999999998</v>
      </c>
    </row>
    <row r="58" spans="1:4" ht="12.6" x14ac:dyDescent="0.3">
      <c r="A58" s="15">
        <v>2002</v>
      </c>
      <c r="B58" s="16">
        <v>6301773.17199999</v>
      </c>
      <c r="C58" s="17">
        <v>358133.21299999999</v>
      </c>
      <c r="D58" s="16">
        <v>40875.362999999998</v>
      </c>
    </row>
    <row r="59" spans="1:4" ht="12.6" x14ac:dyDescent="0.3">
      <c r="A59" s="15">
        <v>2003</v>
      </c>
      <c r="B59" s="16">
        <v>6381185.1409999998</v>
      </c>
      <c r="C59" s="17">
        <v>362809.67</v>
      </c>
      <c r="D59" s="16">
        <v>41483.872000000003</v>
      </c>
    </row>
    <row r="60" spans="1:4" ht="12.6" x14ac:dyDescent="0.3">
      <c r="A60" s="15">
        <v>2004</v>
      </c>
      <c r="B60" s="16">
        <v>6461159.3909999998</v>
      </c>
      <c r="C60" s="17">
        <v>367365.342</v>
      </c>
      <c r="D60" s="16">
        <v>42075.953000000001</v>
      </c>
    </row>
    <row r="61" spans="1:4" ht="12.6" x14ac:dyDescent="0.3">
      <c r="A61" s="15">
        <v>2005</v>
      </c>
      <c r="B61" s="16">
        <v>6541906.9560000002</v>
      </c>
      <c r="C61" s="17">
        <v>371804.63500000001</v>
      </c>
      <c r="D61" s="16">
        <v>42647.731</v>
      </c>
    </row>
    <row r="62" spans="1:4" ht="12.6" x14ac:dyDescent="0.3">
      <c r="A62" s="15">
        <v>2006</v>
      </c>
      <c r="B62" s="16">
        <v>6623517.9170000004</v>
      </c>
      <c r="C62" s="17">
        <v>376122.783</v>
      </c>
      <c r="D62" s="16">
        <v>43200.900999999998</v>
      </c>
    </row>
    <row r="63" spans="1:4" ht="12.6" x14ac:dyDescent="0.3">
      <c r="A63" s="15">
        <v>2007</v>
      </c>
      <c r="B63" s="16">
        <v>6705946.6430000002</v>
      </c>
      <c r="C63" s="17">
        <v>380325.05499999999</v>
      </c>
      <c r="D63" s="16">
        <v>43737.512000000002</v>
      </c>
    </row>
    <row r="64" spans="1:4" ht="12.6" x14ac:dyDescent="0.3">
      <c r="A64" s="15">
        <v>2008</v>
      </c>
      <c r="B64" s="16">
        <v>6789088.6720000003</v>
      </c>
      <c r="C64" s="17">
        <v>384439.47600000002</v>
      </c>
      <c r="D64" s="16">
        <v>44254.972000000002</v>
      </c>
    </row>
    <row r="65" spans="1:4" ht="12.6" x14ac:dyDescent="0.3">
      <c r="A65" s="15">
        <v>2009</v>
      </c>
      <c r="B65" s="16">
        <v>6872766.9879999999</v>
      </c>
      <c r="C65" s="17">
        <v>388503.34399999998</v>
      </c>
      <c r="D65" s="16">
        <v>44750.053999999996</v>
      </c>
    </row>
    <row r="66" spans="1:4" ht="12.6" x14ac:dyDescent="0.3">
      <c r="A66" s="15">
        <v>2010</v>
      </c>
      <c r="B66" s="16">
        <v>6956823.5880000005</v>
      </c>
      <c r="C66" s="17">
        <v>392543.69500000001</v>
      </c>
      <c r="D66" s="16">
        <v>45222.699000000001</v>
      </c>
    </row>
    <row r="67" spans="1:4" ht="12.6" x14ac:dyDescent="0.3">
      <c r="A67" s="15">
        <v>2011</v>
      </c>
      <c r="B67" s="16">
        <v>7041194.1679999903</v>
      </c>
      <c r="C67" s="17">
        <v>396571.75099999999</v>
      </c>
      <c r="D67" s="16">
        <v>45662.747000000003</v>
      </c>
    </row>
    <row r="68" spans="1:4" ht="12.6" x14ac:dyDescent="0.3">
      <c r="A68" s="15">
        <v>2012</v>
      </c>
      <c r="B68" s="16">
        <v>7125827.9570000004</v>
      </c>
      <c r="C68" s="17">
        <v>400581.56300000002</v>
      </c>
      <c r="D68" s="16">
        <v>46075.720999999998</v>
      </c>
    </row>
    <row r="69" spans="1:4" ht="12.6" x14ac:dyDescent="0.3">
      <c r="A69" s="15">
        <v>2013</v>
      </c>
      <c r="B69" s="16">
        <v>7210582.0410000002</v>
      </c>
      <c r="C69" s="17">
        <v>404561.94799999997</v>
      </c>
      <c r="D69" s="16">
        <v>46495.491999999998</v>
      </c>
    </row>
    <row r="70" spans="1:4" ht="12.6" x14ac:dyDescent="0.3">
      <c r="A70" s="15">
        <v>2014</v>
      </c>
      <c r="B70" s="16">
        <v>7295290.7589999996</v>
      </c>
      <c r="C70" s="17">
        <v>408493.8</v>
      </c>
      <c r="D70" s="16">
        <v>46967.705999999998</v>
      </c>
    </row>
    <row r="71" spans="1:4" ht="12.6" x14ac:dyDescent="0.3">
      <c r="A71" s="15">
        <v>2015</v>
      </c>
      <c r="B71" s="16">
        <v>7379796.9670000002</v>
      </c>
      <c r="C71" s="17">
        <v>412362.69</v>
      </c>
      <c r="D71" s="16">
        <v>47520.667000000001</v>
      </c>
    </row>
    <row r="72" spans="1:4" ht="12.6" x14ac:dyDescent="0.3">
      <c r="A72" s="15">
        <v>2016</v>
      </c>
      <c r="B72" s="16">
        <v>7464021.9340000004</v>
      </c>
      <c r="C72" s="17">
        <v>416164.87099999998</v>
      </c>
      <c r="D72" s="16">
        <v>48175.048000000003</v>
      </c>
    </row>
    <row r="73" spans="1:4" ht="12.6" x14ac:dyDescent="0.3">
      <c r="A73" s="15">
        <v>2017</v>
      </c>
      <c r="B73" s="16">
        <v>7547858.9000000004</v>
      </c>
      <c r="C73" s="17">
        <v>419903.92</v>
      </c>
      <c r="D73" s="16">
        <v>48909.843999999997</v>
      </c>
    </row>
    <row r="74" spans="1:4" ht="12.6" x14ac:dyDescent="0.3">
      <c r="A74" s="15">
        <v>2018</v>
      </c>
      <c r="B74" s="16">
        <v>7631091.1129999999</v>
      </c>
      <c r="C74" s="17">
        <v>423581.098</v>
      </c>
      <c r="D74" s="16">
        <v>49661.055999999997</v>
      </c>
    </row>
    <row r="75" spans="1:4" ht="12.6" x14ac:dyDescent="0.3">
      <c r="A75" s="15">
        <v>2019</v>
      </c>
      <c r="B75" s="16">
        <v>7713468.2050000103</v>
      </c>
      <c r="C75" s="17">
        <v>427199.42499999999</v>
      </c>
      <c r="D75" s="16">
        <v>50339.442999999999</v>
      </c>
    </row>
    <row r="76" spans="1:4" ht="12.6" x14ac:dyDescent="0.3">
      <c r="A76" s="15">
        <v>2020</v>
      </c>
      <c r="B76" s="16">
        <v>7794798.7290000003</v>
      </c>
      <c r="C76" s="17">
        <v>430759.772</v>
      </c>
      <c r="D76" s="16">
        <v>50882.883999999998</v>
      </c>
    </row>
    <row r="77" spans="1:4" ht="12.6" x14ac:dyDescent="0.3">
      <c r="A77" s="15">
        <v>2020</v>
      </c>
      <c r="B77" s="16">
        <v>7794798.7290000003</v>
      </c>
      <c r="C77" s="17">
        <v>430759.772</v>
      </c>
      <c r="D77" s="16">
        <v>50882.883999999998</v>
      </c>
    </row>
    <row r="78" spans="1:4" ht="12.6" x14ac:dyDescent="0.3">
      <c r="A78" s="15">
        <v>2021</v>
      </c>
      <c r="B78" s="16">
        <v>7874965.7319999896</v>
      </c>
      <c r="C78" s="17">
        <v>434260.13799999998</v>
      </c>
      <c r="D78" s="16">
        <v>51265.841</v>
      </c>
    </row>
    <row r="79" spans="1:4" ht="12.6" x14ac:dyDescent="0.3">
      <c r="A79" s="15">
        <v>2022</v>
      </c>
      <c r="B79" s="16">
        <v>7953952.5769999996</v>
      </c>
      <c r="C79" s="17">
        <v>437694.43599999999</v>
      </c>
      <c r="D79" s="16">
        <v>51512.766000000003</v>
      </c>
    </row>
    <row r="80" spans="1:4" ht="12.6" x14ac:dyDescent="0.3">
      <c r="A80" s="15">
        <v>2023</v>
      </c>
      <c r="B80" s="16">
        <v>8031800.3380000005</v>
      </c>
      <c r="C80" s="17">
        <v>441054.25799999997</v>
      </c>
      <c r="D80" s="16">
        <v>51672.845999999998</v>
      </c>
    </row>
    <row r="81" spans="1:4" ht="12.6" x14ac:dyDescent="0.3">
      <c r="A81" s="15">
        <v>2024</v>
      </c>
      <c r="B81" s="16">
        <v>8108605.2549999999</v>
      </c>
      <c r="C81" s="17">
        <v>444328.91499999998</v>
      </c>
      <c r="D81" s="16">
        <v>51819.750999999997</v>
      </c>
    </row>
    <row r="82" spans="1:4" ht="12.6" x14ac:dyDescent="0.3">
      <c r="A82" s="15">
        <v>2025</v>
      </c>
      <c r="B82" s="16">
        <v>8184437.4529999997</v>
      </c>
      <c r="C82" s="17">
        <v>447509.56199999998</v>
      </c>
      <c r="D82" s="16">
        <v>52007.05</v>
      </c>
    </row>
    <row r="83" spans="1:4" ht="12.6" x14ac:dyDescent="0.3">
      <c r="A83" s="15">
        <v>2026</v>
      </c>
      <c r="B83" s="16">
        <v>8259276.6509999903</v>
      </c>
      <c r="C83" s="17">
        <v>450592.39299999998</v>
      </c>
      <c r="D83" s="16">
        <v>52249.392999999996</v>
      </c>
    </row>
    <row r="84" spans="1:4" ht="12.6" x14ac:dyDescent="0.3">
      <c r="A84" s="15">
        <v>2027</v>
      </c>
      <c r="B84" s="16">
        <v>8333078.318</v>
      </c>
      <c r="C84" s="17">
        <v>453574.739</v>
      </c>
      <c r="D84" s="16">
        <v>52530.216</v>
      </c>
    </row>
    <row r="85" spans="1:4" ht="12.6" x14ac:dyDescent="0.3">
      <c r="A85" s="15">
        <v>2028</v>
      </c>
      <c r="B85" s="16">
        <v>8405863.3010000009</v>
      </c>
      <c r="C85" s="17">
        <v>456450.04599999997</v>
      </c>
      <c r="D85" s="16">
        <v>52834.563999999998</v>
      </c>
    </row>
    <row r="86" spans="1:4" ht="12.6" x14ac:dyDescent="0.3">
      <c r="A86" s="15">
        <v>2029</v>
      </c>
      <c r="B86" s="16">
        <v>8477660.7230000105</v>
      </c>
      <c r="C86" s="17">
        <v>459211.45</v>
      </c>
      <c r="D86" s="16">
        <v>53136.449000000001</v>
      </c>
    </row>
    <row r="87" spans="1:4" ht="12.6" x14ac:dyDescent="0.3">
      <c r="A87" s="15">
        <v>2030</v>
      </c>
      <c r="B87" s="16">
        <v>8548487.3709999993</v>
      </c>
      <c r="C87" s="17">
        <v>461853.84600000002</v>
      </c>
      <c r="D87" s="16">
        <v>53416.767</v>
      </c>
    </row>
    <row r="88" spans="1:4" ht="12.6" x14ac:dyDescent="0.3">
      <c r="A88" s="15">
        <v>2031</v>
      </c>
      <c r="B88" s="16">
        <v>8618349.4539999906</v>
      </c>
      <c r="C88" s="17">
        <v>464373.79599999997</v>
      </c>
      <c r="D88" s="16">
        <v>53673.635000000002</v>
      </c>
    </row>
    <row r="89" spans="1:4" ht="12.6" x14ac:dyDescent="0.3">
      <c r="A89" s="15">
        <v>2032</v>
      </c>
      <c r="B89" s="16">
        <v>8687227.8729999997</v>
      </c>
      <c r="C89" s="17">
        <v>466771.00900000002</v>
      </c>
      <c r="D89" s="16">
        <v>53914.358999999997</v>
      </c>
    </row>
    <row r="90" spans="1:4" ht="12.6" x14ac:dyDescent="0.3">
      <c r="A90" s="15">
        <v>2033</v>
      </c>
      <c r="B90" s="16">
        <v>8755083.5120000001</v>
      </c>
      <c r="C90" s="17">
        <v>469047.772</v>
      </c>
      <c r="D90" s="16">
        <v>54139.351999999999</v>
      </c>
    </row>
    <row r="91" spans="1:4" ht="12.6" x14ac:dyDescent="0.3">
      <c r="A91" s="15">
        <v>2034</v>
      </c>
      <c r="B91" s="16">
        <v>8821862.7050000001</v>
      </c>
      <c r="C91" s="17">
        <v>471208.29599999997</v>
      </c>
      <c r="D91" s="16">
        <v>54350.497000000003</v>
      </c>
    </row>
    <row r="92" spans="1:4" ht="12.6" x14ac:dyDescent="0.3">
      <c r="A92" s="15">
        <v>2035</v>
      </c>
      <c r="B92" s="16">
        <v>8887524.2290000003</v>
      </c>
      <c r="C92" s="17">
        <v>473256.076</v>
      </c>
      <c r="D92" s="16">
        <v>54549.152999999998</v>
      </c>
    </row>
    <row r="93" spans="1:4" ht="12.6" x14ac:dyDescent="0.3">
      <c r="A93" s="15">
        <v>2036</v>
      </c>
      <c r="B93" s="16">
        <v>8952048.8850000091</v>
      </c>
      <c r="C93" s="17">
        <v>475191.81199999998</v>
      </c>
      <c r="D93" s="16">
        <v>54734.574999999997</v>
      </c>
    </row>
    <row r="94" spans="1:4" ht="12.6" x14ac:dyDescent="0.3">
      <c r="A94" s="15">
        <v>2037</v>
      </c>
      <c r="B94" s="16">
        <v>9015437.6160000004</v>
      </c>
      <c r="C94" s="17">
        <v>477015.50199999998</v>
      </c>
      <c r="D94" s="16">
        <v>54905.504999999997</v>
      </c>
    </row>
    <row r="95" spans="1:4" ht="12.6" x14ac:dyDescent="0.3">
      <c r="A95" s="15">
        <v>2038</v>
      </c>
      <c r="B95" s="16">
        <v>9077693.6450000107</v>
      </c>
      <c r="C95" s="17">
        <v>478729.234</v>
      </c>
      <c r="D95" s="16">
        <v>55062.298000000003</v>
      </c>
    </row>
    <row r="96" spans="1:4" ht="12.6" x14ac:dyDescent="0.3">
      <c r="A96" s="15">
        <v>2039</v>
      </c>
      <c r="B96" s="16">
        <v>9138828.5620000102</v>
      </c>
      <c r="C96" s="17">
        <v>480335.58799999999</v>
      </c>
      <c r="D96" s="16">
        <v>55205.637999999999</v>
      </c>
    </row>
    <row r="97" spans="1:4" ht="12.6" x14ac:dyDescent="0.3">
      <c r="A97" s="15">
        <v>2040</v>
      </c>
      <c r="B97" s="16">
        <v>9198847.3819999993</v>
      </c>
      <c r="C97" s="17">
        <v>481836.88799999998</v>
      </c>
      <c r="D97" s="16">
        <v>55336.023999999998</v>
      </c>
    </row>
    <row r="98" spans="1:4" ht="12.6" x14ac:dyDescent="0.3">
      <c r="A98" s="15">
        <v>2041</v>
      </c>
      <c r="B98" s="16">
        <v>9257745.4829999991</v>
      </c>
      <c r="C98" s="17">
        <v>483234.32</v>
      </c>
      <c r="D98" s="16">
        <v>55453.519</v>
      </c>
    </row>
    <row r="99" spans="1:4" ht="12.6" x14ac:dyDescent="0.3">
      <c r="A99" s="15">
        <v>2042</v>
      </c>
      <c r="B99" s="16">
        <v>9315508.1530000009</v>
      </c>
      <c r="C99" s="17">
        <v>484529.429</v>
      </c>
      <c r="D99" s="16">
        <v>55558.042000000001</v>
      </c>
    </row>
    <row r="100" spans="1:4" ht="12.6" x14ac:dyDescent="0.3">
      <c r="A100" s="15">
        <v>2043</v>
      </c>
      <c r="B100" s="16">
        <v>9372118.2470000107</v>
      </c>
      <c r="C100" s="17">
        <v>485725.00400000002</v>
      </c>
      <c r="D100" s="16">
        <v>55649.953000000001</v>
      </c>
    </row>
    <row r="101" spans="1:4" ht="12.6" x14ac:dyDescent="0.3">
      <c r="A101" s="15">
        <v>2044</v>
      </c>
      <c r="B101" s="16">
        <v>9427555.3819999993</v>
      </c>
      <c r="C101" s="17">
        <v>486824.15</v>
      </c>
      <c r="D101" s="16">
        <v>55729.574000000001</v>
      </c>
    </row>
    <row r="102" spans="1:4" ht="12.6" x14ac:dyDescent="0.3">
      <c r="A102" s="15">
        <v>2045</v>
      </c>
      <c r="B102" s="16">
        <v>9481803.2719999999</v>
      </c>
      <c r="C102" s="17">
        <v>487829.38900000002</v>
      </c>
      <c r="D102" s="16">
        <v>55797.218000000001</v>
      </c>
    </row>
    <row r="103" spans="1:4" ht="12.6" x14ac:dyDescent="0.3">
      <c r="A103" s="15">
        <v>2046</v>
      </c>
      <c r="B103" s="16">
        <v>9534854.6730000004</v>
      </c>
      <c r="C103" s="17">
        <v>488742.42200000002</v>
      </c>
      <c r="D103" s="16">
        <v>55853.123</v>
      </c>
    </row>
    <row r="104" spans="1:4" ht="12.6" x14ac:dyDescent="0.3">
      <c r="A104" s="15">
        <v>2047</v>
      </c>
      <c r="B104" s="16">
        <v>9586707.7489999998</v>
      </c>
      <c r="C104" s="17">
        <v>489563.68400000001</v>
      </c>
      <c r="D104" s="16">
        <v>55897.322999999997</v>
      </c>
    </row>
    <row r="105" spans="1:4" ht="12.6" x14ac:dyDescent="0.3">
      <c r="A105" s="15">
        <v>2048</v>
      </c>
      <c r="B105" s="16">
        <v>9637357.3200000003</v>
      </c>
      <c r="C105" s="17">
        <v>490292.94199999998</v>
      </c>
      <c r="D105" s="16">
        <v>55929.665000000001</v>
      </c>
    </row>
    <row r="106" spans="1:4" ht="12.6" x14ac:dyDescent="0.3">
      <c r="A106" s="15">
        <v>2049</v>
      </c>
      <c r="B106" s="16">
        <v>9686800.1459999997</v>
      </c>
      <c r="C106" s="17">
        <v>490929.201</v>
      </c>
      <c r="D106" s="16">
        <v>55949.885999999999</v>
      </c>
    </row>
    <row r="107" spans="1:4" ht="12.6" x14ac:dyDescent="0.3">
      <c r="A107" s="15">
        <v>2050</v>
      </c>
      <c r="B107" s="16">
        <v>9735033.9000000004</v>
      </c>
      <c r="C107" s="17">
        <v>491471.86900000001</v>
      </c>
      <c r="D107" s="16">
        <v>55957.822999999997</v>
      </c>
    </row>
    <row r="108" spans="1:4" ht="12.6" x14ac:dyDescent="0.3">
      <c r="A108" s="15">
        <v>2051</v>
      </c>
      <c r="B108" s="16">
        <v>9782061.7579999994</v>
      </c>
      <c r="C108" s="17">
        <v>491921.462</v>
      </c>
      <c r="D108" s="16">
        <v>55953.485999999997</v>
      </c>
    </row>
    <row r="109" spans="1:4" ht="12.6" x14ac:dyDescent="0.3">
      <c r="A109" s="15">
        <v>2052</v>
      </c>
      <c r="B109" s="16">
        <v>9827885.4409999996</v>
      </c>
      <c r="C109" s="17">
        <v>492278.799</v>
      </c>
      <c r="D109" s="16">
        <v>55937.108</v>
      </c>
    </row>
    <row r="110" spans="1:4" ht="12.6" x14ac:dyDescent="0.3">
      <c r="A110" s="15">
        <v>2053</v>
      </c>
      <c r="B110" s="16">
        <v>9872501.5620000008</v>
      </c>
      <c r="C110" s="17">
        <v>492544.10200000001</v>
      </c>
      <c r="D110" s="16">
        <v>55909.040999999997</v>
      </c>
    </row>
    <row r="111" spans="1:4" ht="12.6" x14ac:dyDescent="0.3">
      <c r="A111" s="15">
        <v>2054</v>
      </c>
      <c r="B111" s="16">
        <v>9915905.2510000095</v>
      </c>
      <c r="C111" s="17">
        <v>492717.35700000002</v>
      </c>
      <c r="D111" s="16">
        <v>55869.728000000003</v>
      </c>
    </row>
    <row r="112" spans="1:4" ht="12.6" x14ac:dyDescent="0.3">
      <c r="A112" s="15">
        <v>2055</v>
      </c>
      <c r="B112" s="16">
        <v>9958098.7459999993</v>
      </c>
      <c r="C112" s="17">
        <v>492798.92200000002</v>
      </c>
      <c r="D112" s="16">
        <v>55819.536999999997</v>
      </c>
    </row>
    <row r="113" spans="1:4" ht="12.6" x14ac:dyDescent="0.3">
      <c r="A113" s="15">
        <v>2056</v>
      </c>
      <c r="B113" s="16">
        <v>9999085.1669999994</v>
      </c>
      <c r="C113" s="17">
        <v>492789.34</v>
      </c>
      <c r="D113" s="16">
        <v>55758.682000000001</v>
      </c>
    </row>
    <row r="114" spans="1:4" ht="12.6" x14ac:dyDescent="0.3">
      <c r="A114" s="15">
        <v>2057</v>
      </c>
      <c r="B114" s="16">
        <v>10038881.262</v>
      </c>
      <c r="C114" s="17">
        <v>492689.21600000001</v>
      </c>
      <c r="D114" s="16">
        <v>55687.201000000001</v>
      </c>
    </row>
    <row r="115" spans="1:4" ht="12.6" x14ac:dyDescent="0.3">
      <c r="A115" s="15">
        <v>2058</v>
      </c>
      <c r="B115" s="16">
        <v>10077518.08</v>
      </c>
      <c r="C115" s="17">
        <v>492498.69300000003</v>
      </c>
      <c r="D115" s="16">
        <v>55605.004000000001</v>
      </c>
    </row>
    <row r="116" spans="1:4" ht="12.6" x14ac:dyDescent="0.3">
      <c r="A116" s="15">
        <v>2059</v>
      </c>
      <c r="B116" s="16">
        <v>10115036.359999999</v>
      </c>
      <c r="C116" s="17">
        <v>492217.891</v>
      </c>
      <c r="D116" s="16">
        <v>55511.925999999999</v>
      </c>
    </row>
    <row r="117" spans="1:4" ht="12.6" x14ac:dyDescent="0.3">
      <c r="A117" s="15">
        <v>2060</v>
      </c>
      <c r="B117" s="16">
        <v>10151469.683</v>
      </c>
      <c r="C117" s="17">
        <v>491847.24900000001</v>
      </c>
      <c r="D117" s="16">
        <v>55407.875999999997</v>
      </c>
    </row>
    <row r="118" spans="1:4" ht="12.6" x14ac:dyDescent="0.3">
      <c r="A118" s="15">
        <v>2061</v>
      </c>
      <c r="B118" s="16">
        <v>10186837.209000001</v>
      </c>
      <c r="C118" s="17">
        <v>491387.72</v>
      </c>
      <c r="D118" s="16">
        <v>55292.94</v>
      </c>
    </row>
    <row r="119" spans="1:4" ht="12.6" x14ac:dyDescent="0.3">
      <c r="A119" s="15">
        <v>2062</v>
      </c>
      <c r="B119" s="16">
        <v>10221149.039999999</v>
      </c>
      <c r="C119" s="17">
        <v>490840.62599999999</v>
      </c>
      <c r="D119" s="16">
        <v>55167.338000000003</v>
      </c>
    </row>
    <row r="120" spans="1:4" ht="12.6" x14ac:dyDescent="0.3">
      <c r="A120" s="15">
        <v>2063</v>
      </c>
      <c r="B120" s="16">
        <v>10254419.004000001</v>
      </c>
      <c r="C120" s="17">
        <v>490207.092</v>
      </c>
      <c r="D120" s="16">
        <v>55031.392</v>
      </c>
    </row>
    <row r="121" spans="1:4" ht="12.6" x14ac:dyDescent="0.3">
      <c r="A121" s="15">
        <v>2064</v>
      </c>
      <c r="B121" s="16">
        <v>10286658.354</v>
      </c>
      <c r="C121" s="17">
        <v>489488.48800000001</v>
      </c>
      <c r="D121" s="16">
        <v>54885.497000000003</v>
      </c>
    </row>
    <row r="122" spans="1:4" ht="12.6" x14ac:dyDescent="0.3">
      <c r="A122" s="15">
        <v>2065</v>
      </c>
      <c r="B122" s="16">
        <v>10317879.314999999</v>
      </c>
      <c r="C122" s="17">
        <v>488686.283</v>
      </c>
      <c r="D122" s="16">
        <v>54729.955000000002</v>
      </c>
    </row>
    <row r="123" spans="1:4" ht="12.6" x14ac:dyDescent="0.3">
      <c r="A123" s="15">
        <v>2066</v>
      </c>
      <c r="B123" s="16">
        <v>10348098.079</v>
      </c>
      <c r="C123" s="17">
        <v>487802.15399999998</v>
      </c>
      <c r="D123" s="16">
        <v>54565.014000000003</v>
      </c>
    </row>
    <row r="124" spans="1:4" ht="12.6" x14ac:dyDescent="0.3">
      <c r="A124" s="15">
        <v>2067</v>
      </c>
      <c r="B124" s="16">
        <v>10377330.83</v>
      </c>
      <c r="C124" s="17">
        <v>486838.08100000001</v>
      </c>
      <c r="D124" s="16">
        <v>54390.752</v>
      </c>
    </row>
    <row r="125" spans="1:4" ht="12.6" x14ac:dyDescent="0.3">
      <c r="A125" s="15">
        <v>2068</v>
      </c>
      <c r="B125" s="16">
        <v>10405590.532</v>
      </c>
      <c r="C125" s="17">
        <v>485796.63500000001</v>
      </c>
      <c r="D125" s="16">
        <v>54207.288999999997</v>
      </c>
    </row>
    <row r="126" spans="1:4" ht="12.6" x14ac:dyDescent="0.3">
      <c r="A126" s="15">
        <v>2069</v>
      </c>
      <c r="B126" s="16">
        <v>10432889.136</v>
      </c>
      <c r="C126" s="17">
        <v>484680.62099999998</v>
      </c>
      <c r="D126" s="16">
        <v>54014.661999999997</v>
      </c>
    </row>
    <row r="127" spans="1:4" ht="12.6" x14ac:dyDescent="0.3">
      <c r="A127" s="15">
        <v>2070</v>
      </c>
      <c r="B127" s="16">
        <v>10459239.501</v>
      </c>
      <c r="C127" s="17">
        <v>483492.88900000002</v>
      </c>
      <c r="D127" s="16">
        <v>53812.957000000002</v>
      </c>
    </row>
    <row r="128" spans="1:4" ht="12.6" x14ac:dyDescent="0.3">
      <c r="A128" s="15">
        <v>2071</v>
      </c>
      <c r="B128" s="16">
        <v>10484654.857999999</v>
      </c>
      <c r="C128" s="17">
        <v>482236.17700000003</v>
      </c>
      <c r="D128" s="16">
        <v>53602.381999999998</v>
      </c>
    </row>
    <row r="129" spans="1:4" ht="12.6" x14ac:dyDescent="0.3">
      <c r="A129" s="15">
        <v>2072</v>
      </c>
      <c r="B129" s="16">
        <v>10509150.402000001</v>
      </c>
      <c r="C129" s="17">
        <v>480912.973</v>
      </c>
      <c r="D129" s="16">
        <v>53383.207000000002</v>
      </c>
    </row>
    <row r="130" spans="1:4" ht="12.6" x14ac:dyDescent="0.3">
      <c r="A130" s="15">
        <v>2073</v>
      </c>
      <c r="B130" s="16">
        <v>10532742.861</v>
      </c>
      <c r="C130" s="17">
        <v>479525.62900000002</v>
      </c>
      <c r="D130" s="16">
        <v>53155.55</v>
      </c>
    </row>
    <row r="131" spans="1:4" ht="12.6" x14ac:dyDescent="0.3">
      <c r="A131" s="15">
        <v>2074</v>
      </c>
      <c r="B131" s="16">
        <v>10555450.003</v>
      </c>
      <c r="C131" s="17">
        <v>478076.473</v>
      </c>
      <c r="D131" s="16">
        <v>52919.572999999997</v>
      </c>
    </row>
    <row r="132" spans="1:4" ht="12.6" x14ac:dyDescent="0.3">
      <c r="A132" s="15">
        <v>2075</v>
      </c>
      <c r="B132" s="16">
        <v>10577288.195</v>
      </c>
      <c r="C132" s="17">
        <v>476568.18800000002</v>
      </c>
      <c r="D132" s="16">
        <v>52675.457999999999</v>
      </c>
    </row>
    <row r="133" spans="1:4" ht="12.6" x14ac:dyDescent="0.3">
      <c r="A133" s="15">
        <v>2076</v>
      </c>
      <c r="B133" s="16">
        <v>10598274.172</v>
      </c>
      <c r="C133" s="17">
        <v>475003.34399999998</v>
      </c>
      <c r="D133" s="16">
        <v>52423.482000000004</v>
      </c>
    </row>
    <row r="134" spans="1:4" ht="12.6" x14ac:dyDescent="0.3">
      <c r="A134" s="15">
        <v>2077</v>
      </c>
      <c r="B134" s="16">
        <v>10618420.909</v>
      </c>
      <c r="C134" s="17">
        <v>473385.43900000001</v>
      </c>
      <c r="D134" s="16">
        <v>52164.008000000002</v>
      </c>
    </row>
    <row r="135" spans="1:4" ht="12.6" x14ac:dyDescent="0.3">
      <c r="A135" s="15">
        <v>2078</v>
      </c>
      <c r="B135" s="16">
        <v>10637736.819</v>
      </c>
      <c r="C135" s="17">
        <v>471719.245</v>
      </c>
      <c r="D135" s="16">
        <v>51897.387000000002</v>
      </c>
    </row>
    <row r="136" spans="1:4" ht="12.6" x14ac:dyDescent="0.3">
      <c r="A136" s="15">
        <v>2079</v>
      </c>
      <c r="B136" s="16">
        <v>10656228.232999999</v>
      </c>
      <c r="C136" s="17">
        <v>470010.234</v>
      </c>
      <c r="D136" s="16">
        <v>51624.021000000001</v>
      </c>
    </row>
    <row r="137" spans="1:4" ht="12.6" x14ac:dyDescent="0.3">
      <c r="A137" s="15">
        <v>2080</v>
      </c>
      <c r="B137" s="16">
        <v>10673904.454</v>
      </c>
      <c r="C137" s="17">
        <v>468263.12300000002</v>
      </c>
      <c r="D137" s="16">
        <v>51344.351999999999</v>
      </c>
    </row>
    <row r="138" spans="1:4" ht="12.6" x14ac:dyDescent="0.3">
      <c r="A138" s="15">
        <v>2081</v>
      </c>
      <c r="B138" s="16">
        <v>10690773.335000001</v>
      </c>
      <c r="C138" s="17">
        <v>466481.33500000002</v>
      </c>
      <c r="D138" s="16">
        <v>51058.720999999998</v>
      </c>
    </row>
    <row r="139" spans="1:4" ht="12.6" x14ac:dyDescent="0.3">
      <c r="A139" s="15">
        <v>2082</v>
      </c>
      <c r="B139" s="16">
        <v>10706852.426000001</v>
      </c>
      <c r="C139" s="17">
        <v>464667.54800000001</v>
      </c>
      <c r="D139" s="16">
        <v>50767.652999999998</v>
      </c>
    </row>
    <row r="140" spans="1:4" ht="12.6" x14ac:dyDescent="0.3">
      <c r="A140" s="15">
        <v>2083</v>
      </c>
      <c r="B140" s="16">
        <v>10722171.375</v>
      </c>
      <c r="C140" s="17">
        <v>462824.68900000001</v>
      </c>
      <c r="D140" s="16">
        <v>50471.67</v>
      </c>
    </row>
    <row r="141" spans="1:4" ht="12.6" x14ac:dyDescent="0.3">
      <c r="A141" s="15">
        <v>2084</v>
      </c>
      <c r="B141" s="16">
        <v>10736765.444</v>
      </c>
      <c r="C141" s="17">
        <v>460955.364</v>
      </c>
      <c r="D141" s="16">
        <v>50171.402000000002</v>
      </c>
    </row>
    <row r="142" spans="1:4" ht="12.6" x14ac:dyDescent="0.3">
      <c r="A142" s="15">
        <v>2085</v>
      </c>
      <c r="B142" s="16">
        <v>10750662.353</v>
      </c>
      <c r="C142" s="17">
        <v>459062.21</v>
      </c>
      <c r="D142" s="16">
        <v>49867.476999999999</v>
      </c>
    </row>
    <row r="143" spans="1:4" ht="12.6" x14ac:dyDescent="0.3">
      <c r="A143" s="15">
        <v>2086</v>
      </c>
      <c r="B143" s="16">
        <v>10763874.023</v>
      </c>
      <c r="C143" s="17">
        <v>457147.84499999997</v>
      </c>
      <c r="D143" s="16">
        <v>49560.358999999997</v>
      </c>
    </row>
    <row r="144" spans="1:4" ht="12.6" x14ac:dyDescent="0.3">
      <c r="A144" s="15">
        <v>2087</v>
      </c>
      <c r="B144" s="16">
        <v>10776402.018999999</v>
      </c>
      <c r="C144" s="17">
        <v>455214.89</v>
      </c>
      <c r="D144" s="16">
        <v>49250.55</v>
      </c>
    </row>
    <row r="145" spans="1:4" ht="12.6" x14ac:dyDescent="0.3">
      <c r="A145" s="15">
        <v>2088</v>
      </c>
      <c r="B145" s="16">
        <v>10788248.948000001</v>
      </c>
      <c r="C145" s="17">
        <v>453265.71</v>
      </c>
      <c r="D145" s="16">
        <v>48938.63</v>
      </c>
    </row>
    <row r="146" spans="1:4" ht="12.6" x14ac:dyDescent="0.3">
      <c r="A146" s="15">
        <v>2089</v>
      </c>
      <c r="B146" s="16">
        <v>10799413.366</v>
      </c>
      <c r="C146" s="17">
        <v>451302.45799999998</v>
      </c>
      <c r="D146" s="16">
        <v>48625.232000000004</v>
      </c>
    </row>
    <row r="147" spans="1:4" ht="12.6" x14ac:dyDescent="0.3">
      <c r="A147" s="15">
        <v>2090</v>
      </c>
      <c r="B147" s="16">
        <v>10809892.302999999</v>
      </c>
      <c r="C147" s="17">
        <v>449327.158</v>
      </c>
      <c r="D147" s="16">
        <v>48310.944000000003</v>
      </c>
    </row>
    <row r="148" spans="1:4" ht="12.6" x14ac:dyDescent="0.3">
      <c r="A148" s="15">
        <v>2091</v>
      </c>
      <c r="B148" s="16">
        <v>10819682.642999999</v>
      </c>
      <c r="C148" s="17">
        <v>447341.86499999999</v>
      </c>
      <c r="D148" s="16">
        <v>47996.271000000001</v>
      </c>
    </row>
    <row r="149" spans="1:4" ht="12.6" x14ac:dyDescent="0.3">
      <c r="A149" s="15">
        <v>2092</v>
      </c>
      <c r="B149" s="16">
        <v>10828780.959000001</v>
      </c>
      <c r="C149" s="17">
        <v>445348.45</v>
      </c>
      <c r="D149" s="16">
        <v>47681.692000000003</v>
      </c>
    </row>
    <row r="150" spans="1:4" ht="12.6" x14ac:dyDescent="0.3">
      <c r="A150" s="15">
        <v>2093</v>
      </c>
      <c r="B150" s="16">
        <v>10837182.077</v>
      </c>
      <c r="C150" s="17">
        <v>443348.772</v>
      </c>
      <c r="D150" s="16">
        <v>47367.659</v>
      </c>
    </row>
    <row r="151" spans="1:4" ht="12.6" x14ac:dyDescent="0.3">
      <c r="A151" s="15">
        <v>2094</v>
      </c>
      <c r="B151" s="16">
        <v>10844878.798</v>
      </c>
      <c r="C151" s="17">
        <v>441344.49</v>
      </c>
      <c r="D151" s="16">
        <v>47054.584000000003</v>
      </c>
    </row>
    <row r="152" spans="1:4" ht="12.6" x14ac:dyDescent="0.3">
      <c r="A152" s="15">
        <v>2095</v>
      </c>
      <c r="B152" s="16">
        <v>10851860.145</v>
      </c>
      <c r="C152" s="17">
        <v>439337.23499999999</v>
      </c>
      <c r="D152" s="16">
        <v>46742.900999999998</v>
      </c>
    </row>
    <row r="153" spans="1:4" ht="12.6" x14ac:dyDescent="0.3">
      <c r="A153" s="15">
        <v>2096</v>
      </c>
      <c r="B153" s="16">
        <v>10858111.586999999</v>
      </c>
      <c r="C153" s="17">
        <v>437328.33199999999</v>
      </c>
      <c r="D153" s="16">
        <v>46433.038</v>
      </c>
    </row>
    <row r="154" spans="1:4" ht="12.6" x14ac:dyDescent="0.3">
      <c r="A154" s="15">
        <v>2097</v>
      </c>
      <c r="B154" s="16">
        <v>10863614.776000001</v>
      </c>
      <c r="C154" s="17">
        <v>435319.19500000001</v>
      </c>
      <c r="D154" s="16">
        <v>46125.476000000002</v>
      </c>
    </row>
    <row r="155" spans="1:4" ht="12.6" x14ac:dyDescent="0.3">
      <c r="A155" s="15">
        <v>2098</v>
      </c>
      <c r="B155" s="16">
        <v>10868347.636</v>
      </c>
      <c r="C155" s="17">
        <v>433310.91800000001</v>
      </c>
      <c r="D155" s="16">
        <v>45820.665000000001</v>
      </c>
    </row>
    <row r="156" spans="1:4" ht="12.6" x14ac:dyDescent="0.3">
      <c r="A156" s="15">
        <v>2099</v>
      </c>
      <c r="B156" s="16">
        <v>10872284.134</v>
      </c>
      <c r="C156" s="17">
        <v>431304.49800000002</v>
      </c>
      <c r="D156" s="16">
        <v>45519.091999999997</v>
      </c>
    </row>
    <row r="157" spans="1:4" ht="12.6" x14ac:dyDescent="0.3">
      <c r="A157" s="15">
        <v>2100</v>
      </c>
      <c r="B157" s="16">
        <v>10875393.719000001</v>
      </c>
      <c r="C157" s="17">
        <v>429300.71600000001</v>
      </c>
      <c r="D157" s="16">
        <v>45221.275999999998</v>
      </c>
    </row>
  </sheetData>
  <autoFilter ref="A5:D5" xr:uid="{00000000-0001-0000-0A00-000000000000}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C74B4-EAC9-43FF-B596-C8A41063645D}">
  <dimension ref="A1:V74"/>
  <sheetViews>
    <sheetView showGridLines="0" showRowColHeaders="0" zoomScale="70" zoomScaleNormal="70" workbookViewId="0">
      <selection activeCell="I26" sqref="I26"/>
    </sheetView>
  </sheetViews>
  <sheetFormatPr baseColWidth="10" defaultRowHeight="14.4" x14ac:dyDescent="0.3"/>
  <cols>
    <col min="1" max="1" width="11.07421875" style="21"/>
    <col min="2" max="2" width="7" style="21" customWidth="1"/>
    <col min="3" max="9" width="11.07421875" style="21"/>
    <col min="10" max="10" width="8.3046875" style="21" customWidth="1"/>
    <col min="11" max="16384" width="11.07421875" style="21"/>
  </cols>
  <sheetData>
    <row r="1" spans="1:5" ht="19.2" thickTop="1" thickBot="1" x14ac:dyDescent="0.35">
      <c r="A1" s="18" t="s">
        <v>17</v>
      </c>
      <c r="B1" s="19" t="s">
        <v>18</v>
      </c>
      <c r="C1" s="19" t="s">
        <v>19</v>
      </c>
      <c r="D1" s="19" t="s">
        <v>20</v>
      </c>
      <c r="E1" s="20" t="s">
        <v>21</v>
      </c>
    </row>
    <row r="2" spans="1:5" ht="18.600000000000001" thickTop="1" x14ac:dyDescent="0.3">
      <c r="A2" s="22">
        <v>1960</v>
      </c>
      <c r="B2" s="23">
        <v>35.4</v>
      </c>
      <c r="C2" s="23">
        <v>56.4</v>
      </c>
      <c r="D2" s="23">
        <v>8.1999999999999993</v>
      </c>
      <c r="E2" s="24">
        <v>100</v>
      </c>
    </row>
    <row r="3" spans="1:5" ht="18" x14ac:dyDescent="0.3">
      <c r="A3" s="25">
        <v>1970</v>
      </c>
      <c r="B3" s="26">
        <v>35.700000000000003</v>
      </c>
      <c r="C3" s="26">
        <v>54.5</v>
      </c>
      <c r="D3" s="26">
        <v>9.8000000000000007</v>
      </c>
      <c r="E3" s="24">
        <v>100</v>
      </c>
    </row>
    <row r="4" spans="1:5" ht="18" x14ac:dyDescent="0.3">
      <c r="A4" s="25">
        <v>1981</v>
      </c>
      <c r="B4" s="26">
        <v>34.4</v>
      </c>
      <c r="C4" s="26">
        <v>54.4</v>
      </c>
      <c r="D4" s="26">
        <v>11.2</v>
      </c>
      <c r="E4" s="24">
        <v>100</v>
      </c>
    </row>
    <row r="5" spans="1:5" ht="18" x14ac:dyDescent="0.3">
      <c r="A5" s="25">
        <v>1991</v>
      </c>
      <c r="B5" s="26">
        <v>28</v>
      </c>
      <c r="C5" s="26">
        <v>58.2</v>
      </c>
      <c r="D5" s="26">
        <v>13.8</v>
      </c>
      <c r="E5" s="24">
        <v>100</v>
      </c>
    </row>
    <row r="6" spans="1:5" ht="18" x14ac:dyDescent="0.3">
      <c r="A6" s="25">
        <v>1995</v>
      </c>
      <c r="B6" s="26">
        <v>24</v>
      </c>
      <c r="C6" s="26">
        <v>60.7</v>
      </c>
      <c r="D6" s="26">
        <v>15.3</v>
      </c>
      <c r="E6" s="24">
        <v>100</v>
      </c>
    </row>
    <row r="7" spans="1:5" ht="18" x14ac:dyDescent="0.3">
      <c r="A7" s="25">
        <v>2000</v>
      </c>
      <c r="B7" s="26">
        <v>20.8</v>
      </c>
      <c r="C7" s="26">
        <v>62.4</v>
      </c>
      <c r="D7" s="26">
        <v>16.899999999999999</v>
      </c>
      <c r="E7" s="24">
        <v>100</v>
      </c>
    </row>
    <row r="8" spans="1:5" ht="18" x14ac:dyDescent="0.3">
      <c r="A8" s="25">
        <v>2005</v>
      </c>
      <c r="B8" s="26">
        <v>19.100000000000001</v>
      </c>
      <c r="C8" s="26">
        <v>63.5</v>
      </c>
      <c r="D8" s="26">
        <v>17.399999999999999</v>
      </c>
      <c r="E8" s="24">
        <v>100</v>
      </c>
    </row>
    <row r="9" spans="1:5" ht="18" x14ac:dyDescent="0.3">
      <c r="A9" s="25">
        <v>2010</v>
      </c>
      <c r="B9" s="26">
        <v>18.100000000000001</v>
      </c>
      <c r="C9" s="26">
        <v>63.8</v>
      </c>
      <c r="D9" s="26">
        <v>18.100000000000001</v>
      </c>
      <c r="E9" s="24">
        <v>100</v>
      </c>
    </row>
    <row r="10" spans="1:5" ht="18" x14ac:dyDescent="0.3">
      <c r="A10" s="25">
        <v>2015</v>
      </c>
      <c r="B10" s="26">
        <v>17</v>
      </c>
      <c r="C10" s="26">
        <v>63.7</v>
      </c>
      <c r="D10" s="26">
        <v>19.3</v>
      </c>
      <c r="E10" s="24">
        <v>100</v>
      </c>
    </row>
    <row r="11" spans="1:5" ht="18.600000000000001" thickBot="1" x14ac:dyDescent="0.35">
      <c r="A11" s="27">
        <v>2020</v>
      </c>
      <c r="B11" s="28">
        <v>15.9</v>
      </c>
      <c r="C11" s="28">
        <v>63.5</v>
      </c>
      <c r="D11" s="28">
        <v>20.6</v>
      </c>
      <c r="E11" s="29">
        <v>100</v>
      </c>
    </row>
    <row r="12" spans="1:5" ht="15" thickTop="1" x14ac:dyDescent="0.3"/>
    <row r="41" spans="1:12" ht="28.8" x14ac:dyDescent="0.3">
      <c r="A41" s="30" t="s">
        <v>22</v>
      </c>
      <c r="B41" s="30" t="s">
        <v>23</v>
      </c>
      <c r="C41" s="30">
        <v>1960</v>
      </c>
      <c r="D41" s="30">
        <v>1965</v>
      </c>
      <c r="E41" s="30">
        <v>1970</v>
      </c>
      <c r="F41" s="30">
        <v>1975</v>
      </c>
      <c r="G41" s="30">
        <v>1980</v>
      </c>
      <c r="H41" s="30">
        <v>1985</v>
      </c>
      <c r="I41" s="30" t="s">
        <v>24</v>
      </c>
      <c r="J41" s="30" t="s">
        <v>25</v>
      </c>
      <c r="K41" s="31"/>
    </row>
    <row r="42" spans="1:12" x14ac:dyDescent="0.3">
      <c r="A42" s="32" t="s">
        <v>26</v>
      </c>
      <c r="B42" s="30">
        <v>2</v>
      </c>
      <c r="C42" s="33">
        <v>9.4600000000000009</v>
      </c>
      <c r="D42" s="33">
        <v>9.4600000000000009</v>
      </c>
      <c r="E42" s="33">
        <v>9.4700000000000006</v>
      </c>
      <c r="F42" s="33">
        <v>9.4700000000000006</v>
      </c>
      <c r="G42" s="33">
        <v>9.4600000000000009</v>
      </c>
      <c r="H42" s="33">
        <v>9.44</v>
      </c>
      <c r="I42" s="33">
        <v>9.48</v>
      </c>
      <c r="J42" s="34">
        <v>7165646</v>
      </c>
      <c r="K42" s="35"/>
      <c r="L42" s="36"/>
    </row>
    <row r="43" spans="1:12" x14ac:dyDescent="0.3">
      <c r="A43" s="32" t="s">
        <v>27</v>
      </c>
      <c r="B43" s="30">
        <v>7</v>
      </c>
      <c r="C43" s="33">
        <v>9.01</v>
      </c>
      <c r="D43" s="33">
        <v>8.9600000000000009</v>
      </c>
      <c r="E43" s="33">
        <v>8.98</v>
      </c>
      <c r="F43" s="33">
        <v>8.99</v>
      </c>
      <c r="G43" s="33">
        <v>9</v>
      </c>
      <c r="H43" s="33">
        <v>8.99</v>
      </c>
      <c r="I43" s="33">
        <v>8.98</v>
      </c>
      <c r="J43" s="34">
        <v>6824434</v>
      </c>
      <c r="K43" s="35"/>
      <c r="L43" s="36"/>
    </row>
    <row r="44" spans="1:12" x14ac:dyDescent="0.3">
      <c r="A44" s="32" t="s">
        <v>28</v>
      </c>
      <c r="B44" s="30">
        <v>12</v>
      </c>
      <c r="C44" s="33">
        <v>8.7100000000000009</v>
      </c>
      <c r="D44" s="33">
        <v>8.65</v>
      </c>
      <c r="E44" s="33">
        <v>8.6199999999999992</v>
      </c>
      <c r="F44" s="33">
        <v>8.74</v>
      </c>
      <c r="G44" s="33">
        <v>8.67</v>
      </c>
      <c r="H44" s="33">
        <v>8.67</v>
      </c>
      <c r="I44" s="33">
        <v>8.64</v>
      </c>
      <c r="J44" s="34">
        <v>6583237</v>
      </c>
      <c r="K44" s="35"/>
      <c r="L44" s="36"/>
    </row>
    <row r="45" spans="1:12" x14ac:dyDescent="0.3">
      <c r="A45" s="32" t="s">
        <v>29</v>
      </c>
      <c r="B45" s="30">
        <v>17</v>
      </c>
      <c r="C45" s="33">
        <v>8.41</v>
      </c>
      <c r="D45" s="33">
        <v>8.34</v>
      </c>
      <c r="E45" s="33">
        <v>8.2899999999999991</v>
      </c>
      <c r="F45" s="33">
        <v>8.2799999999999994</v>
      </c>
      <c r="G45" s="33">
        <v>8.3000000000000007</v>
      </c>
      <c r="H45" s="33">
        <v>8.33</v>
      </c>
      <c r="I45" s="33">
        <v>8.3000000000000007</v>
      </c>
      <c r="J45" s="34">
        <v>6319177</v>
      </c>
      <c r="K45" s="35"/>
      <c r="L45" s="36"/>
    </row>
    <row r="46" spans="1:12" x14ac:dyDescent="0.3">
      <c r="A46" s="32" t="s">
        <v>30</v>
      </c>
      <c r="B46" s="30">
        <v>22</v>
      </c>
      <c r="C46" s="33">
        <v>8.01</v>
      </c>
      <c r="D46" s="33">
        <v>7.99</v>
      </c>
      <c r="E46" s="33">
        <v>7.94</v>
      </c>
      <c r="F46" s="33">
        <v>7.88</v>
      </c>
      <c r="G46" s="33">
        <v>7.88</v>
      </c>
      <c r="H46" s="33">
        <v>7.9</v>
      </c>
      <c r="I46" s="33">
        <v>7.91</v>
      </c>
      <c r="J46" s="34">
        <v>5994555</v>
      </c>
      <c r="K46" s="35"/>
      <c r="L46" s="36"/>
    </row>
    <row r="47" spans="1:12" x14ac:dyDescent="0.3">
      <c r="A47" s="32" t="s">
        <v>31</v>
      </c>
      <c r="B47" s="30">
        <v>27</v>
      </c>
      <c r="C47" s="33">
        <v>7.48</v>
      </c>
      <c r="D47" s="33">
        <v>7.54</v>
      </c>
      <c r="E47" s="33">
        <v>7.53</v>
      </c>
      <c r="F47" s="33">
        <v>7.48</v>
      </c>
      <c r="G47" s="33">
        <v>7.44</v>
      </c>
      <c r="H47" s="33">
        <v>7.44</v>
      </c>
      <c r="I47" s="33">
        <v>7.47</v>
      </c>
      <c r="J47" s="34">
        <v>5644290</v>
      </c>
      <c r="K47" s="35"/>
      <c r="L47" s="36"/>
    </row>
    <row r="48" spans="1:12" x14ac:dyDescent="0.3">
      <c r="A48" s="32" t="s">
        <v>32</v>
      </c>
      <c r="B48" s="30">
        <v>32</v>
      </c>
      <c r="C48" s="33">
        <v>6.94</v>
      </c>
      <c r="D48" s="33">
        <v>7.01</v>
      </c>
      <c r="E48" s="33">
        <v>7.08</v>
      </c>
      <c r="F48" s="33">
        <v>7.07</v>
      </c>
      <c r="G48" s="33">
        <v>7.04</v>
      </c>
      <c r="H48" s="33">
        <v>7</v>
      </c>
      <c r="I48" s="33">
        <v>7.03</v>
      </c>
      <c r="J48" s="34">
        <v>5313738</v>
      </c>
      <c r="K48" s="35"/>
      <c r="L48" s="36"/>
    </row>
    <row r="49" spans="1:12" x14ac:dyDescent="0.3">
      <c r="A49" s="32" t="s">
        <v>33</v>
      </c>
      <c r="B49" s="30">
        <v>37</v>
      </c>
      <c r="C49" s="33">
        <v>6.47</v>
      </c>
      <c r="D49" s="33">
        <v>6.5</v>
      </c>
      <c r="E49" s="33">
        <v>6.58</v>
      </c>
      <c r="F49" s="33">
        <v>6.64</v>
      </c>
      <c r="G49" s="33">
        <v>6.65</v>
      </c>
      <c r="H49" s="33">
        <v>6.61</v>
      </c>
      <c r="I49" s="33">
        <v>6.59</v>
      </c>
      <c r="J49" s="34">
        <v>5016417</v>
      </c>
      <c r="K49" s="35"/>
      <c r="L49" s="36"/>
    </row>
    <row r="50" spans="1:12" x14ac:dyDescent="0.3">
      <c r="A50" s="32" t="s">
        <v>34</v>
      </c>
      <c r="B50" s="30">
        <v>42</v>
      </c>
      <c r="C50" s="33">
        <v>6.34</v>
      </c>
      <c r="D50" s="33">
        <v>6.06</v>
      </c>
      <c r="E50" s="33">
        <v>6.1</v>
      </c>
      <c r="F50" s="33">
        <v>6.17</v>
      </c>
      <c r="G50" s="33">
        <v>6.24</v>
      </c>
      <c r="H50" s="33">
        <v>6.24</v>
      </c>
      <c r="I50" s="33">
        <v>6.16</v>
      </c>
      <c r="J50" s="34">
        <v>4734655</v>
      </c>
      <c r="K50" s="35"/>
      <c r="L50" s="36"/>
    </row>
    <row r="51" spans="1:12" x14ac:dyDescent="0.3">
      <c r="A51" s="32" t="s">
        <v>35</v>
      </c>
      <c r="B51" s="30">
        <v>47</v>
      </c>
      <c r="C51" s="33">
        <v>6.07</v>
      </c>
      <c r="D51" s="33">
        <v>5.9</v>
      </c>
      <c r="E51" s="33">
        <v>5.64</v>
      </c>
      <c r="F51" s="33">
        <v>5.68</v>
      </c>
      <c r="G51" s="33">
        <v>5.76</v>
      </c>
      <c r="H51" s="33">
        <v>5.82</v>
      </c>
      <c r="I51" s="33">
        <v>5.74</v>
      </c>
      <c r="J51" s="34">
        <v>4416970</v>
      </c>
      <c r="K51" s="35"/>
      <c r="L51" s="36"/>
    </row>
    <row r="52" spans="1:12" x14ac:dyDescent="0.3">
      <c r="A52" s="32" t="s">
        <v>36</v>
      </c>
      <c r="B52" s="30">
        <v>52</v>
      </c>
      <c r="C52" s="33">
        <v>5.4</v>
      </c>
      <c r="D52" s="33">
        <v>5.58</v>
      </c>
      <c r="E52" s="33">
        <v>5.43</v>
      </c>
      <c r="F52" s="33">
        <v>5.19</v>
      </c>
      <c r="G52" s="33">
        <v>5.24</v>
      </c>
      <c r="H52" s="33">
        <v>5.31</v>
      </c>
      <c r="I52" s="33">
        <v>5.3</v>
      </c>
      <c r="J52" s="34">
        <v>4028779</v>
      </c>
      <c r="K52" s="35"/>
      <c r="L52" s="36"/>
    </row>
    <row r="53" spans="1:12" x14ac:dyDescent="0.3">
      <c r="A53" s="32" t="s">
        <v>37</v>
      </c>
      <c r="B53" s="30">
        <v>57</v>
      </c>
      <c r="C53" s="33">
        <v>4.57</v>
      </c>
      <c r="D53" s="33">
        <v>4.8600000000000003</v>
      </c>
      <c r="E53" s="33">
        <v>5.03</v>
      </c>
      <c r="F53" s="33">
        <v>4.9000000000000004</v>
      </c>
      <c r="G53" s="33">
        <v>4.6900000000000004</v>
      </c>
      <c r="H53" s="33">
        <v>4.7300000000000004</v>
      </c>
      <c r="I53" s="33">
        <v>4.79</v>
      </c>
      <c r="J53" s="34">
        <v>3587295</v>
      </c>
      <c r="K53" s="35"/>
      <c r="L53" s="36"/>
    </row>
    <row r="54" spans="1:12" x14ac:dyDescent="0.3">
      <c r="A54" s="32" t="s">
        <v>38</v>
      </c>
      <c r="B54" s="30">
        <v>62</v>
      </c>
      <c r="C54" s="33">
        <v>4.1900000000000004</v>
      </c>
      <c r="D54" s="33">
        <v>3.98</v>
      </c>
      <c r="E54" s="33">
        <v>4.24</v>
      </c>
      <c r="F54" s="33">
        <v>4.3899999999999997</v>
      </c>
      <c r="G54" s="33">
        <v>4.28</v>
      </c>
      <c r="H54" s="33">
        <v>4.0999999999999996</v>
      </c>
      <c r="I54" s="33">
        <v>4.1900000000000004</v>
      </c>
      <c r="J54" s="34">
        <v>3112638</v>
      </c>
      <c r="K54" s="35"/>
      <c r="L54" s="36"/>
    </row>
    <row r="55" spans="1:12" x14ac:dyDescent="0.3">
      <c r="A55" s="32" t="s">
        <v>39</v>
      </c>
      <c r="B55" s="30">
        <v>67</v>
      </c>
      <c r="C55" s="33">
        <v>3.56</v>
      </c>
      <c r="D55" s="33">
        <v>3.46</v>
      </c>
      <c r="E55" s="33">
        <v>3.29</v>
      </c>
      <c r="F55" s="33">
        <v>3.51</v>
      </c>
      <c r="G55" s="33">
        <v>3.64</v>
      </c>
      <c r="H55" s="33">
        <v>3.54</v>
      </c>
      <c r="I55" s="33">
        <v>3.5</v>
      </c>
      <c r="J55" s="34">
        <v>2690630</v>
      </c>
      <c r="K55" s="35"/>
      <c r="L55" s="36"/>
    </row>
    <row r="56" spans="1:12" x14ac:dyDescent="0.3">
      <c r="A56" s="32" t="s">
        <v>40</v>
      </c>
      <c r="B56" s="30">
        <v>72</v>
      </c>
      <c r="C56" s="33">
        <v>2.52</v>
      </c>
      <c r="D56" s="33">
        <v>2.68</v>
      </c>
      <c r="E56" s="33">
        <v>2.61</v>
      </c>
      <c r="F56" s="33">
        <v>2.48</v>
      </c>
      <c r="G56" s="33">
        <v>2.65</v>
      </c>
      <c r="H56" s="33">
        <v>2.75</v>
      </c>
      <c r="I56" s="33">
        <v>2.64</v>
      </c>
      <c r="J56" s="34">
        <v>2088417</v>
      </c>
      <c r="K56" s="35"/>
      <c r="L56" s="36"/>
    </row>
    <row r="57" spans="1:12" x14ac:dyDescent="0.3">
      <c r="A57" s="32" t="s">
        <v>41</v>
      </c>
      <c r="B57" s="30">
        <v>77</v>
      </c>
      <c r="C57" s="33">
        <v>1.65</v>
      </c>
      <c r="D57" s="33">
        <v>1.67</v>
      </c>
      <c r="E57" s="33">
        <v>1.78</v>
      </c>
      <c r="F57" s="33">
        <v>1.73</v>
      </c>
      <c r="G57" s="33">
        <v>1.65</v>
      </c>
      <c r="H57" s="33">
        <v>1.76</v>
      </c>
      <c r="I57" s="33">
        <v>1.76</v>
      </c>
      <c r="J57" s="34">
        <v>1334255</v>
      </c>
      <c r="K57" s="35"/>
      <c r="L57" s="36"/>
    </row>
    <row r="58" spans="1:12" x14ac:dyDescent="0.3">
      <c r="A58" s="32" t="s">
        <v>42</v>
      </c>
      <c r="B58" s="30">
        <v>82</v>
      </c>
      <c r="C58" s="33">
        <v>0.79</v>
      </c>
      <c r="D58" s="33">
        <v>0.89</v>
      </c>
      <c r="E58" s="33">
        <v>0.89</v>
      </c>
      <c r="F58" s="33">
        <v>0.95</v>
      </c>
      <c r="G58" s="33">
        <v>0.93</v>
      </c>
      <c r="H58" s="33">
        <v>0.89</v>
      </c>
      <c r="I58" s="33">
        <v>0.95</v>
      </c>
      <c r="J58" s="34">
        <v>672759</v>
      </c>
      <c r="K58" s="35"/>
      <c r="L58" s="36"/>
    </row>
    <row r="59" spans="1:12" x14ac:dyDescent="0.3">
      <c r="A59" s="32" t="s">
        <v>43</v>
      </c>
      <c r="B59" s="30">
        <v>87</v>
      </c>
      <c r="C59" s="33">
        <v>0.3</v>
      </c>
      <c r="D59" s="33">
        <v>0.32</v>
      </c>
      <c r="E59" s="33">
        <v>0.36</v>
      </c>
      <c r="F59" s="33">
        <v>0.36</v>
      </c>
      <c r="G59" s="33">
        <v>0.39</v>
      </c>
      <c r="H59" s="33">
        <v>0.37</v>
      </c>
      <c r="I59" s="33">
        <v>0.41</v>
      </c>
      <c r="J59" s="34">
        <v>284612</v>
      </c>
      <c r="K59" s="35"/>
      <c r="L59" s="36"/>
    </row>
    <row r="60" spans="1:12" x14ac:dyDescent="0.3">
      <c r="A60" s="32" t="s">
        <v>44</v>
      </c>
      <c r="B60" s="30">
        <v>92</v>
      </c>
      <c r="C60" s="33">
        <v>7.0000000000000007E-2</v>
      </c>
      <c r="D60" s="33">
        <v>7.0000000000000007E-2</v>
      </c>
      <c r="E60" s="33">
        <v>0.09</v>
      </c>
      <c r="F60" s="33">
        <v>0.1</v>
      </c>
      <c r="G60" s="33">
        <v>0.1</v>
      </c>
      <c r="H60" s="33">
        <v>0.1</v>
      </c>
      <c r="I60" s="33">
        <v>0.11</v>
      </c>
      <c r="J60" s="34">
        <v>78575</v>
      </c>
      <c r="K60" s="35"/>
      <c r="L60" s="36"/>
    </row>
    <row r="61" spans="1:12" x14ac:dyDescent="0.3">
      <c r="A61" s="32" t="s">
        <v>45</v>
      </c>
      <c r="B61" s="30">
        <v>97</v>
      </c>
      <c r="C61" s="33">
        <v>0.01</v>
      </c>
      <c r="D61" s="33">
        <v>0.01</v>
      </c>
      <c r="E61" s="33">
        <v>0.01</v>
      </c>
      <c r="F61" s="33">
        <v>0.01</v>
      </c>
      <c r="G61" s="33">
        <v>0.01</v>
      </c>
      <c r="H61" s="33">
        <v>0.01</v>
      </c>
      <c r="I61" s="33">
        <v>0.04</v>
      </c>
      <c r="J61" s="34">
        <v>10129</v>
      </c>
      <c r="K61" s="35"/>
      <c r="L61" s="36"/>
    </row>
    <row r="62" spans="1:12" x14ac:dyDescent="0.3">
      <c r="A62" s="32" t="s">
        <v>46</v>
      </c>
      <c r="B62" s="30">
        <v>102</v>
      </c>
      <c r="C62" s="33"/>
      <c r="D62" s="33"/>
      <c r="E62" s="37"/>
      <c r="F62" s="37"/>
      <c r="G62" s="33"/>
      <c r="H62" s="37"/>
      <c r="I62" s="33">
        <v>0.01</v>
      </c>
      <c r="J62" s="34">
        <v>694</v>
      </c>
      <c r="K62" s="35"/>
      <c r="L62" s="36"/>
    </row>
    <row r="63" spans="1:12" x14ac:dyDescent="0.3">
      <c r="C63" s="38">
        <f>SUM(C42:C62)</f>
        <v>99.960000000000008</v>
      </c>
      <c r="D63" s="38">
        <f t="shared" ref="D63:J63" si="0">SUM(D42:D62)</f>
        <v>99.929999999999993</v>
      </c>
      <c r="E63" s="38">
        <f t="shared" si="0"/>
        <v>99.960000000000008</v>
      </c>
      <c r="F63" s="38">
        <f t="shared" si="0"/>
        <v>100.02000000000002</v>
      </c>
      <c r="G63" s="38">
        <f t="shared" si="0"/>
        <v>100.02000000000002</v>
      </c>
      <c r="H63" s="38">
        <f t="shared" si="0"/>
        <v>100.00000000000001</v>
      </c>
      <c r="I63" s="38">
        <f t="shared" si="0"/>
        <v>100.00000000000001</v>
      </c>
      <c r="J63" s="38">
        <f t="shared" si="0"/>
        <v>75901902</v>
      </c>
    </row>
    <row r="65" spans="1:22" x14ac:dyDescent="0.3">
      <c r="A65" s="30" t="s">
        <v>22</v>
      </c>
      <c r="B65" s="32" t="s">
        <v>26</v>
      </c>
      <c r="C65" s="32" t="s">
        <v>27</v>
      </c>
      <c r="D65" s="32" t="s">
        <v>28</v>
      </c>
      <c r="E65" s="32" t="s">
        <v>29</v>
      </c>
      <c r="F65" s="32" t="s">
        <v>30</v>
      </c>
      <c r="G65" s="32" t="s">
        <v>31</v>
      </c>
      <c r="H65" s="32" t="s">
        <v>32</v>
      </c>
      <c r="I65" s="32" t="s">
        <v>33</v>
      </c>
      <c r="J65" s="32" t="s">
        <v>34</v>
      </c>
      <c r="K65" s="32" t="s">
        <v>35</v>
      </c>
      <c r="L65" s="32" t="s">
        <v>36</v>
      </c>
      <c r="M65" s="32" t="s">
        <v>37</v>
      </c>
      <c r="N65" s="32" t="s">
        <v>38</v>
      </c>
      <c r="O65" s="32" t="s">
        <v>39</v>
      </c>
      <c r="P65" s="32" t="s">
        <v>40</v>
      </c>
      <c r="Q65" s="32" t="s">
        <v>41</v>
      </c>
      <c r="R65" s="32" t="s">
        <v>42</v>
      </c>
      <c r="S65" s="32" t="s">
        <v>43</v>
      </c>
      <c r="T65" s="32" t="s">
        <v>44</v>
      </c>
      <c r="U65" s="32" t="s">
        <v>45</v>
      </c>
      <c r="V65" s="32" t="s">
        <v>46</v>
      </c>
    </row>
    <row r="66" spans="1:22" x14ac:dyDescent="0.3">
      <c r="A66" s="30" t="s">
        <v>23</v>
      </c>
      <c r="B66" s="30">
        <v>2</v>
      </c>
      <c r="C66" s="30">
        <v>7</v>
      </c>
      <c r="D66" s="30">
        <v>12</v>
      </c>
      <c r="E66" s="30">
        <v>17</v>
      </c>
      <c r="F66" s="30">
        <v>22</v>
      </c>
      <c r="G66" s="30">
        <v>27</v>
      </c>
      <c r="H66" s="30">
        <v>32</v>
      </c>
      <c r="I66" s="30">
        <v>37</v>
      </c>
      <c r="J66" s="30">
        <v>42</v>
      </c>
      <c r="K66" s="30">
        <v>47</v>
      </c>
      <c r="L66" s="30">
        <v>52</v>
      </c>
      <c r="M66" s="30">
        <v>57</v>
      </c>
      <c r="N66" s="30">
        <v>62</v>
      </c>
      <c r="O66" s="30">
        <v>67</v>
      </c>
      <c r="P66" s="30">
        <v>72</v>
      </c>
      <c r="Q66" s="30">
        <v>77</v>
      </c>
      <c r="R66" s="30">
        <v>82</v>
      </c>
      <c r="S66" s="30">
        <v>87</v>
      </c>
      <c r="T66" s="30">
        <v>92</v>
      </c>
      <c r="U66" s="30">
        <v>97</v>
      </c>
      <c r="V66" s="30">
        <v>102</v>
      </c>
    </row>
    <row r="67" spans="1:22" x14ac:dyDescent="0.3">
      <c r="A67" s="30">
        <v>0</v>
      </c>
      <c r="B67" s="33">
        <v>9.4600000000000009</v>
      </c>
      <c r="C67" s="33">
        <v>9.01</v>
      </c>
      <c r="D67" s="33">
        <v>8.7100000000000009</v>
      </c>
      <c r="E67" s="33">
        <v>8.41</v>
      </c>
      <c r="F67" s="33">
        <v>8.01</v>
      </c>
      <c r="G67" s="33">
        <v>7.48</v>
      </c>
      <c r="H67" s="33">
        <v>6.94</v>
      </c>
      <c r="I67" s="33">
        <v>6.47</v>
      </c>
      <c r="J67" s="33">
        <v>6.34</v>
      </c>
      <c r="K67" s="33">
        <v>6.07</v>
      </c>
      <c r="L67" s="33">
        <v>5.4</v>
      </c>
      <c r="M67" s="33">
        <v>4.57</v>
      </c>
      <c r="N67" s="33">
        <v>4.1900000000000004</v>
      </c>
      <c r="O67" s="33">
        <v>3.56</v>
      </c>
      <c r="P67" s="33">
        <v>2.52</v>
      </c>
      <c r="Q67" s="33">
        <v>1.65</v>
      </c>
      <c r="R67" s="33">
        <v>0.79</v>
      </c>
      <c r="S67" s="33">
        <v>0.3</v>
      </c>
      <c r="T67" s="33">
        <v>7.0000000000000007E-2</v>
      </c>
      <c r="U67" s="33">
        <v>0.01</v>
      </c>
      <c r="V67" s="33"/>
    </row>
    <row r="68" spans="1:22" x14ac:dyDescent="0.3">
      <c r="A68" s="30">
        <v>5</v>
      </c>
      <c r="B68" s="33">
        <v>9.4600000000000009</v>
      </c>
      <c r="C68" s="33">
        <v>8.9600000000000009</v>
      </c>
      <c r="D68" s="33">
        <v>8.65</v>
      </c>
      <c r="E68" s="33">
        <v>8.34</v>
      </c>
      <c r="F68" s="33">
        <v>7.99</v>
      </c>
      <c r="G68" s="33">
        <v>7.54</v>
      </c>
      <c r="H68" s="33">
        <v>7.01</v>
      </c>
      <c r="I68" s="33">
        <v>6.5</v>
      </c>
      <c r="J68" s="33">
        <v>6.06</v>
      </c>
      <c r="K68" s="33">
        <v>5.9</v>
      </c>
      <c r="L68" s="33">
        <v>5.58</v>
      </c>
      <c r="M68" s="33">
        <v>4.8600000000000003</v>
      </c>
      <c r="N68" s="33">
        <v>3.98</v>
      </c>
      <c r="O68" s="33">
        <v>3.46</v>
      </c>
      <c r="P68" s="33">
        <v>2.68</v>
      </c>
      <c r="Q68" s="33">
        <v>1.67</v>
      </c>
      <c r="R68" s="33">
        <v>0.89</v>
      </c>
      <c r="S68" s="33">
        <v>0.32</v>
      </c>
      <c r="T68" s="33">
        <v>7.0000000000000007E-2</v>
      </c>
      <c r="U68" s="33">
        <v>0.01</v>
      </c>
      <c r="V68" s="33"/>
    </row>
    <row r="69" spans="1:22" x14ac:dyDescent="0.3">
      <c r="A69" s="30">
        <v>10</v>
      </c>
      <c r="B69" s="33">
        <v>9.4700000000000006</v>
      </c>
      <c r="C69" s="33">
        <v>8.98</v>
      </c>
      <c r="D69" s="33">
        <v>8.6199999999999992</v>
      </c>
      <c r="E69" s="33">
        <v>8.2899999999999991</v>
      </c>
      <c r="F69" s="33">
        <v>7.94</v>
      </c>
      <c r="G69" s="33">
        <v>7.53</v>
      </c>
      <c r="H69" s="33">
        <v>7.08</v>
      </c>
      <c r="I69" s="33">
        <v>6.58</v>
      </c>
      <c r="J69" s="33">
        <v>6.1</v>
      </c>
      <c r="K69" s="33">
        <v>5.64</v>
      </c>
      <c r="L69" s="33">
        <v>5.43</v>
      </c>
      <c r="M69" s="33">
        <v>5.03</v>
      </c>
      <c r="N69" s="33">
        <v>4.24</v>
      </c>
      <c r="O69" s="33">
        <v>3.29</v>
      </c>
      <c r="P69" s="33">
        <v>2.61</v>
      </c>
      <c r="Q69" s="33">
        <v>1.78</v>
      </c>
      <c r="R69" s="33">
        <v>0.89</v>
      </c>
      <c r="S69" s="33">
        <v>0.36</v>
      </c>
      <c r="T69" s="33">
        <v>0.09</v>
      </c>
      <c r="U69" s="33">
        <v>0.01</v>
      </c>
      <c r="V69" s="37"/>
    </row>
    <row r="70" spans="1:22" x14ac:dyDescent="0.3">
      <c r="A70" s="30">
        <v>15</v>
      </c>
      <c r="B70" s="33">
        <v>9.4700000000000006</v>
      </c>
      <c r="C70" s="33">
        <v>8.99</v>
      </c>
      <c r="D70" s="33">
        <v>8.74</v>
      </c>
      <c r="E70" s="33">
        <v>8.2799999999999994</v>
      </c>
      <c r="F70" s="33">
        <v>7.88</v>
      </c>
      <c r="G70" s="33">
        <v>7.48</v>
      </c>
      <c r="H70" s="33">
        <v>7.07</v>
      </c>
      <c r="I70" s="33">
        <v>6.64</v>
      </c>
      <c r="J70" s="33">
        <v>6.17</v>
      </c>
      <c r="K70" s="33">
        <v>5.68</v>
      </c>
      <c r="L70" s="33">
        <v>5.19</v>
      </c>
      <c r="M70" s="33">
        <v>4.9000000000000004</v>
      </c>
      <c r="N70" s="33">
        <v>4.3899999999999997</v>
      </c>
      <c r="O70" s="33">
        <v>3.51</v>
      </c>
      <c r="P70" s="33">
        <v>2.48</v>
      </c>
      <c r="Q70" s="33">
        <v>1.73</v>
      </c>
      <c r="R70" s="33">
        <v>0.95</v>
      </c>
      <c r="S70" s="33">
        <v>0.36</v>
      </c>
      <c r="T70" s="33">
        <v>0.1</v>
      </c>
      <c r="U70" s="33">
        <v>0.01</v>
      </c>
      <c r="V70" s="37"/>
    </row>
    <row r="71" spans="1:22" x14ac:dyDescent="0.3">
      <c r="A71" s="30">
        <v>20</v>
      </c>
      <c r="B71" s="33">
        <v>9.4600000000000009</v>
      </c>
      <c r="C71" s="33">
        <v>9</v>
      </c>
      <c r="D71" s="33">
        <v>8.67</v>
      </c>
      <c r="E71" s="33">
        <v>8.3000000000000007</v>
      </c>
      <c r="F71" s="33">
        <v>7.88</v>
      </c>
      <c r="G71" s="33">
        <v>7.44</v>
      </c>
      <c r="H71" s="33">
        <v>7.04</v>
      </c>
      <c r="I71" s="33">
        <v>6.65</v>
      </c>
      <c r="J71" s="33">
        <v>6.24</v>
      </c>
      <c r="K71" s="33">
        <v>5.76</v>
      </c>
      <c r="L71" s="33">
        <v>5.24</v>
      </c>
      <c r="M71" s="33">
        <v>4.6900000000000004</v>
      </c>
      <c r="N71" s="33">
        <v>4.28</v>
      </c>
      <c r="O71" s="33">
        <v>3.64</v>
      </c>
      <c r="P71" s="33">
        <v>2.65</v>
      </c>
      <c r="Q71" s="33">
        <v>1.65</v>
      </c>
      <c r="R71" s="33">
        <v>0.93</v>
      </c>
      <c r="S71" s="33">
        <v>0.39</v>
      </c>
      <c r="T71" s="33">
        <v>0.1</v>
      </c>
      <c r="U71" s="33">
        <v>0.01</v>
      </c>
      <c r="V71" s="33"/>
    </row>
    <row r="72" spans="1:22" x14ac:dyDescent="0.3">
      <c r="A72" s="30">
        <v>25</v>
      </c>
      <c r="B72" s="33">
        <v>9.44</v>
      </c>
      <c r="C72" s="33">
        <v>8.99</v>
      </c>
      <c r="D72" s="33">
        <v>8.67</v>
      </c>
      <c r="E72" s="33">
        <v>8.33</v>
      </c>
      <c r="F72" s="33">
        <v>7.9</v>
      </c>
      <c r="G72" s="33">
        <v>7.44</v>
      </c>
      <c r="H72" s="33">
        <v>7</v>
      </c>
      <c r="I72" s="33">
        <v>6.61</v>
      </c>
      <c r="J72" s="33">
        <v>6.24</v>
      </c>
      <c r="K72" s="33">
        <v>5.82</v>
      </c>
      <c r="L72" s="33">
        <v>5.31</v>
      </c>
      <c r="M72" s="33">
        <v>4.7300000000000004</v>
      </c>
      <c r="N72" s="33">
        <v>4.0999999999999996</v>
      </c>
      <c r="O72" s="33">
        <v>3.54</v>
      </c>
      <c r="P72" s="33">
        <v>2.75</v>
      </c>
      <c r="Q72" s="33">
        <v>1.76</v>
      </c>
      <c r="R72" s="33">
        <v>0.89</v>
      </c>
      <c r="S72" s="33">
        <v>0.37</v>
      </c>
      <c r="T72" s="33">
        <v>0.1</v>
      </c>
      <c r="U72" s="33">
        <v>0.01</v>
      </c>
      <c r="V72" s="37"/>
    </row>
    <row r="73" spans="1:22" x14ac:dyDescent="0.3">
      <c r="A73" s="30" t="s">
        <v>24</v>
      </c>
      <c r="B73" s="33">
        <v>9.48</v>
      </c>
      <c r="C73" s="33">
        <v>8.98</v>
      </c>
      <c r="D73" s="33">
        <v>8.64</v>
      </c>
      <c r="E73" s="33">
        <v>8.31</v>
      </c>
      <c r="F73" s="33">
        <v>7.91</v>
      </c>
      <c r="G73" s="33">
        <v>7.47</v>
      </c>
      <c r="H73" s="33">
        <v>7.03</v>
      </c>
      <c r="I73" s="33">
        <v>6.59</v>
      </c>
      <c r="J73" s="33">
        <v>6.16</v>
      </c>
      <c r="K73" s="33">
        <v>5.74</v>
      </c>
      <c r="L73" s="33">
        <v>5.3</v>
      </c>
      <c r="M73" s="33">
        <v>4.79</v>
      </c>
      <c r="N73" s="33">
        <v>4.1900000000000004</v>
      </c>
      <c r="O73" s="33">
        <v>3.5</v>
      </c>
      <c r="P73" s="33">
        <v>2.64</v>
      </c>
      <c r="Q73" s="33">
        <v>1.76</v>
      </c>
      <c r="R73" s="33">
        <v>0.95</v>
      </c>
      <c r="S73" s="33">
        <v>0.41</v>
      </c>
      <c r="T73" s="33">
        <v>0.11</v>
      </c>
      <c r="U73" s="33">
        <v>0.04</v>
      </c>
      <c r="V73" s="33">
        <v>0.01</v>
      </c>
    </row>
    <row r="74" spans="1:22" x14ac:dyDescent="0.3">
      <c r="A74" s="30" t="s">
        <v>25</v>
      </c>
      <c r="B74" s="34">
        <v>7165646</v>
      </c>
      <c r="C74" s="34">
        <v>6824434</v>
      </c>
      <c r="D74" s="34">
        <v>6583237</v>
      </c>
      <c r="E74" s="34">
        <v>6319177</v>
      </c>
      <c r="F74" s="34">
        <v>5994555</v>
      </c>
      <c r="G74" s="34">
        <v>5644290</v>
      </c>
      <c r="H74" s="34">
        <v>5313738</v>
      </c>
      <c r="I74" s="34">
        <v>5016417</v>
      </c>
      <c r="J74" s="34">
        <v>4734655</v>
      </c>
      <c r="K74" s="34">
        <v>4416970</v>
      </c>
      <c r="L74" s="34">
        <v>4028779</v>
      </c>
      <c r="M74" s="34">
        <v>3587295</v>
      </c>
      <c r="N74" s="34">
        <v>3112638</v>
      </c>
      <c r="O74" s="34">
        <v>2690630</v>
      </c>
      <c r="P74" s="34">
        <v>2088417</v>
      </c>
      <c r="Q74" s="34">
        <v>1334255</v>
      </c>
      <c r="R74" s="34">
        <v>672759</v>
      </c>
      <c r="S74" s="34">
        <v>284612</v>
      </c>
      <c r="T74" s="34">
        <v>78575</v>
      </c>
      <c r="U74" s="34">
        <v>10129</v>
      </c>
      <c r="V74" s="34">
        <v>694</v>
      </c>
    </row>
  </sheetData>
  <autoFilter ref="A41:J41" xr:uid="{00000000-0009-0000-0000-000006000000}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7D7ED-37BB-49C5-8DC0-C8771F216291}">
  <dimension ref="A1:J34"/>
  <sheetViews>
    <sheetView showRowColHeaders="0" workbookViewId="0">
      <selection activeCell="K15" sqref="K15"/>
    </sheetView>
  </sheetViews>
  <sheetFormatPr baseColWidth="10" defaultColWidth="7.921875" defaultRowHeight="14.4" x14ac:dyDescent="0.35"/>
  <cols>
    <col min="1" max="1" width="7.921875" style="39"/>
    <col min="2" max="2" width="5.84375" style="40" customWidth="1"/>
    <col min="3" max="3" width="8.61328125" style="40" customWidth="1"/>
    <col min="4" max="4" width="8.3046875" style="40" customWidth="1"/>
    <col min="5" max="5" width="6.53515625" style="40" customWidth="1"/>
    <col min="6" max="6" width="5.765625" style="43" customWidth="1"/>
    <col min="7" max="10" width="9.61328125" style="40" customWidth="1"/>
    <col min="11" max="16384" width="7.921875" style="40"/>
  </cols>
  <sheetData>
    <row r="1" spans="1:10" ht="19.2" x14ac:dyDescent="0.45">
      <c r="C1" s="41" t="s">
        <v>47</v>
      </c>
      <c r="D1" s="42">
        <v>-55.688826852554058</v>
      </c>
      <c r="E1" s="41"/>
      <c r="G1" s="40">
        <v>-55.651131659471112</v>
      </c>
      <c r="H1" s="40">
        <v>-4.6135940642366533</v>
      </c>
      <c r="I1" s="40">
        <v>-4.7769089491327774</v>
      </c>
      <c r="J1" s="40">
        <v>-2.9086224058915171</v>
      </c>
    </row>
    <row r="2" spans="1:10" ht="19.2" x14ac:dyDescent="0.45">
      <c r="C2" s="41" t="s">
        <v>48</v>
      </c>
      <c r="D2" s="42">
        <v>-3.4760112900513809</v>
      </c>
      <c r="E2" s="41"/>
      <c r="G2" s="40">
        <v>-3.4788009239743363</v>
      </c>
      <c r="H2" s="40">
        <v>-4.0016108463659581</v>
      </c>
      <c r="I2" s="40">
        <v>-3.914679339845248</v>
      </c>
      <c r="J2" s="40">
        <v>-3.8809674111772043</v>
      </c>
    </row>
    <row r="3" spans="1:10" ht="19.2" x14ac:dyDescent="0.45">
      <c r="C3" s="41" t="s">
        <v>49</v>
      </c>
      <c r="D3" s="42">
        <v>4.7011628247778221E-2</v>
      </c>
      <c r="E3" s="41"/>
      <c r="G3" s="40">
        <v>4.70578946189181E-2</v>
      </c>
      <c r="H3" s="40">
        <v>5.3630356006348877E-2</v>
      </c>
      <c r="I3" s="40">
        <v>5.1630870473687925E-2</v>
      </c>
      <c r="J3" s="40">
        <v>5.500813328727424E-2</v>
      </c>
    </row>
    <row r="4" spans="1:10" ht="19.2" x14ac:dyDescent="0.45">
      <c r="C4" s="41" t="s">
        <v>50</v>
      </c>
      <c r="D4" s="42">
        <v>59.490995672631463</v>
      </c>
      <c r="F4" s="44">
        <f>SUM(F6:F26)</f>
        <v>0.7401140887989559</v>
      </c>
      <c r="G4" s="40">
        <v>59.462105138190751</v>
      </c>
      <c r="H4" s="40">
        <v>4.596263376243555</v>
      </c>
      <c r="I4" s="40">
        <v>4.7409135095957335</v>
      </c>
      <c r="J4" s="40">
        <v>2.8822748847027069</v>
      </c>
    </row>
    <row r="5" spans="1:10" x14ac:dyDescent="0.35">
      <c r="A5" s="39" t="s">
        <v>0</v>
      </c>
      <c r="B5" s="45" t="s">
        <v>0</v>
      </c>
      <c r="C5" s="46" t="s">
        <v>51</v>
      </c>
      <c r="D5" s="46" t="s">
        <v>52</v>
      </c>
      <c r="E5" s="46" t="s">
        <v>53</v>
      </c>
      <c r="F5" s="46" t="s">
        <v>54</v>
      </c>
      <c r="G5" s="46" t="s">
        <v>51</v>
      </c>
      <c r="H5" s="46" t="s">
        <v>55</v>
      </c>
      <c r="I5" s="46" t="s">
        <v>56</v>
      </c>
      <c r="J5" s="46" t="s">
        <v>57</v>
      </c>
    </row>
    <row r="6" spans="1:10" x14ac:dyDescent="0.35">
      <c r="A6" s="39">
        <v>1912</v>
      </c>
      <c r="B6" s="47">
        <v>0</v>
      </c>
      <c r="C6" s="48">
        <f>+LOOKUP($C$5,$G$5:$J$5,G6:J6)/1000000</f>
        <v>5.4726039999999996</v>
      </c>
      <c r="D6" s="49">
        <f>$D$4+($D$1/(1+EXP($D$2+$D$3*B6)))</f>
        <v>5.4729752667429281</v>
      </c>
      <c r="E6" s="50">
        <f>C6-D6</f>
        <v>-3.7126674292853323E-4</v>
      </c>
      <c r="F6" s="50">
        <f>E6*E6</f>
        <v>1.3783899440476158E-7</v>
      </c>
      <c r="G6" s="50">
        <v>5472604</v>
      </c>
      <c r="H6" s="50">
        <v>740937</v>
      </c>
      <c r="I6" s="50">
        <v>119534</v>
      </c>
      <c r="J6" s="50">
        <v>71004</v>
      </c>
    </row>
    <row r="7" spans="1:10" x14ac:dyDescent="0.35">
      <c r="A7" s="39">
        <f>+$A$6+B7</f>
        <v>1918</v>
      </c>
      <c r="B7" s="47">
        <v>6</v>
      </c>
      <c r="C7" s="48">
        <f t="shared" ref="C7:C31" si="0">+LOOKUP($C$5,$G$5:$J$5,G7:J7)/1000000</f>
        <v>5.8550769999999996</v>
      </c>
      <c r="D7" s="49">
        <f t="shared" ref="D7:D34" si="1">$D$4+($D$1/(1+EXP($D$2+$D$3*B7)))</f>
        <v>5.9959940518376342</v>
      </c>
      <c r="E7" s="50">
        <f t="shared" ref="E7:E31" si="2">C7-D7</f>
        <v>-0.14091705183763459</v>
      </c>
      <c r="F7" s="50">
        <f t="shared" ref="F7:F31" si="3">E7*E7</f>
        <v>1.9857615498610592E-2</v>
      </c>
      <c r="G7" s="50">
        <v>5855077</v>
      </c>
      <c r="H7" s="50">
        <v>823226</v>
      </c>
      <c r="I7" s="50">
        <v>136143</v>
      </c>
      <c r="J7" s="50">
        <v>79146</v>
      </c>
    </row>
    <row r="8" spans="1:10" x14ac:dyDescent="0.35">
      <c r="A8" s="39">
        <f t="shared" ref="A8:A34" si="4">+$A$6+B8</f>
        <v>1928</v>
      </c>
      <c r="B8" s="47">
        <v>16</v>
      </c>
      <c r="C8" s="48">
        <f t="shared" si="0"/>
        <v>7.8511100000000003</v>
      </c>
      <c r="D8" s="49">
        <f t="shared" si="1"/>
        <v>7.2316001525756661</v>
      </c>
      <c r="E8" s="50">
        <f t="shared" si="2"/>
        <v>0.61950984742433413</v>
      </c>
      <c r="F8" s="50">
        <f t="shared" si="3"/>
        <v>0.38379245105572174</v>
      </c>
      <c r="G8" s="50">
        <v>7851110</v>
      </c>
      <c r="H8" s="50">
        <v>1011324</v>
      </c>
      <c r="I8" s="50">
        <v>190593</v>
      </c>
      <c r="J8" s="50">
        <v>120044</v>
      </c>
    </row>
    <row r="9" spans="1:10" x14ac:dyDescent="0.35">
      <c r="A9" s="39">
        <f t="shared" si="4"/>
        <v>1938</v>
      </c>
      <c r="B9" s="47">
        <v>26</v>
      </c>
      <c r="C9" s="48">
        <f t="shared" si="0"/>
        <v>8.6970410000000005</v>
      </c>
      <c r="D9" s="49">
        <f t="shared" si="1"/>
        <v>9.094279027943351</v>
      </c>
      <c r="E9" s="50">
        <f t="shared" si="2"/>
        <v>-0.3972380279433505</v>
      </c>
      <c r="F9" s="50">
        <f t="shared" si="3"/>
        <v>0.15779805084432211</v>
      </c>
      <c r="G9" s="50">
        <v>8697041</v>
      </c>
      <c r="H9" s="50">
        <v>1188587</v>
      </c>
      <c r="I9" s="50">
        <v>246025</v>
      </c>
      <c r="J9" s="50">
        <v>168266</v>
      </c>
    </row>
    <row r="10" spans="1:10" x14ac:dyDescent="0.35">
      <c r="A10" s="39">
        <f t="shared" si="4"/>
        <v>1950</v>
      </c>
      <c r="B10" s="47">
        <v>38</v>
      </c>
      <c r="C10" s="48">
        <f t="shared" si="0"/>
        <v>12.340899</v>
      </c>
      <c r="D10" s="49">
        <f t="shared" si="1"/>
        <v>12.480296505949276</v>
      </c>
      <c r="E10" s="50">
        <f t="shared" si="2"/>
        <v>-0.13939750594927602</v>
      </c>
      <c r="F10" s="50">
        <f t="shared" si="3"/>
        <v>1.9431664664878445E-2</v>
      </c>
      <c r="G10" s="50">
        <v>12340899</v>
      </c>
      <c r="H10" s="50">
        <v>1682031.3547210693</v>
      </c>
      <c r="I10" s="50">
        <v>455431.45600000024</v>
      </c>
      <c r="J10" s="50">
        <v>326296.64999999851</v>
      </c>
    </row>
    <row r="11" spans="1:10" x14ac:dyDescent="0.35">
      <c r="A11" s="39">
        <f t="shared" si="4"/>
        <v>1951</v>
      </c>
      <c r="B11" s="47">
        <v>39</v>
      </c>
      <c r="C11" s="48">
        <f t="shared" si="0"/>
        <v>12.690505999999999</v>
      </c>
      <c r="D11" s="49">
        <f t="shared" si="1"/>
        <v>12.830292422656072</v>
      </c>
      <c r="E11" s="50">
        <f t="shared" si="2"/>
        <v>-0.13978642265607277</v>
      </c>
      <c r="F11" s="50">
        <f t="shared" si="3"/>
        <v>1.9540243958982215E-2</v>
      </c>
      <c r="G11" s="50">
        <v>12690506</v>
      </c>
      <c r="H11" s="50">
        <v>1733323.3321990967</v>
      </c>
      <c r="I11" s="50">
        <v>499756</v>
      </c>
      <c r="J11" s="50">
        <v>358189</v>
      </c>
    </row>
    <row r="12" spans="1:10" x14ac:dyDescent="0.35">
      <c r="A12" s="39">
        <f t="shared" si="4"/>
        <v>1955</v>
      </c>
      <c r="B12" s="47">
        <v>43</v>
      </c>
      <c r="C12" s="48">
        <f t="shared" si="0"/>
        <v>14.225196</v>
      </c>
      <c r="D12" s="49">
        <f t="shared" si="1"/>
        <v>14.344523016027416</v>
      </c>
      <c r="E12" s="50">
        <f t="shared" si="2"/>
        <v>-0.11932701602741602</v>
      </c>
      <c r="F12" s="50">
        <f t="shared" si="3"/>
        <v>1.4238936754007199E-2</v>
      </c>
      <c r="G12" s="50">
        <v>14225196</v>
      </c>
      <c r="H12" s="50">
        <v>1951556.5089416504</v>
      </c>
      <c r="I12" s="50">
        <v>680382.43600000441</v>
      </c>
      <c r="J12" s="50">
        <v>485795.89999999851</v>
      </c>
    </row>
    <row r="13" spans="1:10" x14ac:dyDescent="0.35">
      <c r="A13" s="39">
        <f t="shared" si="4"/>
        <v>1960</v>
      </c>
      <c r="B13" s="47">
        <v>48</v>
      </c>
      <c r="C13" s="48">
        <f t="shared" si="0"/>
        <v>16.480377000000001</v>
      </c>
      <c r="D13" s="49">
        <f t="shared" si="1"/>
        <v>16.501042540940723</v>
      </c>
      <c r="E13" s="50">
        <f t="shared" si="2"/>
        <v>-2.0665540940722593E-2</v>
      </c>
      <c r="F13" s="50">
        <f t="shared" si="3"/>
        <v>4.2706458237268166E-4</v>
      </c>
      <c r="G13" s="50">
        <v>16480377</v>
      </c>
      <c r="H13" s="50">
        <v>2251451.6114654541</v>
      </c>
      <c r="I13" s="50">
        <v>905333.41600000858</v>
      </c>
      <c r="J13" s="50">
        <v>645295.14999999851</v>
      </c>
    </row>
    <row r="14" spans="1:10" x14ac:dyDescent="0.35">
      <c r="A14" s="39">
        <f t="shared" si="4"/>
        <v>1964</v>
      </c>
      <c r="B14" s="47">
        <v>52</v>
      </c>
      <c r="C14" s="48">
        <f t="shared" si="0"/>
        <v>18.588718</v>
      </c>
      <c r="D14" s="49">
        <f t="shared" si="1"/>
        <v>18.437832504442071</v>
      </c>
      <c r="E14" s="50">
        <f t="shared" si="2"/>
        <v>0.15088549555792952</v>
      </c>
      <c r="F14" s="50">
        <f t="shared" si="3"/>
        <v>2.2766432769761969E-2</v>
      </c>
      <c r="G14" s="50">
        <v>18588718</v>
      </c>
      <c r="H14" s="50">
        <v>2510665.6514892578</v>
      </c>
      <c r="I14" s="50">
        <v>1084660</v>
      </c>
      <c r="J14" s="50">
        <v>772887</v>
      </c>
    </row>
    <row r="15" spans="1:10" x14ac:dyDescent="0.35">
      <c r="A15" s="39">
        <f t="shared" si="4"/>
        <v>1973</v>
      </c>
      <c r="B15" s="47">
        <v>61</v>
      </c>
      <c r="C15" s="48">
        <f t="shared" si="0"/>
        <v>23.668841</v>
      </c>
      <c r="D15" s="49">
        <f t="shared" si="1"/>
        <v>23.429508699303838</v>
      </c>
      <c r="E15" s="50">
        <f t="shared" si="2"/>
        <v>0.23933230069616229</v>
      </c>
      <c r="F15" s="50">
        <f t="shared" si="3"/>
        <v>5.7279950156518246E-2</v>
      </c>
      <c r="G15" s="50">
        <v>23668841</v>
      </c>
      <c r="H15" s="50">
        <v>3145883.3422698975</v>
      </c>
      <c r="I15" s="50">
        <v>1517944</v>
      </c>
      <c r="J15" s="50">
        <v>1093191</v>
      </c>
    </row>
    <row r="16" spans="1:10" x14ac:dyDescent="0.35">
      <c r="A16" s="39">
        <f t="shared" si="4"/>
        <v>1975</v>
      </c>
      <c r="B16" s="47">
        <v>63</v>
      </c>
      <c r="C16" s="48">
        <f t="shared" si="0"/>
        <v>24.757082</v>
      </c>
      <c r="D16" s="49">
        <f t="shared" si="1"/>
        <v>24.64042845509455</v>
      </c>
      <c r="E16" s="50">
        <f t="shared" si="2"/>
        <v>0.11665354490544999</v>
      </c>
      <c r="F16" s="50">
        <f t="shared" si="3"/>
        <v>1.3608049539007837E-2</v>
      </c>
      <c r="G16" s="50">
        <v>24757082</v>
      </c>
      <c r="H16" s="50">
        <v>3295136.2997589111</v>
      </c>
      <c r="I16" s="50">
        <v>1634329</v>
      </c>
      <c r="J16" s="50">
        <v>1166985</v>
      </c>
    </row>
    <row r="17" spans="1:10" x14ac:dyDescent="0.35">
      <c r="A17" s="39">
        <f t="shared" si="4"/>
        <v>1980</v>
      </c>
      <c r="B17" s="47">
        <v>68</v>
      </c>
      <c r="C17" s="48">
        <f t="shared" si="0"/>
        <v>27.738076</v>
      </c>
      <c r="D17" s="49">
        <f t="shared" si="1"/>
        <v>27.784276657349537</v>
      </c>
      <c r="E17" s="50">
        <f t="shared" si="2"/>
        <v>-4.6200657349537266E-2</v>
      </c>
      <c r="F17" s="50">
        <f t="shared" si="3"/>
        <v>2.1345007395293519E-3</v>
      </c>
      <c r="G17" s="50">
        <v>27738076</v>
      </c>
      <c r="H17" s="50">
        <v>3678290.8863677979</v>
      </c>
      <c r="I17" s="50">
        <v>1925291.5</v>
      </c>
      <c r="J17" s="50">
        <v>1351470</v>
      </c>
    </row>
    <row r="18" spans="1:10" x14ac:dyDescent="0.35">
      <c r="A18" s="39">
        <f t="shared" si="4"/>
        <v>1985</v>
      </c>
      <c r="B18" s="47">
        <v>73</v>
      </c>
      <c r="C18" s="48">
        <f t="shared" si="0"/>
        <v>31.011862000000001</v>
      </c>
      <c r="D18" s="49">
        <f t="shared" si="1"/>
        <v>31.031843703452491</v>
      </c>
      <c r="E18" s="50">
        <f t="shared" si="2"/>
        <v>-1.9981703452490507E-2</v>
      </c>
      <c r="F18" s="50">
        <f t="shared" si="3"/>
        <v>3.9926847286327104E-4</v>
      </c>
      <c r="G18" s="50">
        <v>31011862</v>
      </c>
      <c r="H18" s="50">
        <v>4072705.2666778564</v>
      </c>
      <c r="I18" s="50">
        <v>2216254</v>
      </c>
      <c r="J18" s="50">
        <v>1535955</v>
      </c>
    </row>
    <row r="19" spans="1:10" x14ac:dyDescent="0.35">
      <c r="A19" s="39">
        <f t="shared" si="4"/>
        <v>1990</v>
      </c>
      <c r="B19" s="47">
        <v>78</v>
      </c>
      <c r="C19" s="48">
        <f t="shared" si="0"/>
        <v>34.271740000000001</v>
      </c>
      <c r="D19" s="49">
        <f t="shared" si="1"/>
        <v>34.296230352804471</v>
      </c>
      <c r="E19" s="50">
        <f t="shared" si="2"/>
        <v>-2.4490352804470206E-2</v>
      </c>
      <c r="F19" s="50">
        <f t="shared" si="3"/>
        <v>5.9977738048742164E-4</v>
      </c>
      <c r="G19" s="50">
        <v>34271740</v>
      </c>
      <c r="H19" s="50">
        <v>4474557.4098358154</v>
      </c>
      <c r="I19" s="50">
        <v>2481113</v>
      </c>
      <c r="J19" s="50">
        <v>1688394</v>
      </c>
    </row>
    <row r="20" spans="1:10" x14ac:dyDescent="0.35">
      <c r="A20" s="39">
        <f t="shared" si="4"/>
        <v>1995</v>
      </c>
      <c r="B20" s="47">
        <v>83</v>
      </c>
      <c r="C20" s="48">
        <f t="shared" si="0"/>
        <v>37.442186</v>
      </c>
      <c r="D20" s="49">
        <f t="shared" si="1"/>
        <v>37.488734098049605</v>
      </c>
      <c r="E20" s="50">
        <f t="shared" si="2"/>
        <v>-4.6548098049605358E-2</v>
      </c>
      <c r="F20" s="50">
        <f t="shared" si="3"/>
        <v>2.1667254320356742E-3</v>
      </c>
      <c r="G20" s="50">
        <v>37442186</v>
      </c>
      <c r="H20" s="50">
        <v>4880025.2848815918</v>
      </c>
      <c r="I20" s="50">
        <v>2763492</v>
      </c>
      <c r="J20" s="50">
        <v>1872241</v>
      </c>
    </row>
    <row r="21" spans="1:10" x14ac:dyDescent="0.35">
      <c r="A21" s="39">
        <f t="shared" si="4"/>
        <v>2000</v>
      </c>
      <c r="B21" s="47">
        <v>88</v>
      </c>
      <c r="C21" s="48">
        <f t="shared" si="0"/>
        <v>40.404223999999999</v>
      </c>
      <c r="D21" s="49">
        <f t="shared" si="1"/>
        <v>40.528264188171065</v>
      </c>
      <c r="E21" s="50">
        <f t="shared" si="2"/>
        <v>-0.12404018817106532</v>
      </c>
      <c r="F21" s="50">
        <f t="shared" si="3"/>
        <v>1.5385968281513293E-2</v>
      </c>
      <c r="G21" s="50">
        <v>40404224</v>
      </c>
      <c r="H21" s="50">
        <v>5285286.8608856201</v>
      </c>
      <c r="I21" s="50">
        <v>3050243</v>
      </c>
      <c r="J21" s="50">
        <v>2065871</v>
      </c>
    </row>
    <row r="22" spans="1:10" x14ac:dyDescent="0.35">
      <c r="A22" s="39">
        <f t="shared" si="4"/>
        <v>2005</v>
      </c>
      <c r="B22" s="47">
        <v>93</v>
      </c>
      <c r="C22" s="48">
        <f t="shared" si="0"/>
        <v>43.286104000000002</v>
      </c>
      <c r="D22" s="49">
        <f t="shared" si="1"/>
        <v>43.349101685037574</v>
      </c>
      <c r="E22" s="50">
        <f t="shared" si="2"/>
        <v>-6.2997685037572637E-2</v>
      </c>
      <c r="F22" s="50">
        <f t="shared" si="3"/>
        <v>3.9687083200932033E-3</v>
      </c>
      <c r="G22" s="50">
        <v>43286104</v>
      </c>
      <c r="H22" s="50">
        <v>5686520.1069641113</v>
      </c>
      <c r="I22" s="50">
        <v>3306514</v>
      </c>
      <c r="J22" s="50">
        <v>2214494</v>
      </c>
    </row>
    <row r="23" spans="1:10" x14ac:dyDescent="0.35">
      <c r="A23" s="39">
        <f t="shared" si="4"/>
        <v>2010</v>
      </c>
      <c r="B23" s="47">
        <v>98</v>
      </c>
      <c r="C23" s="48">
        <f t="shared" si="0"/>
        <v>45.918156000000003</v>
      </c>
      <c r="D23" s="49">
        <f t="shared" si="1"/>
        <v>45.905542566448375</v>
      </c>
      <c r="E23" s="50">
        <f t="shared" si="2"/>
        <v>1.2613433551628361E-2</v>
      </c>
      <c r="F23" s="50">
        <f t="shared" si="3"/>
        <v>1.5909870596134406E-4</v>
      </c>
      <c r="G23" s="50">
        <v>45918156</v>
      </c>
      <c r="H23" s="50">
        <v>6079902.9921875</v>
      </c>
      <c r="I23" s="50">
        <v>3544860</v>
      </c>
      <c r="J23" s="50">
        <v>2343049</v>
      </c>
    </row>
    <row r="24" spans="1:10" x14ac:dyDescent="0.35">
      <c r="A24" s="39">
        <f t="shared" si="4"/>
        <v>2015</v>
      </c>
      <c r="B24" s="47">
        <v>103</v>
      </c>
      <c r="C24" s="48">
        <f t="shared" si="0"/>
        <v>48.228606999999997</v>
      </c>
      <c r="D24" s="49">
        <f t="shared" si="1"/>
        <v>48.172983025891014</v>
      </c>
      <c r="E24" s="50">
        <f t="shared" si="2"/>
        <v>5.5623974108982566E-2</v>
      </c>
      <c r="F24" s="50">
        <f t="shared" si="3"/>
        <v>3.0940264956767628E-3</v>
      </c>
      <c r="G24" s="50">
        <v>48228607</v>
      </c>
      <c r="H24" s="50">
        <v>6461613.4856109619</v>
      </c>
      <c r="I24" s="50">
        <v>3777009</v>
      </c>
      <c r="J24" s="50">
        <v>2464322</v>
      </c>
    </row>
    <row r="25" spans="1:10" x14ac:dyDescent="0.35">
      <c r="A25" s="39">
        <f t="shared" si="4"/>
        <v>2020</v>
      </c>
      <c r="B25" s="47">
        <v>108</v>
      </c>
      <c r="C25" s="48">
        <f t="shared" si="0"/>
        <v>50.20093</v>
      </c>
      <c r="D25" s="49">
        <f t="shared" si="1"/>
        <v>50.145979372084554</v>
      </c>
      <c r="E25" s="50">
        <f t="shared" si="2"/>
        <v>5.4950627915445693E-2</v>
      </c>
      <c r="F25" s="50">
        <f t="shared" si="3"/>
        <v>3.0195715083017596E-3</v>
      </c>
      <c r="G25" s="50">
        <v>50200930</v>
      </c>
      <c r="H25" s="50">
        <v>6827829.5563659668</v>
      </c>
      <c r="I25" s="50">
        <v>3994645</v>
      </c>
      <c r="J25" s="50">
        <v>2569007</v>
      </c>
    </row>
    <row r="26" spans="1:10" x14ac:dyDescent="0.35">
      <c r="A26" s="39">
        <f t="shared" si="4"/>
        <v>2025</v>
      </c>
      <c r="B26" s="47">
        <v>113</v>
      </c>
      <c r="C26" s="48">
        <f t="shared" si="0"/>
        <v>51.813271</v>
      </c>
      <c r="D26" s="49">
        <f t="shared" si="1"/>
        <v>51.834386060959332</v>
      </c>
      <c r="E26" s="50">
        <f t="shared" si="2"/>
        <v>-2.1115060959331799E-2</v>
      </c>
      <c r="F26" s="50">
        <f t="shared" si="3"/>
        <v>4.4584579931629794E-4</v>
      </c>
      <c r="G26" s="50">
        <v>51813271</v>
      </c>
      <c r="H26" s="50">
        <v>7174729.1734924316</v>
      </c>
      <c r="I26" s="50">
        <v>4192115.5</v>
      </c>
      <c r="J26" s="50">
        <v>2646529</v>
      </c>
    </row>
    <row r="27" spans="1:10" x14ac:dyDescent="0.35">
      <c r="A27" s="39">
        <f t="shared" si="4"/>
        <v>2030</v>
      </c>
      <c r="B27" s="47">
        <v>118</v>
      </c>
      <c r="C27" s="48">
        <f t="shared" si="0"/>
        <v>53.126922</v>
      </c>
      <c r="D27" s="49">
        <f t="shared" si="1"/>
        <v>53.258763479158723</v>
      </c>
      <c r="E27" s="50">
        <f t="shared" si="2"/>
        <v>-0.13184147915872302</v>
      </c>
      <c r="F27" s="50">
        <f t="shared" si="3"/>
        <v>1.7382175626759994E-2</v>
      </c>
      <c r="G27" s="50">
        <v>53126922</v>
      </c>
      <c r="H27" s="50">
        <v>7498490.3060913086</v>
      </c>
      <c r="I27" s="50">
        <v>4389586</v>
      </c>
      <c r="J27" s="50">
        <v>2724051</v>
      </c>
    </row>
    <row r="28" spans="1:10" x14ac:dyDescent="0.35">
      <c r="A28" s="39">
        <f t="shared" si="4"/>
        <v>2035</v>
      </c>
      <c r="B28" s="47">
        <v>123</v>
      </c>
      <c r="C28" s="48">
        <f t="shared" si="0"/>
        <v>54.160803999999999</v>
      </c>
      <c r="D28" s="49">
        <f t="shared" si="1"/>
        <v>54.44599243120043</v>
      </c>
      <c r="E28" s="50">
        <f t="shared" si="2"/>
        <v>-0.28518843120043158</v>
      </c>
      <c r="F28" s="50">
        <f t="shared" si="3"/>
        <v>8.1332441290563301E-2</v>
      </c>
      <c r="G28" s="50">
        <v>54160804</v>
      </c>
      <c r="H28" s="50">
        <v>7795290.923248291</v>
      </c>
      <c r="I28" s="50">
        <v>4587056.5</v>
      </c>
      <c r="J28" s="50">
        <v>2801573</v>
      </c>
    </row>
    <row r="29" spans="1:10" x14ac:dyDescent="0.35">
      <c r="A29" s="39">
        <f t="shared" si="4"/>
        <v>2040</v>
      </c>
      <c r="B29" s="47">
        <v>128</v>
      </c>
      <c r="C29" s="48">
        <f t="shared" si="0"/>
        <v>54.873165999999998</v>
      </c>
      <c r="D29" s="49">
        <f t="shared" si="1"/>
        <v>55.425647251812272</v>
      </c>
      <c r="E29" s="50">
        <f t="shared" si="2"/>
        <v>-0.55248125181227437</v>
      </c>
      <c r="F29" s="50">
        <f t="shared" si="3"/>
        <v>0.3052355336040577</v>
      </c>
      <c r="G29" s="50">
        <v>54873166</v>
      </c>
      <c r="H29" s="50">
        <v>8061308.9940490723</v>
      </c>
      <c r="I29" s="50">
        <v>4784527</v>
      </c>
      <c r="J29" s="50">
        <v>2879095</v>
      </c>
    </row>
    <row r="30" spans="1:10" x14ac:dyDescent="0.35">
      <c r="A30" s="39">
        <f t="shared" si="4"/>
        <v>2045</v>
      </c>
      <c r="B30" s="47">
        <v>133</v>
      </c>
      <c r="C30" s="48">
        <f t="shared" si="0"/>
        <v>55.267358000000002</v>
      </c>
      <c r="D30" s="49">
        <f t="shared" si="1"/>
        <v>56.227328828683845</v>
      </c>
      <c r="E30" s="50">
        <f t="shared" si="2"/>
        <v>-0.95997082868384354</v>
      </c>
      <c r="F30" s="50">
        <f t="shared" si="3"/>
        <v>0.92154399192394532</v>
      </c>
      <c r="G30" s="50">
        <v>55267358</v>
      </c>
      <c r="H30" s="50">
        <v>8292722.4875488281</v>
      </c>
      <c r="I30" s="50">
        <v>4862742.2622356415</v>
      </c>
      <c r="J30" s="50">
        <v>2884808.2031841278</v>
      </c>
    </row>
    <row r="31" spans="1:10" x14ac:dyDescent="0.35">
      <c r="A31" s="39">
        <f t="shared" si="4"/>
        <v>2050</v>
      </c>
      <c r="B31" s="47">
        <v>138</v>
      </c>
      <c r="C31" s="48">
        <f t="shared" si="0"/>
        <v>55.267358000000002</v>
      </c>
      <c r="D31" s="49">
        <f t="shared" si="1"/>
        <v>56.878918976285235</v>
      </c>
      <c r="E31" s="50">
        <f t="shared" si="2"/>
        <v>-1.611560976285233</v>
      </c>
      <c r="F31" s="50">
        <f t="shared" si="3"/>
        <v>2.5971287802854133</v>
      </c>
      <c r="G31" s="50">
        <v>55267358</v>
      </c>
      <c r="H31" s="50">
        <v>8292722.4875488281</v>
      </c>
      <c r="I31" s="50">
        <v>4862742.2622356415</v>
      </c>
      <c r="J31" s="50">
        <v>2790117.792429924</v>
      </c>
    </row>
    <row r="32" spans="1:10" x14ac:dyDescent="0.35">
      <c r="A32" s="39">
        <f t="shared" si="4"/>
        <v>2060</v>
      </c>
      <c r="B32" s="39">
        <v>148</v>
      </c>
      <c r="C32" s="39"/>
      <c r="D32" s="51">
        <f t="shared" si="1"/>
        <v>57.829399805414695</v>
      </c>
      <c r="E32" s="39"/>
      <c r="F32" s="52"/>
      <c r="G32" s="39"/>
    </row>
    <row r="33" spans="1:7" x14ac:dyDescent="0.35">
      <c r="A33" s="39">
        <f t="shared" si="4"/>
        <v>2070</v>
      </c>
      <c r="B33" s="39">
        <v>158</v>
      </c>
      <c r="C33" s="39"/>
      <c r="D33" s="51">
        <f t="shared" si="1"/>
        <v>58.440863172895099</v>
      </c>
      <c r="E33" s="39"/>
      <c r="F33" s="52"/>
      <c r="G33" s="39"/>
    </row>
    <row r="34" spans="1:7" x14ac:dyDescent="0.35">
      <c r="A34" s="39">
        <f t="shared" si="4"/>
        <v>2080</v>
      </c>
      <c r="B34" s="39">
        <v>168</v>
      </c>
      <c r="C34" s="39"/>
      <c r="D34" s="51">
        <f t="shared" si="1"/>
        <v>58.830062171130081</v>
      </c>
      <c r="E34" s="39"/>
      <c r="F34" s="52"/>
      <c r="G34" s="39"/>
    </row>
  </sheetData>
  <autoFilter ref="A5:J5" xr:uid="{8CAC34EB-EDFF-4C9D-AF68-3A9BFAE8B21E}"/>
  <dataValidations count="1">
    <dataValidation type="list" allowBlank="1" showInputMessage="1" showErrorMessage="1" sqref="C5" xr:uid="{84B11FA6-FEE1-49B1-B574-CF9878102864}">
      <formula1>$G$5:$J$5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3C211-2303-406A-B9F7-907DCC38C9EE}">
  <dimension ref="A1:F4679"/>
  <sheetViews>
    <sheetView workbookViewId="0">
      <selection activeCell="B4567" sqref="B4567"/>
    </sheetView>
  </sheetViews>
  <sheetFormatPr baseColWidth="10" defaultColWidth="7.921875" defaultRowHeight="13.2" x14ac:dyDescent="0.35"/>
  <cols>
    <col min="1" max="1" width="26.69140625" style="54" customWidth="1"/>
    <col min="2" max="2" width="13.3828125" style="54" customWidth="1"/>
    <col min="3" max="3" width="19.3828125" style="54" customWidth="1"/>
    <col min="4" max="4" width="12" style="54" customWidth="1"/>
    <col min="5" max="5" width="13.23046875" style="54" customWidth="1"/>
    <col min="6" max="16384" width="7.921875" style="54"/>
  </cols>
  <sheetData>
    <row r="1" spans="1:6" x14ac:dyDescent="0.35">
      <c r="A1" s="53" t="s">
        <v>58</v>
      </c>
      <c r="B1" s="53" t="s">
        <v>59</v>
      </c>
      <c r="C1" s="53" t="s">
        <v>60</v>
      </c>
      <c r="D1" s="53" t="s">
        <v>61</v>
      </c>
      <c r="E1" s="53" t="s">
        <v>62</v>
      </c>
      <c r="F1" s="53" t="s">
        <v>63</v>
      </c>
    </row>
    <row r="2" spans="1:6" x14ac:dyDescent="0.35">
      <c r="A2" s="55" t="s">
        <v>64</v>
      </c>
      <c r="B2" s="56" t="s">
        <v>65</v>
      </c>
      <c r="C2" s="56" t="s">
        <v>66</v>
      </c>
      <c r="D2" s="55">
        <v>213.42389637299999</v>
      </c>
      <c r="E2" s="55">
        <v>201</v>
      </c>
    </row>
    <row r="3" spans="1:6" x14ac:dyDescent="0.35">
      <c r="A3" s="55" t="s">
        <v>67</v>
      </c>
      <c r="B3" s="56" t="s">
        <v>65</v>
      </c>
      <c r="C3" s="56" t="s">
        <v>68</v>
      </c>
      <c r="D3" s="55">
        <v>177.86723821199999</v>
      </c>
      <c r="E3" s="55"/>
    </row>
    <row r="4" spans="1:6" x14ac:dyDescent="0.35">
      <c r="A4" s="55" t="s">
        <v>69</v>
      </c>
      <c r="B4" s="56" t="s">
        <v>65</v>
      </c>
      <c r="C4" s="56" t="s">
        <v>70</v>
      </c>
      <c r="D4" s="55">
        <v>262.48794412699999</v>
      </c>
      <c r="E4" s="55"/>
    </row>
    <row r="5" spans="1:6" x14ac:dyDescent="0.35">
      <c r="A5" s="55" t="s">
        <v>71</v>
      </c>
      <c r="B5" s="56" t="s">
        <v>65</v>
      </c>
      <c r="C5" s="56" t="s">
        <v>72</v>
      </c>
      <c r="D5" s="55">
        <v>2050.1715448</v>
      </c>
      <c r="E5" s="55">
        <v>291</v>
      </c>
    </row>
    <row r="6" spans="1:6" x14ac:dyDescent="0.35">
      <c r="A6" s="55" t="s">
        <v>73</v>
      </c>
      <c r="B6" s="56" t="s">
        <v>65</v>
      </c>
      <c r="C6" s="56" t="s">
        <v>74</v>
      </c>
      <c r="D6" s="55">
        <v>596.06732510200004</v>
      </c>
      <c r="E6" s="55"/>
    </row>
    <row r="7" spans="1:6" x14ac:dyDescent="0.35">
      <c r="A7" s="55" t="s">
        <v>75</v>
      </c>
      <c r="B7" s="56" t="s">
        <v>65</v>
      </c>
      <c r="C7" s="56" t="s">
        <v>76</v>
      </c>
      <c r="D7" s="55">
        <v>751.10103836600001</v>
      </c>
      <c r="E7" s="55">
        <v>224</v>
      </c>
    </row>
    <row r="8" spans="1:6" x14ac:dyDescent="0.35">
      <c r="A8" s="55" t="s">
        <v>77</v>
      </c>
      <c r="B8" s="56" t="s">
        <v>65</v>
      </c>
      <c r="C8" s="56" t="s">
        <v>78</v>
      </c>
      <c r="D8" s="55">
        <v>886.62466885499998</v>
      </c>
      <c r="E8" s="55">
        <v>190</v>
      </c>
    </row>
    <row r="9" spans="1:6" x14ac:dyDescent="0.35">
      <c r="A9" s="55" t="s">
        <v>79</v>
      </c>
      <c r="B9" s="56" t="s">
        <v>65</v>
      </c>
      <c r="C9" s="56" t="s">
        <v>80</v>
      </c>
      <c r="D9" s="55">
        <v>976.95254255899999</v>
      </c>
      <c r="E9" s="55">
        <v>747</v>
      </c>
    </row>
    <row r="10" spans="1:6" x14ac:dyDescent="0.35">
      <c r="A10" s="55" t="s">
        <v>81</v>
      </c>
      <c r="B10" s="56" t="s">
        <v>65</v>
      </c>
      <c r="C10" s="56" t="s">
        <v>82</v>
      </c>
      <c r="D10" s="55">
        <v>343.409934459</v>
      </c>
      <c r="E10" s="55">
        <v>59</v>
      </c>
    </row>
    <row r="11" spans="1:6" x14ac:dyDescent="0.35">
      <c r="A11" s="55" t="s">
        <v>83</v>
      </c>
      <c r="B11" s="56" t="s">
        <v>65</v>
      </c>
      <c r="C11" s="56" t="s">
        <v>84</v>
      </c>
      <c r="D11" s="55">
        <v>692.62822921400004</v>
      </c>
      <c r="E11" s="55">
        <v>270</v>
      </c>
    </row>
    <row r="12" spans="1:6" x14ac:dyDescent="0.35">
      <c r="A12" s="55" t="s">
        <v>85</v>
      </c>
      <c r="B12" s="56" t="s">
        <v>65</v>
      </c>
      <c r="C12" s="56" t="s">
        <v>86</v>
      </c>
      <c r="D12" s="55">
        <v>748.56666347999999</v>
      </c>
      <c r="E12" s="55">
        <v>154</v>
      </c>
    </row>
    <row r="13" spans="1:6" x14ac:dyDescent="0.35">
      <c r="A13" s="55" t="s">
        <v>87</v>
      </c>
      <c r="B13" s="56" t="s">
        <v>65</v>
      </c>
      <c r="C13" s="56" t="s">
        <v>88</v>
      </c>
      <c r="D13" s="55">
        <v>1079.9731400200001</v>
      </c>
      <c r="E13" s="55">
        <v>74</v>
      </c>
    </row>
    <row r="14" spans="1:6" x14ac:dyDescent="0.35">
      <c r="A14" s="55" t="s">
        <v>89</v>
      </c>
      <c r="B14" s="56" t="s">
        <v>65</v>
      </c>
      <c r="C14" s="56" t="s">
        <v>90</v>
      </c>
      <c r="D14" s="55">
        <v>304.55045452899998</v>
      </c>
      <c r="E14" s="55">
        <v>161</v>
      </c>
    </row>
    <row r="15" spans="1:6" x14ac:dyDescent="0.35">
      <c r="A15" s="55" t="s">
        <v>91</v>
      </c>
      <c r="B15" s="56" t="s">
        <v>65</v>
      </c>
      <c r="C15" s="56" t="s">
        <v>92</v>
      </c>
      <c r="D15" s="55">
        <v>50.8822396893</v>
      </c>
      <c r="E15" s="55"/>
    </row>
    <row r="16" spans="1:6" x14ac:dyDescent="0.35">
      <c r="A16" s="55" t="s">
        <v>93</v>
      </c>
      <c r="B16" s="56" t="s">
        <v>65</v>
      </c>
      <c r="C16" s="56" t="s">
        <v>94</v>
      </c>
      <c r="D16" s="55">
        <v>947.20215544400003</v>
      </c>
      <c r="E16" s="55">
        <v>109</v>
      </c>
    </row>
    <row r="17" spans="1:5" x14ac:dyDescent="0.35">
      <c r="A17" s="55" t="s">
        <v>95</v>
      </c>
      <c r="B17" s="56" t="s">
        <v>65</v>
      </c>
      <c r="C17" s="56" t="s">
        <v>96</v>
      </c>
      <c r="D17" s="55">
        <v>1450.8942396499999</v>
      </c>
      <c r="E17" s="55">
        <v>382</v>
      </c>
    </row>
    <row r="18" spans="1:5" x14ac:dyDescent="0.35">
      <c r="A18" s="55" t="s">
        <v>97</v>
      </c>
      <c r="B18" s="56" t="s">
        <v>65</v>
      </c>
      <c r="C18" s="56" t="s">
        <v>98</v>
      </c>
      <c r="D18" s="55">
        <v>580.29240109099999</v>
      </c>
      <c r="E18" s="55">
        <v>211</v>
      </c>
    </row>
    <row r="19" spans="1:5" x14ac:dyDescent="0.35">
      <c r="A19" s="55" t="s">
        <v>99</v>
      </c>
      <c r="B19" s="56" t="s">
        <v>65</v>
      </c>
      <c r="C19" s="56" t="s">
        <v>100</v>
      </c>
      <c r="D19" s="55">
        <v>1039.5239758499999</v>
      </c>
      <c r="E19" s="55">
        <v>500</v>
      </c>
    </row>
    <row r="20" spans="1:5" x14ac:dyDescent="0.35">
      <c r="A20" s="55" t="s">
        <v>101</v>
      </c>
      <c r="B20" s="56" t="s">
        <v>65</v>
      </c>
      <c r="C20" s="56" t="s">
        <v>102</v>
      </c>
      <c r="D20" s="55">
        <v>422.83660875099997</v>
      </c>
      <c r="E20" s="55">
        <v>163</v>
      </c>
    </row>
    <row r="21" spans="1:5" x14ac:dyDescent="0.35">
      <c r="A21" s="55" t="s">
        <v>103</v>
      </c>
      <c r="B21" s="56" t="s">
        <v>65</v>
      </c>
      <c r="C21" s="56" t="s">
        <v>104</v>
      </c>
      <c r="D21" s="55">
        <v>1234.55340944</v>
      </c>
      <c r="E21" s="55">
        <v>352</v>
      </c>
    </row>
    <row r="22" spans="1:5" x14ac:dyDescent="0.35">
      <c r="A22" s="55" t="s">
        <v>105</v>
      </c>
      <c r="B22" s="56" t="s">
        <v>65</v>
      </c>
      <c r="C22" s="56" t="s">
        <v>106</v>
      </c>
      <c r="D22" s="55">
        <v>394.847592346</v>
      </c>
      <c r="E22" s="55">
        <v>228</v>
      </c>
    </row>
    <row r="23" spans="1:5" x14ac:dyDescent="0.35">
      <c r="A23" s="55" t="s">
        <v>107</v>
      </c>
      <c r="B23" s="56" t="s">
        <v>65</v>
      </c>
      <c r="C23" s="56" t="s">
        <v>108</v>
      </c>
      <c r="D23" s="55">
        <v>1849.4583153900001</v>
      </c>
      <c r="E23" s="55">
        <v>236</v>
      </c>
    </row>
    <row r="24" spans="1:5" x14ac:dyDescent="0.35">
      <c r="A24" s="55" t="s">
        <v>109</v>
      </c>
      <c r="B24" s="56" t="s">
        <v>65</v>
      </c>
      <c r="C24" s="56" t="s">
        <v>110</v>
      </c>
      <c r="D24" s="55">
        <v>827.201295405</v>
      </c>
      <c r="E24" s="55">
        <v>126</v>
      </c>
    </row>
    <row r="25" spans="1:5" x14ac:dyDescent="0.35">
      <c r="A25" s="55" t="s">
        <v>111</v>
      </c>
      <c r="B25" s="56" t="s">
        <v>65</v>
      </c>
      <c r="C25" s="56" t="s">
        <v>112</v>
      </c>
      <c r="D25" s="55"/>
      <c r="E25" s="55">
        <v>153</v>
      </c>
    </row>
    <row r="26" spans="1:5" x14ac:dyDescent="0.35">
      <c r="A26" s="55" t="s">
        <v>113</v>
      </c>
      <c r="B26" s="56" t="s">
        <v>65</v>
      </c>
      <c r="C26" s="56" t="s">
        <v>114</v>
      </c>
      <c r="D26" s="55">
        <v>408.90401650299998</v>
      </c>
      <c r="E26" s="55">
        <v>233</v>
      </c>
    </row>
    <row r="27" spans="1:5" x14ac:dyDescent="0.35">
      <c r="A27" s="55" t="s">
        <v>115</v>
      </c>
      <c r="B27" s="56" t="s">
        <v>65</v>
      </c>
      <c r="C27" s="56" t="s">
        <v>116</v>
      </c>
      <c r="D27" s="55">
        <v>838.98047850099999</v>
      </c>
      <c r="E27" s="55">
        <v>258</v>
      </c>
    </row>
    <row r="28" spans="1:5" x14ac:dyDescent="0.35">
      <c r="A28" s="55" t="s">
        <v>117</v>
      </c>
      <c r="B28" s="56" t="s">
        <v>65</v>
      </c>
      <c r="C28" s="56" t="s">
        <v>118</v>
      </c>
      <c r="D28" s="55">
        <v>563.54035988299995</v>
      </c>
      <c r="E28" s="55">
        <v>140</v>
      </c>
    </row>
    <row r="29" spans="1:5" x14ac:dyDescent="0.35">
      <c r="A29" s="55" t="s">
        <v>119</v>
      </c>
      <c r="B29" s="56" t="s">
        <v>65</v>
      </c>
      <c r="C29" s="56" t="s">
        <v>120</v>
      </c>
      <c r="D29" s="55">
        <v>1077.57735875</v>
      </c>
      <c r="E29" s="55">
        <v>130</v>
      </c>
    </row>
    <row r="30" spans="1:5" x14ac:dyDescent="0.35">
      <c r="A30" s="55" t="s">
        <v>121</v>
      </c>
      <c r="B30" s="56" t="s">
        <v>65</v>
      </c>
      <c r="C30" s="56" t="s">
        <v>122</v>
      </c>
      <c r="D30" s="55">
        <v>508.051918914</v>
      </c>
      <c r="E30" s="55">
        <v>244</v>
      </c>
    </row>
    <row r="31" spans="1:5" x14ac:dyDescent="0.35">
      <c r="A31" s="55" t="s">
        <v>123</v>
      </c>
      <c r="B31" s="56" t="s">
        <v>65</v>
      </c>
      <c r="C31" s="56" t="s">
        <v>124</v>
      </c>
      <c r="D31" s="55">
        <v>273.15561407299998</v>
      </c>
      <c r="E31" s="55">
        <v>204</v>
      </c>
    </row>
    <row r="32" spans="1:5" x14ac:dyDescent="0.35">
      <c r="A32" s="55" t="s">
        <v>125</v>
      </c>
      <c r="B32" s="56" t="s">
        <v>65</v>
      </c>
      <c r="C32" s="56" t="s">
        <v>126</v>
      </c>
      <c r="D32" s="55">
        <v>2144.3054695699998</v>
      </c>
      <c r="E32" s="55">
        <v>263</v>
      </c>
    </row>
    <row r="33" spans="1:5" x14ac:dyDescent="0.35">
      <c r="A33" s="55" t="s">
        <v>127</v>
      </c>
      <c r="B33" s="56" t="s">
        <v>65</v>
      </c>
      <c r="C33" s="56" t="s">
        <v>128</v>
      </c>
      <c r="D33" s="55">
        <v>514.03982289700002</v>
      </c>
      <c r="E33" s="55">
        <v>383</v>
      </c>
    </row>
    <row r="34" spans="1:5" x14ac:dyDescent="0.35">
      <c r="A34" s="55" t="s">
        <v>129</v>
      </c>
      <c r="B34" s="56" t="s">
        <v>65</v>
      </c>
      <c r="C34" s="56" t="s">
        <v>130</v>
      </c>
      <c r="D34" s="55">
        <v>521.83527912800002</v>
      </c>
      <c r="E34" s="55"/>
    </row>
    <row r="35" spans="1:5" x14ac:dyDescent="0.35">
      <c r="A35" s="55" t="s">
        <v>131</v>
      </c>
      <c r="B35" s="56" t="s">
        <v>65</v>
      </c>
      <c r="C35" s="56" t="s">
        <v>132</v>
      </c>
      <c r="D35" s="55">
        <v>217.149928859</v>
      </c>
      <c r="E35" s="55"/>
    </row>
    <row r="36" spans="1:5" x14ac:dyDescent="0.35">
      <c r="A36" s="55" t="s">
        <v>133</v>
      </c>
      <c r="B36" s="56" t="s">
        <v>65</v>
      </c>
      <c r="C36" s="56" t="s">
        <v>134</v>
      </c>
      <c r="D36" s="55">
        <v>552.94946696399995</v>
      </c>
      <c r="E36" s="55">
        <v>362</v>
      </c>
    </row>
    <row r="37" spans="1:5" x14ac:dyDescent="0.35">
      <c r="A37" s="55" t="s">
        <v>135</v>
      </c>
      <c r="B37" s="56" t="s">
        <v>65</v>
      </c>
      <c r="C37" s="56" t="s">
        <v>136</v>
      </c>
      <c r="D37" s="55">
        <v>622.53799395299995</v>
      </c>
      <c r="E37" s="55">
        <v>322</v>
      </c>
    </row>
    <row r="38" spans="1:5" x14ac:dyDescent="0.35">
      <c r="A38" s="55" t="s">
        <v>137</v>
      </c>
      <c r="B38" s="56" t="s">
        <v>65</v>
      </c>
      <c r="C38" s="56" t="s">
        <v>138</v>
      </c>
      <c r="D38" s="55">
        <v>481.93073062500002</v>
      </c>
      <c r="E38" s="55">
        <v>261</v>
      </c>
    </row>
    <row r="39" spans="1:5" x14ac:dyDescent="0.35">
      <c r="A39" s="55" t="s">
        <v>139</v>
      </c>
      <c r="B39" s="56" t="s">
        <v>65</v>
      </c>
      <c r="C39" s="56" t="s">
        <v>140</v>
      </c>
      <c r="D39" s="55">
        <v>332.63970849700002</v>
      </c>
      <c r="E39" s="55"/>
    </row>
    <row r="40" spans="1:5" x14ac:dyDescent="0.35">
      <c r="A40" s="55" t="s">
        <v>141</v>
      </c>
      <c r="B40" s="56" t="s">
        <v>65</v>
      </c>
      <c r="C40" s="56" t="s">
        <v>142</v>
      </c>
      <c r="D40" s="55">
        <v>553.58571340799995</v>
      </c>
      <c r="E40" s="55">
        <v>80</v>
      </c>
    </row>
    <row r="41" spans="1:5" x14ac:dyDescent="0.35">
      <c r="A41" s="55" t="s">
        <v>143</v>
      </c>
      <c r="B41" s="56" t="s">
        <v>65</v>
      </c>
      <c r="C41" s="56" t="s">
        <v>144</v>
      </c>
      <c r="D41" s="55">
        <v>299.87362527300002</v>
      </c>
      <c r="E41" s="55">
        <v>165</v>
      </c>
    </row>
    <row r="42" spans="1:5" x14ac:dyDescent="0.35">
      <c r="A42" s="55" t="s">
        <v>145</v>
      </c>
      <c r="B42" s="56" t="s">
        <v>65</v>
      </c>
      <c r="C42" s="56" t="s">
        <v>146</v>
      </c>
      <c r="D42" s="55">
        <v>1578.42993643</v>
      </c>
      <c r="E42" s="55">
        <v>396</v>
      </c>
    </row>
    <row r="43" spans="1:5" x14ac:dyDescent="0.35">
      <c r="A43" s="55" t="s">
        <v>147</v>
      </c>
      <c r="B43" s="56" t="s">
        <v>65</v>
      </c>
      <c r="C43" s="56" t="s">
        <v>148</v>
      </c>
      <c r="D43" s="55">
        <v>1834.4174907300001</v>
      </c>
      <c r="E43" s="55"/>
    </row>
    <row r="44" spans="1:5" x14ac:dyDescent="0.35">
      <c r="A44" s="55" t="s">
        <v>149</v>
      </c>
      <c r="B44" s="56" t="s">
        <v>65</v>
      </c>
      <c r="C44" s="56" t="s">
        <v>150</v>
      </c>
      <c r="D44" s="55">
        <v>829.90670605000003</v>
      </c>
      <c r="E44" s="55">
        <v>182</v>
      </c>
    </row>
    <row r="45" spans="1:5" x14ac:dyDescent="0.35">
      <c r="A45" s="55" t="s">
        <v>151</v>
      </c>
      <c r="B45" s="56" t="s">
        <v>65</v>
      </c>
      <c r="C45" s="56" t="s">
        <v>152</v>
      </c>
      <c r="D45" s="55">
        <v>344.00910430200003</v>
      </c>
      <c r="E45" s="55">
        <v>199</v>
      </c>
    </row>
    <row r="46" spans="1:5" x14ac:dyDescent="0.35">
      <c r="A46" s="55" t="s">
        <v>153</v>
      </c>
      <c r="B46" s="56" t="s">
        <v>65</v>
      </c>
      <c r="C46" s="56" t="s">
        <v>154</v>
      </c>
      <c r="D46" s="55">
        <v>118.82735321600001</v>
      </c>
      <c r="E46" s="55">
        <v>104</v>
      </c>
    </row>
    <row r="47" spans="1:5" x14ac:dyDescent="0.35">
      <c r="A47" s="55" t="s">
        <v>155</v>
      </c>
      <c r="B47" s="56" t="s">
        <v>65</v>
      </c>
      <c r="C47" s="56" t="s">
        <v>156</v>
      </c>
      <c r="D47" s="55">
        <v>781.19359798100004</v>
      </c>
      <c r="E47" s="56">
        <v>323</v>
      </c>
    </row>
    <row r="48" spans="1:5" x14ac:dyDescent="0.35">
      <c r="A48" s="55" t="s">
        <v>157</v>
      </c>
      <c r="B48" s="56" t="s">
        <v>65</v>
      </c>
      <c r="C48" s="56" t="s">
        <v>158</v>
      </c>
      <c r="D48" s="55">
        <v>850.221139279</v>
      </c>
      <c r="E48" s="55">
        <v>170</v>
      </c>
    </row>
    <row r="49" spans="1:5" x14ac:dyDescent="0.35">
      <c r="A49" s="55" t="s">
        <v>159</v>
      </c>
      <c r="B49" s="56" t="s">
        <v>65</v>
      </c>
      <c r="C49" s="56" t="s">
        <v>160</v>
      </c>
      <c r="D49" s="55"/>
      <c r="E49" s="55">
        <v>18</v>
      </c>
    </row>
    <row r="50" spans="1:5" x14ac:dyDescent="0.35">
      <c r="A50" s="55" t="s">
        <v>161</v>
      </c>
      <c r="B50" s="56" t="s">
        <v>65</v>
      </c>
      <c r="C50" s="56" t="s">
        <v>162</v>
      </c>
      <c r="D50" s="55">
        <v>1368.9130596800001</v>
      </c>
      <c r="E50" s="55">
        <v>768</v>
      </c>
    </row>
    <row r="51" spans="1:5" x14ac:dyDescent="0.35">
      <c r="A51" s="55" t="s">
        <v>163</v>
      </c>
      <c r="B51" s="56" t="s">
        <v>65</v>
      </c>
      <c r="C51" s="56" t="s">
        <v>164</v>
      </c>
      <c r="D51" s="55">
        <v>551.00494464400003</v>
      </c>
      <c r="E51" s="55">
        <v>113</v>
      </c>
    </row>
    <row r="52" spans="1:5" x14ac:dyDescent="0.35">
      <c r="A52" s="55" t="s">
        <v>165</v>
      </c>
      <c r="B52" s="56" t="s">
        <v>65</v>
      </c>
      <c r="C52" s="56" t="s">
        <v>166</v>
      </c>
      <c r="D52" s="55">
        <v>2125.46887698</v>
      </c>
      <c r="E52" s="55">
        <v>225</v>
      </c>
    </row>
    <row r="53" spans="1:5" x14ac:dyDescent="0.35">
      <c r="A53" s="55" t="s">
        <v>167</v>
      </c>
      <c r="B53" s="56" t="s">
        <v>65</v>
      </c>
      <c r="C53" s="56" t="s">
        <v>168</v>
      </c>
      <c r="D53" s="55">
        <v>808.93679222699996</v>
      </c>
      <c r="E53" s="55">
        <v>289</v>
      </c>
    </row>
    <row r="54" spans="1:5" x14ac:dyDescent="0.35">
      <c r="A54" s="55" t="s">
        <v>169</v>
      </c>
      <c r="B54" s="56" t="s">
        <v>65</v>
      </c>
      <c r="C54" s="56" t="s">
        <v>170</v>
      </c>
      <c r="D54" s="55">
        <v>1312.36398697</v>
      </c>
      <c r="E54" s="55">
        <v>407</v>
      </c>
    </row>
    <row r="55" spans="1:5" x14ac:dyDescent="0.35">
      <c r="A55" s="55" t="s">
        <v>171</v>
      </c>
      <c r="B55" s="56" t="s">
        <v>65</v>
      </c>
      <c r="C55" s="56" t="s">
        <v>172</v>
      </c>
      <c r="D55" s="55">
        <v>2120.0927525699999</v>
      </c>
      <c r="E55" s="55">
        <v>493</v>
      </c>
    </row>
    <row r="56" spans="1:5" x14ac:dyDescent="0.35">
      <c r="A56" s="55" t="s">
        <v>173</v>
      </c>
      <c r="B56" s="56" t="s">
        <v>65</v>
      </c>
      <c r="C56" s="56" t="s">
        <v>174</v>
      </c>
      <c r="D56" s="55">
        <v>618.77264163500001</v>
      </c>
      <c r="E56" s="55">
        <v>184</v>
      </c>
    </row>
    <row r="57" spans="1:5" x14ac:dyDescent="0.35">
      <c r="A57" s="55" t="s">
        <v>175</v>
      </c>
      <c r="B57" s="56" t="s">
        <v>65</v>
      </c>
      <c r="C57" s="56" t="s">
        <v>176</v>
      </c>
      <c r="D57" s="55">
        <v>788.61880672200004</v>
      </c>
      <c r="E57" s="55">
        <v>28</v>
      </c>
    </row>
    <row r="58" spans="1:5" x14ac:dyDescent="0.35">
      <c r="A58" s="55" t="s">
        <v>177</v>
      </c>
      <c r="B58" s="56" t="s">
        <v>65</v>
      </c>
      <c r="C58" s="56" t="s">
        <v>178</v>
      </c>
      <c r="D58" s="55">
        <v>1418.6234367699999</v>
      </c>
      <c r="E58" s="55">
        <v>104</v>
      </c>
    </row>
    <row r="59" spans="1:5" x14ac:dyDescent="0.35">
      <c r="A59" s="55" t="s">
        <v>179</v>
      </c>
      <c r="B59" s="56" t="s">
        <v>65</v>
      </c>
      <c r="C59" s="56" t="s">
        <v>180</v>
      </c>
      <c r="D59" s="55">
        <v>746.95688031600002</v>
      </c>
      <c r="E59" s="55">
        <v>271</v>
      </c>
    </row>
    <row r="60" spans="1:5" x14ac:dyDescent="0.35">
      <c r="A60" s="55" t="s">
        <v>181</v>
      </c>
      <c r="B60" s="56" t="s">
        <v>65</v>
      </c>
      <c r="C60" s="56" t="s">
        <v>182</v>
      </c>
      <c r="D60" s="55">
        <v>160.429017469</v>
      </c>
      <c r="E60" s="55">
        <v>108</v>
      </c>
    </row>
    <row r="61" spans="1:5" x14ac:dyDescent="0.35">
      <c r="A61" s="55" t="s">
        <v>183</v>
      </c>
      <c r="B61" s="56" t="s">
        <v>65</v>
      </c>
      <c r="C61" s="56" t="s">
        <v>184</v>
      </c>
      <c r="D61" s="55">
        <v>473.87226118500001</v>
      </c>
      <c r="E61" s="55">
        <v>123</v>
      </c>
    </row>
    <row r="62" spans="1:5" x14ac:dyDescent="0.35">
      <c r="A62" s="55" t="s">
        <v>185</v>
      </c>
      <c r="B62" s="56" t="s">
        <v>65</v>
      </c>
      <c r="C62" s="56" t="s">
        <v>186</v>
      </c>
      <c r="D62" s="55">
        <v>514.62105874600002</v>
      </c>
      <c r="E62" s="55"/>
    </row>
    <row r="63" spans="1:5" x14ac:dyDescent="0.35">
      <c r="A63" s="55" t="s">
        <v>187</v>
      </c>
      <c r="B63" s="56" t="s">
        <v>65</v>
      </c>
      <c r="C63" s="56" t="s">
        <v>188</v>
      </c>
      <c r="D63" s="55">
        <v>426.54898519900001</v>
      </c>
      <c r="E63" s="55">
        <v>147</v>
      </c>
    </row>
    <row r="64" spans="1:5" x14ac:dyDescent="0.35">
      <c r="A64" s="55" t="s">
        <v>189</v>
      </c>
      <c r="B64" s="56" t="s">
        <v>65</v>
      </c>
      <c r="C64" s="56" t="s">
        <v>190</v>
      </c>
      <c r="D64" s="55">
        <v>264.06847433500002</v>
      </c>
      <c r="E64" s="55">
        <v>173</v>
      </c>
    </row>
    <row r="65" spans="1:5" x14ac:dyDescent="0.35">
      <c r="A65" s="55" t="s">
        <v>191</v>
      </c>
      <c r="B65" s="56" t="s">
        <v>65</v>
      </c>
      <c r="C65" s="56" t="s">
        <v>192</v>
      </c>
      <c r="D65" s="55">
        <v>1050.1321406100001</v>
      </c>
      <c r="E65" s="55">
        <v>223</v>
      </c>
    </row>
    <row r="66" spans="1:5" x14ac:dyDescent="0.35">
      <c r="A66" s="55" t="s">
        <v>193</v>
      </c>
      <c r="B66" s="56" t="s">
        <v>65</v>
      </c>
      <c r="C66" s="56" t="s">
        <v>194</v>
      </c>
      <c r="D66" s="55">
        <v>70.004857385999998</v>
      </c>
      <c r="E66" s="55">
        <v>125</v>
      </c>
    </row>
    <row r="67" spans="1:5" x14ac:dyDescent="0.35">
      <c r="A67" s="55" t="s">
        <v>195</v>
      </c>
      <c r="B67" s="56" t="s">
        <v>65</v>
      </c>
      <c r="C67" s="56" t="s">
        <v>196</v>
      </c>
      <c r="D67" s="55">
        <v>1603.5665396300001</v>
      </c>
      <c r="E67" s="55">
        <v>132</v>
      </c>
    </row>
    <row r="68" spans="1:5" x14ac:dyDescent="0.35">
      <c r="A68" s="55" t="s">
        <v>197</v>
      </c>
      <c r="B68" s="56" t="s">
        <v>198</v>
      </c>
      <c r="C68" s="56" t="s">
        <v>199</v>
      </c>
      <c r="D68" s="55">
        <v>6486.3332366499999</v>
      </c>
      <c r="E68" s="55">
        <v>195</v>
      </c>
    </row>
    <row r="69" spans="1:5" x14ac:dyDescent="0.35">
      <c r="A69" s="55" t="s">
        <v>200</v>
      </c>
      <c r="B69" s="56" t="s">
        <v>198</v>
      </c>
      <c r="C69" s="56" t="s">
        <v>201</v>
      </c>
      <c r="D69" s="55">
        <v>600.06318793399998</v>
      </c>
      <c r="E69" s="55">
        <v>73</v>
      </c>
    </row>
    <row r="70" spans="1:5" x14ac:dyDescent="0.35">
      <c r="A70" s="55" t="s">
        <v>202</v>
      </c>
      <c r="B70" s="56" t="s">
        <v>198</v>
      </c>
      <c r="C70" s="56" t="s">
        <v>203</v>
      </c>
      <c r="D70" s="55">
        <v>707.76955743300005</v>
      </c>
      <c r="E70" s="55">
        <v>157</v>
      </c>
    </row>
    <row r="71" spans="1:5" x14ac:dyDescent="0.35">
      <c r="A71" s="55" t="s">
        <v>204</v>
      </c>
      <c r="B71" s="56" t="s">
        <v>198</v>
      </c>
      <c r="C71" s="56" t="s">
        <v>205</v>
      </c>
      <c r="D71" s="55">
        <v>2843.0590664800002</v>
      </c>
      <c r="E71" s="55">
        <v>109</v>
      </c>
    </row>
    <row r="72" spans="1:5" x14ac:dyDescent="0.35">
      <c r="A72" s="55" t="s">
        <v>206</v>
      </c>
      <c r="B72" s="56" t="s">
        <v>198</v>
      </c>
      <c r="C72" s="56" t="s">
        <v>207</v>
      </c>
      <c r="D72" s="55">
        <v>498.31116465600002</v>
      </c>
      <c r="E72" s="55">
        <v>200</v>
      </c>
    </row>
    <row r="73" spans="1:5" x14ac:dyDescent="0.35">
      <c r="A73" s="55" t="s">
        <v>208</v>
      </c>
      <c r="B73" s="56" t="s">
        <v>198</v>
      </c>
      <c r="C73" s="56" t="s">
        <v>209</v>
      </c>
      <c r="D73" s="55">
        <v>2514.9715484100002</v>
      </c>
      <c r="E73" s="55">
        <v>126</v>
      </c>
    </row>
    <row r="74" spans="1:5" x14ac:dyDescent="0.35">
      <c r="A74" s="55" t="s">
        <v>210</v>
      </c>
      <c r="B74" s="56" t="s">
        <v>198</v>
      </c>
      <c r="C74" s="56" t="s">
        <v>211</v>
      </c>
      <c r="D74" s="55">
        <v>2297.0290927999999</v>
      </c>
      <c r="E74" s="55">
        <v>135</v>
      </c>
    </row>
    <row r="75" spans="1:5" x14ac:dyDescent="0.35">
      <c r="A75" s="55" t="s">
        <v>212</v>
      </c>
      <c r="B75" s="56" t="s">
        <v>198</v>
      </c>
      <c r="C75" s="56" t="s">
        <v>213</v>
      </c>
      <c r="D75" s="55">
        <v>3558.3090741599999</v>
      </c>
      <c r="E75" s="55"/>
    </row>
    <row r="76" spans="1:5" x14ac:dyDescent="0.35">
      <c r="A76" s="55" t="s">
        <v>214</v>
      </c>
      <c r="B76" s="56" t="s">
        <v>198</v>
      </c>
      <c r="C76" s="56" t="s">
        <v>215</v>
      </c>
      <c r="D76" s="55">
        <v>2202.8375032700001</v>
      </c>
      <c r="E76" s="55">
        <v>149</v>
      </c>
    </row>
    <row r="77" spans="1:5" x14ac:dyDescent="0.35">
      <c r="A77" s="55" t="s">
        <v>216</v>
      </c>
      <c r="B77" s="56" t="s">
        <v>198</v>
      </c>
      <c r="C77" s="56" t="s">
        <v>182</v>
      </c>
      <c r="D77" s="55">
        <v>2422.02473113</v>
      </c>
      <c r="E77" s="55">
        <v>26</v>
      </c>
    </row>
    <row r="78" spans="1:5" x14ac:dyDescent="0.35">
      <c r="A78" s="55" t="s">
        <v>217</v>
      </c>
      <c r="B78" s="56" t="s">
        <v>198</v>
      </c>
      <c r="C78" s="56" t="s">
        <v>218</v>
      </c>
      <c r="D78" s="55">
        <v>3960.6610243199998</v>
      </c>
      <c r="E78" s="55">
        <v>83</v>
      </c>
    </row>
    <row r="79" spans="1:5" x14ac:dyDescent="0.35">
      <c r="A79" s="55" t="s">
        <v>219</v>
      </c>
      <c r="B79" s="56" t="s">
        <v>198</v>
      </c>
      <c r="C79" s="56" t="s">
        <v>220</v>
      </c>
      <c r="D79" s="55">
        <v>1350.89476085</v>
      </c>
      <c r="E79" s="55"/>
    </row>
    <row r="80" spans="1:5" x14ac:dyDescent="0.35">
      <c r="A80" s="55" t="s">
        <v>221</v>
      </c>
      <c r="B80" s="56" t="s">
        <v>222</v>
      </c>
      <c r="C80" s="56" t="s">
        <v>223</v>
      </c>
      <c r="D80" s="55">
        <v>707.99159427699999</v>
      </c>
      <c r="E80" s="55">
        <v>146</v>
      </c>
    </row>
    <row r="81" spans="1:5" x14ac:dyDescent="0.35">
      <c r="A81" s="55" t="s">
        <v>224</v>
      </c>
      <c r="B81" s="56" t="s">
        <v>222</v>
      </c>
      <c r="C81" s="56" t="s">
        <v>225</v>
      </c>
      <c r="D81" s="55">
        <v>654.90700509299995</v>
      </c>
      <c r="E81" s="55">
        <v>39</v>
      </c>
    </row>
    <row r="82" spans="1:5" x14ac:dyDescent="0.35">
      <c r="A82" s="55" t="s">
        <v>226</v>
      </c>
      <c r="B82" s="56" t="s">
        <v>222</v>
      </c>
      <c r="C82" s="56" t="s">
        <v>227</v>
      </c>
      <c r="D82" s="55">
        <v>850.79002767099996</v>
      </c>
      <c r="E82" s="55">
        <v>171</v>
      </c>
    </row>
    <row r="83" spans="1:5" x14ac:dyDescent="0.35">
      <c r="A83" s="55" t="s">
        <v>228</v>
      </c>
      <c r="B83" s="56" t="s">
        <v>222</v>
      </c>
      <c r="C83" s="56" t="s">
        <v>229</v>
      </c>
      <c r="D83" s="55">
        <v>876.97367089500005</v>
      </c>
      <c r="E83" s="55">
        <v>207</v>
      </c>
    </row>
    <row r="84" spans="1:5" x14ac:dyDescent="0.35">
      <c r="A84" s="55" t="s">
        <v>230</v>
      </c>
      <c r="B84" s="56" t="s">
        <v>222</v>
      </c>
      <c r="C84" s="56" t="s">
        <v>231</v>
      </c>
      <c r="D84" s="55">
        <v>1270.12574694</v>
      </c>
      <c r="E84" s="55">
        <v>151</v>
      </c>
    </row>
    <row r="85" spans="1:5" x14ac:dyDescent="0.35">
      <c r="A85" s="55" t="s">
        <v>232</v>
      </c>
      <c r="B85" s="56" t="s">
        <v>222</v>
      </c>
      <c r="C85" s="56" t="s">
        <v>233</v>
      </c>
      <c r="D85" s="55">
        <v>414.72446839100002</v>
      </c>
      <c r="E85" s="55">
        <v>112</v>
      </c>
    </row>
    <row r="86" spans="1:5" x14ac:dyDescent="0.35">
      <c r="A86" s="55" t="s">
        <v>234</v>
      </c>
      <c r="B86" s="56" t="s">
        <v>222</v>
      </c>
      <c r="C86" s="56" t="s">
        <v>235</v>
      </c>
      <c r="D86" s="55">
        <v>593.20305911599996</v>
      </c>
      <c r="E86" s="55">
        <v>115</v>
      </c>
    </row>
    <row r="87" spans="1:5" x14ac:dyDescent="0.35">
      <c r="A87" s="55" t="s">
        <v>236</v>
      </c>
      <c r="B87" s="56" t="s">
        <v>222</v>
      </c>
      <c r="C87" s="56" t="s">
        <v>213</v>
      </c>
      <c r="D87" s="55">
        <v>393.958313567</v>
      </c>
      <c r="E87" s="55">
        <v>190</v>
      </c>
    </row>
    <row r="88" spans="1:5" x14ac:dyDescent="0.35">
      <c r="A88" s="55" t="s">
        <v>237</v>
      </c>
      <c r="B88" s="56" t="s">
        <v>222</v>
      </c>
      <c r="C88" s="56" t="s">
        <v>238</v>
      </c>
      <c r="D88" s="55">
        <v>537.81712248999997</v>
      </c>
      <c r="E88" s="55">
        <v>93</v>
      </c>
    </row>
    <row r="89" spans="1:5" x14ac:dyDescent="0.35">
      <c r="A89" s="55" t="s">
        <v>239</v>
      </c>
      <c r="B89" s="56" t="s">
        <v>222</v>
      </c>
      <c r="C89" s="56" t="s">
        <v>182</v>
      </c>
      <c r="D89" s="55">
        <v>466.85586502899997</v>
      </c>
      <c r="E89" s="55">
        <v>157</v>
      </c>
    </row>
    <row r="90" spans="1:5" x14ac:dyDescent="0.35">
      <c r="A90" s="55" t="s">
        <v>240</v>
      </c>
      <c r="B90" s="56" t="s">
        <v>222</v>
      </c>
      <c r="C90" s="56" t="s">
        <v>241</v>
      </c>
      <c r="D90" s="55">
        <v>1255.9088271799999</v>
      </c>
      <c r="E90" s="55">
        <v>168</v>
      </c>
    </row>
    <row r="91" spans="1:5" x14ac:dyDescent="0.35">
      <c r="A91" s="55" t="s">
        <v>242</v>
      </c>
      <c r="B91" s="56" t="s">
        <v>222</v>
      </c>
      <c r="C91" s="56" t="s">
        <v>243</v>
      </c>
      <c r="D91" s="55">
        <v>717.15327449500001</v>
      </c>
      <c r="E91" s="55">
        <v>236</v>
      </c>
    </row>
    <row r="92" spans="1:5" x14ac:dyDescent="0.35">
      <c r="A92" s="55" t="s">
        <v>244</v>
      </c>
      <c r="B92" s="56" t="s">
        <v>222</v>
      </c>
      <c r="C92" s="56" t="s">
        <v>186</v>
      </c>
      <c r="D92" s="55">
        <v>2243.0172728900002</v>
      </c>
      <c r="E92" s="55">
        <v>40</v>
      </c>
    </row>
    <row r="93" spans="1:5" x14ac:dyDescent="0.35">
      <c r="A93" s="55" t="s">
        <v>245</v>
      </c>
      <c r="B93" s="56" t="s">
        <v>222</v>
      </c>
      <c r="C93" s="56" t="s">
        <v>246</v>
      </c>
      <c r="D93" s="55">
        <v>824.81633999600001</v>
      </c>
      <c r="E93" s="55">
        <v>164</v>
      </c>
    </row>
    <row r="94" spans="1:5" x14ac:dyDescent="0.35">
      <c r="A94" s="55" t="s">
        <v>247</v>
      </c>
      <c r="B94" s="56" t="s">
        <v>248</v>
      </c>
      <c r="C94" s="56" t="s">
        <v>249</v>
      </c>
      <c r="D94" s="57">
        <v>329.14690621099999</v>
      </c>
      <c r="E94" s="55">
        <v>3071</v>
      </c>
    </row>
    <row r="95" spans="1:5" x14ac:dyDescent="0.35">
      <c r="A95" s="55" t="s">
        <v>250</v>
      </c>
      <c r="B95" s="56" t="s">
        <v>248</v>
      </c>
      <c r="C95" s="56" t="s">
        <v>251</v>
      </c>
      <c r="D95" s="55">
        <v>698.81197147600005</v>
      </c>
      <c r="E95" s="55">
        <v>1223</v>
      </c>
    </row>
    <row r="96" spans="1:5" x14ac:dyDescent="0.35">
      <c r="A96" s="55" t="s">
        <v>252</v>
      </c>
      <c r="B96" s="56" t="s">
        <v>248</v>
      </c>
      <c r="C96" s="56" t="s">
        <v>253</v>
      </c>
      <c r="D96" s="55">
        <v>216.67590101100001</v>
      </c>
      <c r="E96" s="55">
        <v>227</v>
      </c>
    </row>
    <row r="97" spans="1:5" x14ac:dyDescent="0.35">
      <c r="A97" s="55" t="s">
        <v>254</v>
      </c>
      <c r="B97" s="56" t="s">
        <v>248</v>
      </c>
      <c r="C97" s="56" t="s">
        <v>255</v>
      </c>
      <c r="D97" s="55">
        <v>583.00444324900002</v>
      </c>
      <c r="E97" s="55">
        <v>130</v>
      </c>
    </row>
    <row r="98" spans="1:5" x14ac:dyDescent="0.35">
      <c r="A98" s="55" t="s">
        <v>256</v>
      </c>
      <c r="B98" s="56" t="s">
        <v>248</v>
      </c>
      <c r="C98" s="56" t="s">
        <v>257</v>
      </c>
      <c r="D98" s="55">
        <v>230.81300140600001</v>
      </c>
      <c r="E98" s="55">
        <v>291</v>
      </c>
    </row>
    <row r="99" spans="1:5" x14ac:dyDescent="0.35">
      <c r="A99" s="55" t="s">
        <v>258</v>
      </c>
      <c r="B99" s="56" t="s">
        <v>248</v>
      </c>
      <c r="C99" s="56" t="s">
        <v>259</v>
      </c>
      <c r="D99" s="55">
        <v>172.81770417600001</v>
      </c>
      <c r="E99" s="55">
        <v>2025</v>
      </c>
    </row>
    <row r="100" spans="1:5" x14ac:dyDescent="0.35">
      <c r="A100" s="55" t="s">
        <v>260</v>
      </c>
      <c r="B100" s="56" t="s">
        <v>248</v>
      </c>
      <c r="C100" s="56" t="s">
        <v>261</v>
      </c>
      <c r="D100" s="55">
        <v>117.429425157</v>
      </c>
      <c r="E100" s="55"/>
    </row>
    <row r="101" spans="1:5" x14ac:dyDescent="0.35">
      <c r="A101" s="55" t="s">
        <v>262</v>
      </c>
      <c r="B101" s="56" t="s">
        <v>248</v>
      </c>
      <c r="C101" s="56" t="s">
        <v>263</v>
      </c>
      <c r="D101" s="55">
        <v>139.623543689</v>
      </c>
      <c r="E101" s="55"/>
    </row>
    <row r="102" spans="1:5" x14ac:dyDescent="0.35">
      <c r="A102" s="55" t="s">
        <v>264</v>
      </c>
      <c r="B102" s="56" t="s">
        <v>248</v>
      </c>
      <c r="C102" s="56" t="s">
        <v>265</v>
      </c>
      <c r="D102" s="55">
        <v>165.46749379100001</v>
      </c>
      <c r="E102" s="55">
        <v>524</v>
      </c>
    </row>
    <row r="103" spans="1:5" x14ac:dyDescent="0.35">
      <c r="A103" s="55" t="s">
        <v>266</v>
      </c>
      <c r="B103" s="56" t="s">
        <v>248</v>
      </c>
      <c r="C103" s="56" t="s">
        <v>267</v>
      </c>
      <c r="D103" s="55">
        <v>146.470940816</v>
      </c>
      <c r="E103" s="55">
        <v>196</v>
      </c>
    </row>
    <row r="104" spans="1:5" x14ac:dyDescent="0.35">
      <c r="A104" s="55" t="s">
        <v>268</v>
      </c>
      <c r="B104" s="56" t="s">
        <v>248</v>
      </c>
      <c r="C104" s="56" t="s">
        <v>269</v>
      </c>
      <c r="D104" s="55">
        <v>354.680904258</v>
      </c>
      <c r="E104" s="55">
        <v>300</v>
      </c>
    </row>
    <row r="105" spans="1:5" x14ac:dyDescent="0.35">
      <c r="A105" s="55" t="s">
        <v>270</v>
      </c>
      <c r="B105" s="56" t="s">
        <v>248</v>
      </c>
      <c r="C105" s="56" t="s">
        <v>271</v>
      </c>
      <c r="D105" s="55">
        <v>134.095165571</v>
      </c>
      <c r="E105" s="55">
        <v>309</v>
      </c>
    </row>
    <row r="106" spans="1:5" x14ac:dyDescent="0.35">
      <c r="A106" s="55" t="s">
        <v>272</v>
      </c>
      <c r="B106" s="56" t="s">
        <v>248</v>
      </c>
      <c r="C106" s="56" t="s">
        <v>273</v>
      </c>
      <c r="D106" s="55">
        <v>276.985583819</v>
      </c>
      <c r="E106" s="55">
        <v>3086</v>
      </c>
    </row>
    <row r="107" spans="1:5" x14ac:dyDescent="0.35">
      <c r="A107" s="55" t="s">
        <v>274</v>
      </c>
      <c r="B107" s="56" t="s">
        <v>248</v>
      </c>
      <c r="C107" s="56" t="s">
        <v>275</v>
      </c>
      <c r="D107" s="55">
        <v>606.58767496899998</v>
      </c>
      <c r="E107" s="55">
        <v>394</v>
      </c>
    </row>
    <row r="108" spans="1:5" x14ac:dyDescent="0.35">
      <c r="A108" s="55" t="s">
        <v>276</v>
      </c>
      <c r="B108" s="56" t="s">
        <v>248</v>
      </c>
      <c r="C108" s="56" t="s">
        <v>277</v>
      </c>
      <c r="D108" s="55">
        <v>495.86966486199998</v>
      </c>
      <c r="E108" s="55">
        <v>212</v>
      </c>
    </row>
    <row r="109" spans="1:5" x14ac:dyDescent="0.35">
      <c r="A109" s="55" t="s">
        <v>278</v>
      </c>
      <c r="B109" s="56" t="s">
        <v>248</v>
      </c>
      <c r="C109" s="56" t="s">
        <v>279</v>
      </c>
      <c r="D109" s="55">
        <v>473.61870266699998</v>
      </c>
      <c r="E109" s="55">
        <v>1567</v>
      </c>
    </row>
    <row r="110" spans="1:5" x14ac:dyDescent="0.35">
      <c r="A110" s="55" t="s">
        <v>280</v>
      </c>
      <c r="B110" s="56" t="s">
        <v>248</v>
      </c>
      <c r="C110" s="56" t="s">
        <v>281</v>
      </c>
      <c r="D110" s="55">
        <v>231.98496880499999</v>
      </c>
      <c r="E110" s="55">
        <v>22</v>
      </c>
    </row>
    <row r="111" spans="1:5" x14ac:dyDescent="0.35">
      <c r="A111" s="55" t="s">
        <v>282</v>
      </c>
      <c r="B111" s="56" t="s">
        <v>248</v>
      </c>
      <c r="C111" s="56" t="s">
        <v>283</v>
      </c>
      <c r="D111" s="55">
        <v>696.43477358400003</v>
      </c>
      <c r="E111" s="55">
        <v>522</v>
      </c>
    </row>
    <row r="112" spans="1:5" x14ac:dyDescent="0.35">
      <c r="A112" s="55" t="s">
        <v>284</v>
      </c>
      <c r="B112" s="56" t="s">
        <v>248</v>
      </c>
      <c r="C112" s="56" t="s">
        <v>285</v>
      </c>
      <c r="D112" s="55">
        <v>1429.86988028</v>
      </c>
      <c r="E112" s="55">
        <v>236</v>
      </c>
    </row>
    <row r="113" spans="1:5" x14ac:dyDescent="0.35">
      <c r="A113" s="55" t="s">
        <v>286</v>
      </c>
      <c r="B113" s="56" t="s">
        <v>248</v>
      </c>
      <c r="C113" s="56" t="s">
        <v>287</v>
      </c>
      <c r="D113" s="55">
        <v>356.07660412500002</v>
      </c>
      <c r="E113" s="55">
        <v>361</v>
      </c>
    </row>
    <row r="114" spans="1:5" x14ac:dyDescent="0.35">
      <c r="A114" s="55" t="s">
        <v>288</v>
      </c>
      <c r="B114" s="56" t="s">
        <v>248</v>
      </c>
      <c r="C114" s="56" t="s">
        <v>196</v>
      </c>
      <c r="D114" s="55">
        <v>372.979431111</v>
      </c>
      <c r="E114" s="55">
        <v>286</v>
      </c>
    </row>
    <row r="115" spans="1:5" x14ac:dyDescent="0.35">
      <c r="A115" s="55" t="s">
        <v>289</v>
      </c>
      <c r="B115" s="56" t="s">
        <v>290</v>
      </c>
      <c r="C115" s="56" t="s">
        <v>291</v>
      </c>
      <c r="D115" s="55">
        <v>2584.0990350299999</v>
      </c>
      <c r="E115" s="55">
        <v>408</v>
      </c>
    </row>
    <row r="116" spans="1:5" x14ac:dyDescent="0.35">
      <c r="A116" s="55" t="s">
        <v>292</v>
      </c>
      <c r="B116" s="56" t="s">
        <v>290</v>
      </c>
      <c r="C116" s="56" t="s">
        <v>293</v>
      </c>
      <c r="D116" s="55">
        <v>1934.3826515200001</v>
      </c>
      <c r="E116" s="55">
        <v>160</v>
      </c>
    </row>
    <row r="117" spans="1:5" x14ac:dyDescent="0.35">
      <c r="A117" s="55" t="s">
        <v>294</v>
      </c>
      <c r="B117" s="56" t="s">
        <v>290</v>
      </c>
      <c r="C117" s="56" t="s">
        <v>295</v>
      </c>
      <c r="D117" s="55">
        <v>15676.703691500001</v>
      </c>
      <c r="E117" s="55"/>
    </row>
    <row r="118" spans="1:5" x14ac:dyDescent="0.35">
      <c r="A118" s="55" t="s">
        <v>296</v>
      </c>
      <c r="B118" s="56" t="s">
        <v>290</v>
      </c>
      <c r="C118" s="56" t="s">
        <v>297</v>
      </c>
      <c r="D118" s="55">
        <v>1184.82888884</v>
      </c>
      <c r="E118" s="55">
        <v>339</v>
      </c>
    </row>
    <row r="119" spans="1:5" x14ac:dyDescent="0.35">
      <c r="A119" s="55" t="s">
        <v>298</v>
      </c>
      <c r="B119" s="56" t="s">
        <v>290</v>
      </c>
      <c r="C119" s="56" t="s">
        <v>299</v>
      </c>
      <c r="D119" s="55">
        <v>1556.8796447499999</v>
      </c>
      <c r="E119" s="55">
        <v>107</v>
      </c>
    </row>
    <row r="120" spans="1:5" x14ac:dyDescent="0.35">
      <c r="A120" s="55" t="s">
        <v>300</v>
      </c>
      <c r="B120" s="56" t="s">
        <v>290</v>
      </c>
      <c r="C120" s="56" t="s">
        <v>223</v>
      </c>
      <c r="D120" s="55">
        <v>1249.68854418</v>
      </c>
      <c r="E120" s="55">
        <v>224</v>
      </c>
    </row>
    <row r="121" spans="1:5" x14ac:dyDescent="0.35">
      <c r="A121" s="55" t="s">
        <v>301</v>
      </c>
      <c r="B121" s="56" t="s">
        <v>290</v>
      </c>
      <c r="C121" s="56" t="s">
        <v>302</v>
      </c>
      <c r="D121" s="55">
        <v>3211.9909854900002</v>
      </c>
      <c r="E121" s="55">
        <v>108</v>
      </c>
    </row>
    <row r="122" spans="1:5" x14ac:dyDescent="0.35">
      <c r="A122" s="55" t="s">
        <v>303</v>
      </c>
      <c r="B122" s="56" t="s">
        <v>290</v>
      </c>
      <c r="C122" s="56" t="s">
        <v>304</v>
      </c>
      <c r="D122" s="55">
        <v>429.70284400000003</v>
      </c>
      <c r="E122" s="55">
        <v>74</v>
      </c>
    </row>
    <row r="123" spans="1:5" x14ac:dyDescent="0.35">
      <c r="A123" s="55" t="s">
        <v>305</v>
      </c>
      <c r="B123" s="56" t="s">
        <v>290</v>
      </c>
      <c r="C123" s="56" t="s">
        <v>306</v>
      </c>
      <c r="D123" s="55">
        <v>488.46343577800002</v>
      </c>
      <c r="E123" s="55">
        <v>38</v>
      </c>
    </row>
    <row r="124" spans="1:5" x14ac:dyDescent="0.35">
      <c r="A124" s="55" t="s">
        <v>307</v>
      </c>
      <c r="B124" s="56" t="s">
        <v>290</v>
      </c>
      <c r="C124" s="56" t="s">
        <v>308</v>
      </c>
      <c r="D124" s="55">
        <v>4563.1173562399999</v>
      </c>
      <c r="E124" s="55">
        <v>257</v>
      </c>
    </row>
    <row r="125" spans="1:5" x14ac:dyDescent="0.35">
      <c r="A125" s="55" t="s">
        <v>309</v>
      </c>
      <c r="B125" s="56" t="s">
        <v>290</v>
      </c>
      <c r="C125" s="56" t="s">
        <v>100</v>
      </c>
      <c r="D125" s="55">
        <v>4259.6257760899998</v>
      </c>
      <c r="E125" s="55">
        <v>277</v>
      </c>
    </row>
    <row r="126" spans="1:5" x14ac:dyDescent="0.35">
      <c r="A126" s="55" t="s">
        <v>310</v>
      </c>
      <c r="B126" s="56" t="s">
        <v>290</v>
      </c>
      <c r="C126" s="56" t="s">
        <v>311</v>
      </c>
      <c r="D126" s="55">
        <v>1936.9301976500001</v>
      </c>
      <c r="E126" s="55">
        <v>191</v>
      </c>
    </row>
    <row r="127" spans="1:5" x14ac:dyDescent="0.35">
      <c r="A127" s="55" t="s">
        <v>312</v>
      </c>
      <c r="B127" s="56" t="s">
        <v>290</v>
      </c>
      <c r="C127" s="56" t="s">
        <v>313</v>
      </c>
      <c r="D127" s="55">
        <v>1115.22024932</v>
      </c>
      <c r="E127" s="55">
        <v>164</v>
      </c>
    </row>
    <row r="128" spans="1:5" x14ac:dyDescent="0.35">
      <c r="A128" s="55" t="s">
        <v>314</v>
      </c>
      <c r="B128" s="56" t="s">
        <v>290</v>
      </c>
      <c r="C128" s="56" t="s">
        <v>315</v>
      </c>
      <c r="D128" s="55">
        <v>4107.8659380500003</v>
      </c>
      <c r="E128" s="55"/>
    </row>
    <row r="129" spans="1:5" x14ac:dyDescent="0.35">
      <c r="A129" s="55" t="s">
        <v>316</v>
      </c>
      <c r="B129" s="56" t="s">
        <v>290</v>
      </c>
      <c r="C129" s="56" t="s">
        <v>317</v>
      </c>
      <c r="D129" s="55"/>
      <c r="E129" s="55">
        <v>242</v>
      </c>
    </row>
    <row r="130" spans="1:5" x14ac:dyDescent="0.35">
      <c r="A130" s="55" t="s">
        <v>318</v>
      </c>
      <c r="B130" s="56" t="s">
        <v>290</v>
      </c>
      <c r="C130" s="56" t="s">
        <v>319</v>
      </c>
      <c r="D130" s="55">
        <v>2543.21326189</v>
      </c>
      <c r="E130" s="55">
        <v>93</v>
      </c>
    </row>
    <row r="131" spans="1:5" x14ac:dyDescent="0.35">
      <c r="A131" s="55" t="s">
        <v>320</v>
      </c>
      <c r="B131" s="56" t="s">
        <v>290</v>
      </c>
      <c r="C131" s="56" t="s">
        <v>321</v>
      </c>
      <c r="D131" s="55">
        <v>2310.8204379600002</v>
      </c>
      <c r="E131" s="55">
        <v>130</v>
      </c>
    </row>
    <row r="132" spans="1:5" x14ac:dyDescent="0.35">
      <c r="A132" s="55" t="s">
        <v>322</v>
      </c>
      <c r="B132" s="56" t="s">
        <v>290</v>
      </c>
      <c r="C132" s="56" t="s">
        <v>323</v>
      </c>
      <c r="D132" s="55">
        <v>1136.81550928</v>
      </c>
      <c r="E132" s="55">
        <v>71</v>
      </c>
    </row>
    <row r="133" spans="1:5" x14ac:dyDescent="0.35">
      <c r="A133" s="55" t="s">
        <v>324</v>
      </c>
      <c r="B133" s="56" t="s">
        <v>290</v>
      </c>
      <c r="C133" s="56" t="s">
        <v>325</v>
      </c>
      <c r="D133" s="55">
        <v>2026.11043283</v>
      </c>
      <c r="E133" s="55">
        <v>296</v>
      </c>
    </row>
    <row r="134" spans="1:5" x14ac:dyDescent="0.35">
      <c r="A134" s="55" t="s">
        <v>326</v>
      </c>
      <c r="B134" s="56" t="s">
        <v>290</v>
      </c>
      <c r="C134" s="56" t="s">
        <v>327</v>
      </c>
      <c r="D134" s="55">
        <v>1338.23456184</v>
      </c>
      <c r="E134" s="55">
        <v>202</v>
      </c>
    </row>
    <row r="135" spans="1:5" x14ac:dyDescent="0.35">
      <c r="A135" s="55" t="s">
        <v>328</v>
      </c>
      <c r="B135" s="56" t="s">
        <v>290</v>
      </c>
      <c r="C135" s="56" t="s">
        <v>329</v>
      </c>
      <c r="D135" s="55">
        <v>1156.0825412700001</v>
      </c>
      <c r="E135" s="55">
        <v>57</v>
      </c>
    </row>
    <row r="136" spans="1:5" x14ac:dyDescent="0.35">
      <c r="A136" s="55" t="s">
        <v>330</v>
      </c>
      <c r="B136" s="56" t="s">
        <v>290</v>
      </c>
      <c r="C136" s="56" t="s">
        <v>331</v>
      </c>
      <c r="D136" s="55">
        <v>4194.6770419699997</v>
      </c>
      <c r="E136" s="55">
        <v>55</v>
      </c>
    </row>
    <row r="137" spans="1:5" x14ac:dyDescent="0.35">
      <c r="A137" s="55" t="s">
        <v>332</v>
      </c>
      <c r="B137" s="56" t="s">
        <v>290</v>
      </c>
      <c r="C137" s="56" t="s">
        <v>333</v>
      </c>
      <c r="D137" s="55">
        <v>2856.05846754</v>
      </c>
      <c r="E137" s="55">
        <v>369</v>
      </c>
    </row>
    <row r="138" spans="1:5" x14ac:dyDescent="0.35">
      <c r="A138" s="55" t="s">
        <v>334</v>
      </c>
      <c r="B138" s="56" t="s">
        <v>290</v>
      </c>
      <c r="C138" s="56" t="s">
        <v>122</v>
      </c>
      <c r="D138" s="55">
        <v>1123.3030921899999</v>
      </c>
      <c r="E138" s="55">
        <v>123</v>
      </c>
    </row>
    <row r="139" spans="1:5" x14ac:dyDescent="0.35">
      <c r="A139" s="55" t="s">
        <v>335</v>
      </c>
      <c r="B139" s="56" t="s">
        <v>290</v>
      </c>
      <c r="C139" s="56" t="s">
        <v>336</v>
      </c>
      <c r="D139" s="55">
        <v>800.46601505700005</v>
      </c>
      <c r="E139" s="55">
        <v>248</v>
      </c>
    </row>
    <row r="140" spans="1:5" x14ac:dyDescent="0.35">
      <c r="A140" s="55" t="s">
        <v>337</v>
      </c>
      <c r="B140" s="56" t="s">
        <v>290</v>
      </c>
      <c r="C140" s="56" t="s">
        <v>338</v>
      </c>
      <c r="D140" s="55">
        <v>2072.4135530799999</v>
      </c>
      <c r="E140" s="55">
        <v>366</v>
      </c>
    </row>
    <row r="141" spans="1:5" x14ac:dyDescent="0.35">
      <c r="A141" s="55" t="s">
        <v>339</v>
      </c>
      <c r="B141" s="56" t="s">
        <v>290</v>
      </c>
      <c r="C141" s="56" t="s">
        <v>340</v>
      </c>
      <c r="D141" s="55">
        <v>1049.7155089299999</v>
      </c>
      <c r="E141" s="55">
        <v>254</v>
      </c>
    </row>
    <row r="142" spans="1:5" x14ac:dyDescent="0.35">
      <c r="A142" s="55" t="s">
        <v>341</v>
      </c>
      <c r="B142" s="56" t="s">
        <v>290</v>
      </c>
      <c r="C142" s="56" t="s">
        <v>342</v>
      </c>
      <c r="D142" s="55">
        <v>2388.97660911</v>
      </c>
      <c r="E142" s="55">
        <v>463</v>
      </c>
    </row>
    <row r="143" spans="1:5" x14ac:dyDescent="0.35">
      <c r="A143" s="55" t="s">
        <v>343</v>
      </c>
      <c r="B143" s="56" t="s">
        <v>290</v>
      </c>
      <c r="C143" s="56" t="s">
        <v>344</v>
      </c>
      <c r="D143" s="55">
        <v>1939.5375308800001</v>
      </c>
      <c r="E143" s="55">
        <v>404</v>
      </c>
    </row>
    <row r="144" spans="1:5" x14ac:dyDescent="0.35">
      <c r="A144" s="55" t="s">
        <v>345</v>
      </c>
      <c r="B144" s="56" t="s">
        <v>290</v>
      </c>
      <c r="C144" s="56" t="s">
        <v>346</v>
      </c>
      <c r="D144" s="55">
        <v>1392.7345214100001</v>
      </c>
      <c r="E144" s="55">
        <v>151</v>
      </c>
    </row>
    <row r="145" spans="1:5" x14ac:dyDescent="0.35">
      <c r="A145" s="55" t="s">
        <v>347</v>
      </c>
      <c r="B145" s="56" t="s">
        <v>290</v>
      </c>
      <c r="C145" s="56" t="s">
        <v>348</v>
      </c>
      <c r="D145" s="55">
        <v>625.79930555700003</v>
      </c>
      <c r="E145" s="55">
        <v>145</v>
      </c>
    </row>
    <row r="146" spans="1:5" x14ac:dyDescent="0.35">
      <c r="A146" s="55" t="s">
        <v>349</v>
      </c>
      <c r="B146" s="56" t="s">
        <v>290</v>
      </c>
      <c r="C146" s="56" t="s">
        <v>350</v>
      </c>
      <c r="D146" s="55">
        <v>1156.92404891</v>
      </c>
      <c r="E146" s="55">
        <v>49</v>
      </c>
    </row>
    <row r="147" spans="1:5" x14ac:dyDescent="0.35">
      <c r="A147" s="55" t="s">
        <v>351</v>
      </c>
      <c r="B147" s="56" t="s">
        <v>290</v>
      </c>
      <c r="C147" s="56" t="s">
        <v>352</v>
      </c>
      <c r="D147" s="55">
        <v>1637.6803446599999</v>
      </c>
      <c r="E147" s="55">
        <v>119</v>
      </c>
    </row>
    <row r="148" spans="1:5" x14ac:dyDescent="0.35">
      <c r="A148" s="55" t="s">
        <v>353</v>
      </c>
      <c r="B148" s="56" t="s">
        <v>290</v>
      </c>
      <c r="C148" s="56" t="s">
        <v>354</v>
      </c>
      <c r="D148" s="55">
        <v>4305.5023332299997</v>
      </c>
      <c r="E148" s="55">
        <v>232</v>
      </c>
    </row>
    <row r="149" spans="1:5" x14ac:dyDescent="0.35">
      <c r="A149" s="55" t="s">
        <v>355</v>
      </c>
      <c r="B149" s="56" t="s">
        <v>290</v>
      </c>
      <c r="C149" s="56" t="s">
        <v>356</v>
      </c>
      <c r="D149" s="55">
        <v>2574.02869732</v>
      </c>
      <c r="E149" s="55">
        <v>58</v>
      </c>
    </row>
    <row r="150" spans="1:5" x14ac:dyDescent="0.35">
      <c r="A150" s="55" t="s">
        <v>357</v>
      </c>
      <c r="B150" s="56" t="s">
        <v>290</v>
      </c>
      <c r="C150" s="56" t="s">
        <v>358</v>
      </c>
      <c r="D150" s="55">
        <v>1513.7295728500001</v>
      </c>
      <c r="E150" s="55">
        <v>275</v>
      </c>
    </row>
    <row r="151" spans="1:5" x14ac:dyDescent="0.35">
      <c r="A151" s="55" t="s">
        <v>359</v>
      </c>
      <c r="B151" s="56" t="s">
        <v>290</v>
      </c>
      <c r="C151" s="56" t="s">
        <v>360</v>
      </c>
      <c r="D151" s="55">
        <v>725.59377063399995</v>
      </c>
      <c r="E151" s="55">
        <v>456</v>
      </c>
    </row>
    <row r="152" spans="1:5" x14ac:dyDescent="0.35">
      <c r="A152" s="55" t="s">
        <v>361</v>
      </c>
      <c r="B152" s="56" t="s">
        <v>290</v>
      </c>
      <c r="C152" s="56" t="s">
        <v>362</v>
      </c>
      <c r="D152" s="55">
        <v>3232.4099597200002</v>
      </c>
      <c r="E152" s="55">
        <v>197</v>
      </c>
    </row>
    <row r="153" spans="1:5" x14ac:dyDescent="0.35">
      <c r="A153" s="55" t="s">
        <v>363</v>
      </c>
      <c r="B153" s="56" t="s">
        <v>290</v>
      </c>
      <c r="C153" s="56" t="s">
        <v>211</v>
      </c>
      <c r="D153" s="55">
        <v>4542.8552464799996</v>
      </c>
      <c r="E153" s="55">
        <v>25</v>
      </c>
    </row>
    <row r="154" spans="1:5" x14ac:dyDescent="0.35">
      <c r="A154" s="55" t="s">
        <v>364</v>
      </c>
      <c r="B154" s="56" t="s">
        <v>290</v>
      </c>
      <c r="C154" s="56" t="s">
        <v>365</v>
      </c>
      <c r="D154" s="55">
        <v>1274.0087862600001</v>
      </c>
      <c r="E154" s="55">
        <v>444</v>
      </c>
    </row>
    <row r="155" spans="1:5" x14ac:dyDescent="0.35">
      <c r="A155" s="55" t="s">
        <v>366</v>
      </c>
      <c r="B155" s="56" t="s">
        <v>290</v>
      </c>
      <c r="C155" s="56" t="s">
        <v>367</v>
      </c>
      <c r="D155" s="55">
        <v>3601.64355703</v>
      </c>
      <c r="E155" s="55">
        <v>314</v>
      </c>
    </row>
    <row r="156" spans="1:5" x14ac:dyDescent="0.35">
      <c r="A156" s="55" t="s">
        <v>368</v>
      </c>
      <c r="B156" s="56" t="s">
        <v>290</v>
      </c>
      <c r="C156" s="56" t="s">
        <v>369</v>
      </c>
      <c r="D156" s="55">
        <v>1343.9269503200001</v>
      </c>
      <c r="E156" s="55">
        <v>45</v>
      </c>
    </row>
    <row r="157" spans="1:5" x14ac:dyDescent="0.35">
      <c r="A157" s="55" t="s">
        <v>370</v>
      </c>
      <c r="B157" s="56" t="s">
        <v>290</v>
      </c>
      <c r="C157" s="56" t="s">
        <v>371</v>
      </c>
      <c r="D157" s="55">
        <v>728.63305362799997</v>
      </c>
      <c r="E157" s="55">
        <v>117</v>
      </c>
    </row>
    <row r="158" spans="1:5" x14ac:dyDescent="0.35">
      <c r="A158" s="55" t="s">
        <v>372</v>
      </c>
      <c r="B158" s="56" t="s">
        <v>290</v>
      </c>
      <c r="C158" s="56" t="s">
        <v>373</v>
      </c>
      <c r="D158" s="55">
        <v>3140.9574453599998</v>
      </c>
      <c r="E158" s="55">
        <v>361</v>
      </c>
    </row>
    <row r="159" spans="1:5" x14ac:dyDescent="0.35">
      <c r="A159" s="55" t="s">
        <v>374</v>
      </c>
      <c r="B159" s="56" t="s">
        <v>290</v>
      </c>
      <c r="C159" s="56" t="s">
        <v>375</v>
      </c>
      <c r="D159" s="55">
        <v>1959.5395304599999</v>
      </c>
      <c r="E159" s="55">
        <v>467</v>
      </c>
    </row>
    <row r="160" spans="1:5" x14ac:dyDescent="0.35">
      <c r="A160" s="55" t="s">
        <v>376</v>
      </c>
      <c r="B160" s="56" t="s">
        <v>290</v>
      </c>
      <c r="C160" s="56" t="s">
        <v>377</v>
      </c>
      <c r="D160" s="55">
        <v>1493.4564120800001</v>
      </c>
      <c r="E160" s="55">
        <v>332</v>
      </c>
    </row>
    <row r="161" spans="1:5" x14ac:dyDescent="0.35">
      <c r="A161" s="55" t="s">
        <v>378</v>
      </c>
      <c r="B161" s="56" t="s">
        <v>290</v>
      </c>
      <c r="C161" s="56" t="s">
        <v>379</v>
      </c>
      <c r="D161" s="55">
        <v>1645.38614368</v>
      </c>
      <c r="E161" s="55">
        <v>161</v>
      </c>
    </row>
    <row r="162" spans="1:5" x14ac:dyDescent="0.35">
      <c r="A162" s="55" t="s">
        <v>380</v>
      </c>
      <c r="B162" s="56" t="s">
        <v>290</v>
      </c>
      <c r="C162" s="56" t="s">
        <v>381</v>
      </c>
      <c r="D162" s="55">
        <v>2204.66809792</v>
      </c>
      <c r="E162" s="55">
        <v>157</v>
      </c>
    </row>
    <row r="163" spans="1:5" x14ac:dyDescent="0.35">
      <c r="A163" s="55" t="s">
        <v>382</v>
      </c>
      <c r="B163" s="56" t="s">
        <v>290</v>
      </c>
      <c r="C163" s="56" t="s">
        <v>243</v>
      </c>
      <c r="D163" s="55">
        <v>2005.1757398300001</v>
      </c>
      <c r="E163" s="55">
        <v>133</v>
      </c>
    </row>
    <row r="164" spans="1:5" x14ac:dyDescent="0.35">
      <c r="A164" s="55" t="s">
        <v>383</v>
      </c>
      <c r="B164" s="56" t="s">
        <v>290</v>
      </c>
      <c r="C164" s="56" t="s">
        <v>384</v>
      </c>
      <c r="D164" s="55">
        <v>5079.8790007799998</v>
      </c>
      <c r="E164" s="55">
        <v>72</v>
      </c>
    </row>
    <row r="165" spans="1:5" x14ac:dyDescent="0.35">
      <c r="A165" s="55" t="s">
        <v>385</v>
      </c>
      <c r="B165" s="56" t="s">
        <v>290</v>
      </c>
      <c r="C165" s="56" t="s">
        <v>386</v>
      </c>
      <c r="D165" s="55">
        <v>2918.0658693700002</v>
      </c>
      <c r="E165" s="55">
        <v>134</v>
      </c>
    </row>
    <row r="166" spans="1:5" x14ac:dyDescent="0.35">
      <c r="A166" s="55" t="s">
        <v>387</v>
      </c>
      <c r="B166" s="56" t="s">
        <v>388</v>
      </c>
      <c r="C166" s="56" t="s">
        <v>389</v>
      </c>
      <c r="D166" s="55">
        <v>1079.4741150699999</v>
      </c>
      <c r="E166" s="55">
        <v>424</v>
      </c>
    </row>
    <row r="167" spans="1:5" x14ac:dyDescent="0.35">
      <c r="A167" s="55" t="s">
        <v>390</v>
      </c>
      <c r="B167" s="56" t="s">
        <v>388</v>
      </c>
      <c r="C167" s="56" t="s">
        <v>391</v>
      </c>
      <c r="D167" s="55">
        <v>103.144696819</v>
      </c>
      <c r="E167" s="55"/>
    </row>
    <row r="168" spans="1:5" x14ac:dyDescent="0.35">
      <c r="A168" s="55" t="s">
        <v>392</v>
      </c>
      <c r="B168" s="56" t="s">
        <v>388</v>
      </c>
      <c r="C168" s="56" t="s">
        <v>393</v>
      </c>
      <c r="D168" s="55">
        <v>372.79099900199998</v>
      </c>
      <c r="E168" s="55">
        <v>118</v>
      </c>
    </row>
    <row r="169" spans="1:5" x14ac:dyDescent="0.35">
      <c r="A169" s="55" t="s">
        <v>394</v>
      </c>
      <c r="B169" s="56" t="s">
        <v>388</v>
      </c>
      <c r="C169" s="56" t="s">
        <v>395</v>
      </c>
      <c r="D169" s="55">
        <v>405.15351918300001</v>
      </c>
      <c r="E169" s="55">
        <v>440</v>
      </c>
    </row>
    <row r="170" spans="1:5" x14ac:dyDescent="0.35">
      <c r="A170" s="55" t="s">
        <v>396</v>
      </c>
      <c r="B170" s="56" t="s">
        <v>388</v>
      </c>
      <c r="C170" s="56" t="s">
        <v>397</v>
      </c>
      <c r="D170" s="55">
        <v>373.20970860400001</v>
      </c>
      <c r="E170" s="55">
        <v>243</v>
      </c>
    </row>
    <row r="171" spans="1:5" x14ac:dyDescent="0.35">
      <c r="A171" s="55" t="s">
        <v>398</v>
      </c>
      <c r="B171" s="56" t="s">
        <v>388</v>
      </c>
      <c r="C171" s="56" t="s">
        <v>399</v>
      </c>
      <c r="D171" s="55">
        <v>236.985593894</v>
      </c>
      <c r="E171" s="55">
        <v>629</v>
      </c>
    </row>
    <row r="172" spans="1:5" x14ac:dyDescent="0.35">
      <c r="A172" s="55" t="s">
        <v>400</v>
      </c>
      <c r="B172" s="56" t="s">
        <v>388</v>
      </c>
      <c r="C172" s="56" t="s">
        <v>401</v>
      </c>
      <c r="D172" s="55">
        <v>84.303346433800002</v>
      </c>
      <c r="E172" s="55"/>
    </row>
    <row r="173" spans="1:5" x14ac:dyDescent="0.35">
      <c r="A173" s="55" t="s">
        <v>402</v>
      </c>
      <c r="B173" s="56" t="s">
        <v>388</v>
      </c>
      <c r="C173" s="56" t="s">
        <v>403</v>
      </c>
      <c r="D173" s="55">
        <v>202.33907537100001</v>
      </c>
      <c r="E173" s="55">
        <v>211</v>
      </c>
    </row>
    <row r="174" spans="1:5" x14ac:dyDescent="0.35">
      <c r="A174" s="55" t="s">
        <v>404</v>
      </c>
      <c r="B174" s="56" t="s">
        <v>388</v>
      </c>
      <c r="C174" s="56" t="s">
        <v>405</v>
      </c>
      <c r="D174" s="55">
        <v>104.150343338</v>
      </c>
      <c r="E174" s="55">
        <v>94</v>
      </c>
    </row>
    <row r="175" spans="1:5" x14ac:dyDescent="0.35">
      <c r="A175" s="55" t="s">
        <v>406</v>
      </c>
      <c r="B175" s="56" t="s">
        <v>388</v>
      </c>
      <c r="C175" s="56" t="s">
        <v>407</v>
      </c>
      <c r="D175" s="55">
        <v>237.84770018099999</v>
      </c>
      <c r="E175" s="55">
        <v>331</v>
      </c>
    </row>
    <row r="176" spans="1:5" x14ac:dyDescent="0.35">
      <c r="A176" s="55" t="s">
        <v>408</v>
      </c>
      <c r="B176" s="56" t="s">
        <v>388</v>
      </c>
      <c r="C176" s="56" t="s">
        <v>409</v>
      </c>
      <c r="D176" s="55">
        <v>194.59081371600001</v>
      </c>
      <c r="E176" s="55">
        <v>760</v>
      </c>
    </row>
    <row r="177" spans="1:5" x14ac:dyDescent="0.35">
      <c r="A177" s="55" t="s">
        <v>410</v>
      </c>
      <c r="B177" s="56" t="s">
        <v>388</v>
      </c>
      <c r="C177" s="56" t="s">
        <v>411</v>
      </c>
      <c r="D177" s="55">
        <v>114.30389073400001</v>
      </c>
      <c r="E177" s="55"/>
    </row>
    <row r="178" spans="1:5" x14ac:dyDescent="0.35">
      <c r="A178" s="55" t="s">
        <v>412</v>
      </c>
      <c r="B178" s="56" t="s">
        <v>388</v>
      </c>
      <c r="C178" s="56" t="s">
        <v>413</v>
      </c>
      <c r="D178" s="55">
        <v>655.87049500499995</v>
      </c>
      <c r="E178" s="55">
        <v>166</v>
      </c>
    </row>
    <row r="179" spans="1:5" x14ac:dyDescent="0.35">
      <c r="A179" s="55" t="s">
        <v>414</v>
      </c>
      <c r="B179" s="56" t="s">
        <v>388</v>
      </c>
      <c r="C179" s="56" t="s">
        <v>415</v>
      </c>
      <c r="D179" s="55">
        <v>144.016223306</v>
      </c>
      <c r="E179" s="55"/>
    </row>
    <row r="180" spans="1:5" x14ac:dyDescent="0.35">
      <c r="A180" s="55" t="s">
        <v>416</v>
      </c>
      <c r="B180" s="56" t="s">
        <v>388</v>
      </c>
      <c r="C180" s="56" t="s">
        <v>417</v>
      </c>
      <c r="D180" s="55">
        <v>680.90292908100002</v>
      </c>
      <c r="E180" s="55">
        <v>534</v>
      </c>
    </row>
    <row r="181" spans="1:5" x14ac:dyDescent="0.35">
      <c r="A181" s="55" t="s">
        <v>418</v>
      </c>
      <c r="B181" s="56" t="s">
        <v>388</v>
      </c>
      <c r="C181" s="56" t="s">
        <v>419</v>
      </c>
      <c r="D181" s="55">
        <v>155.77613000400001</v>
      </c>
      <c r="E181" s="55"/>
    </row>
    <row r="182" spans="1:5" x14ac:dyDescent="0.35">
      <c r="A182" s="55" t="s">
        <v>420</v>
      </c>
      <c r="B182" s="56" t="s">
        <v>388</v>
      </c>
      <c r="C182" s="56" t="s">
        <v>421</v>
      </c>
      <c r="D182" s="55">
        <v>251.81952441199999</v>
      </c>
      <c r="E182" s="55">
        <v>267</v>
      </c>
    </row>
    <row r="183" spans="1:5" x14ac:dyDescent="0.35">
      <c r="A183" s="55" t="s">
        <v>422</v>
      </c>
      <c r="B183" s="56" t="s">
        <v>388</v>
      </c>
      <c r="C183" s="56" t="s">
        <v>255</v>
      </c>
      <c r="D183" s="55">
        <v>152.25269729499999</v>
      </c>
      <c r="E183" s="55">
        <v>206</v>
      </c>
    </row>
    <row r="184" spans="1:5" x14ac:dyDescent="0.35">
      <c r="A184" s="55" t="s">
        <v>423</v>
      </c>
      <c r="B184" s="56" t="s">
        <v>388</v>
      </c>
      <c r="C184" s="56" t="s">
        <v>424</v>
      </c>
      <c r="D184" s="55">
        <v>48.056608709000002</v>
      </c>
      <c r="E184" s="55">
        <v>33</v>
      </c>
    </row>
    <row r="185" spans="1:5" x14ac:dyDescent="0.35">
      <c r="A185" s="55" t="s">
        <v>425</v>
      </c>
      <c r="B185" s="56" t="s">
        <v>388</v>
      </c>
      <c r="C185" s="56" t="s">
        <v>426</v>
      </c>
      <c r="D185" s="55">
        <v>702.64063976900002</v>
      </c>
      <c r="E185" s="55">
        <v>137</v>
      </c>
    </row>
    <row r="186" spans="1:5" x14ac:dyDescent="0.35">
      <c r="A186" s="55" t="s">
        <v>427</v>
      </c>
      <c r="B186" s="56" t="s">
        <v>388</v>
      </c>
      <c r="C186" s="56" t="s">
        <v>428</v>
      </c>
      <c r="D186" s="55">
        <v>196.150992035</v>
      </c>
      <c r="E186" s="55"/>
    </row>
    <row r="187" spans="1:5" x14ac:dyDescent="0.35">
      <c r="A187" s="55" t="s">
        <v>429</v>
      </c>
      <c r="B187" s="56" t="s">
        <v>388</v>
      </c>
      <c r="C187" s="56" t="s">
        <v>430</v>
      </c>
      <c r="D187" s="55">
        <v>273.92328234799999</v>
      </c>
      <c r="E187" s="55">
        <v>243</v>
      </c>
    </row>
    <row r="188" spans="1:5" x14ac:dyDescent="0.35">
      <c r="A188" s="55" t="s">
        <v>431</v>
      </c>
      <c r="B188" s="56" t="s">
        <v>388</v>
      </c>
      <c r="C188" s="56" t="s">
        <v>432</v>
      </c>
      <c r="D188" s="55">
        <v>1002.39876153</v>
      </c>
      <c r="E188" s="55">
        <v>168</v>
      </c>
    </row>
    <row r="189" spans="1:5" x14ac:dyDescent="0.35">
      <c r="A189" s="55" t="s">
        <v>433</v>
      </c>
      <c r="B189" s="56" t="s">
        <v>388</v>
      </c>
      <c r="C189" s="56" t="s">
        <v>434</v>
      </c>
      <c r="D189" s="55">
        <v>226.718200835</v>
      </c>
      <c r="E189" s="55">
        <v>164</v>
      </c>
    </row>
    <row r="190" spans="1:5" x14ac:dyDescent="0.35">
      <c r="A190" s="55" t="s">
        <v>435</v>
      </c>
      <c r="B190" s="56" t="s">
        <v>388</v>
      </c>
      <c r="C190" s="56" t="s">
        <v>333</v>
      </c>
      <c r="D190" s="55">
        <v>265.401424362</v>
      </c>
      <c r="E190" s="55">
        <v>386</v>
      </c>
    </row>
    <row r="191" spans="1:5" x14ac:dyDescent="0.35">
      <c r="A191" s="55" t="s">
        <v>436</v>
      </c>
      <c r="B191" s="56" t="s">
        <v>388</v>
      </c>
      <c r="C191" s="56" t="s">
        <v>437</v>
      </c>
      <c r="D191" s="55">
        <v>172.007205529</v>
      </c>
      <c r="E191" s="55">
        <v>221</v>
      </c>
    </row>
    <row r="192" spans="1:5" x14ac:dyDescent="0.35">
      <c r="A192" s="55" t="s">
        <v>438</v>
      </c>
      <c r="B192" s="56" t="s">
        <v>388</v>
      </c>
      <c r="C192" s="56" t="s">
        <v>439</v>
      </c>
      <c r="D192" s="55">
        <v>747.71659386399995</v>
      </c>
      <c r="E192" s="55">
        <v>251</v>
      </c>
    </row>
    <row r="193" spans="1:5" x14ac:dyDescent="0.35">
      <c r="A193" s="55" t="s">
        <v>440</v>
      </c>
      <c r="B193" s="56" t="s">
        <v>388</v>
      </c>
      <c r="C193" s="56" t="s">
        <v>441</v>
      </c>
      <c r="D193" s="55">
        <v>537.47023048300002</v>
      </c>
      <c r="E193" s="55">
        <v>306</v>
      </c>
    </row>
    <row r="194" spans="1:5" x14ac:dyDescent="0.35">
      <c r="A194" s="55" t="s">
        <v>442</v>
      </c>
      <c r="B194" s="56" t="s">
        <v>388</v>
      </c>
      <c r="C194" s="56" t="s">
        <v>443</v>
      </c>
      <c r="D194" s="55">
        <v>465.84951214900002</v>
      </c>
      <c r="E194" s="55">
        <v>286</v>
      </c>
    </row>
    <row r="195" spans="1:5" x14ac:dyDescent="0.35">
      <c r="A195" s="55" t="s">
        <v>444</v>
      </c>
      <c r="B195" s="56" t="s">
        <v>388</v>
      </c>
      <c r="C195" s="56" t="s">
        <v>445</v>
      </c>
      <c r="D195" s="55">
        <v>504.83827365399998</v>
      </c>
      <c r="E195" s="55">
        <v>317</v>
      </c>
    </row>
    <row r="196" spans="1:5" x14ac:dyDescent="0.35">
      <c r="A196" s="55" t="s">
        <v>446</v>
      </c>
      <c r="B196" s="56" t="s">
        <v>388</v>
      </c>
      <c r="C196" s="56" t="s">
        <v>447</v>
      </c>
      <c r="D196" s="55">
        <v>508.55681955300003</v>
      </c>
      <c r="E196" s="55">
        <v>233</v>
      </c>
    </row>
    <row r="197" spans="1:5" x14ac:dyDescent="0.35">
      <c r="A197" s="55" t="s">
        <v>448</v>
      </c>
      <c r="B197" s="56" t="s">
        <v>388</v>
      </c>
      <c r="C197" s="56" t="s">
        <v>449</v>
      </c>
      <c r="D197" s="55">
        <v>886.77923393699996</v>
      </c>
      <c r="E197" s="55"/>
    </row>
    <row r="198" spans="1:5" x14ac:dyDescent="0.35">
      <c r="A198" s="55" t="s">
        <v>450</v>
      </c>
      <c r="B198" s="56" t="s">
        <v>388</v>
      </c>
      <c r="C198" s="56" t="s">
        <v>451</v>
      </c>
      <c r="D198" s="55">
        <v>1564.37065003</v>
      </c>
      <c r="E198" s="55">
        <v>413</v>
      </c>
    </row>
    <row r="199" spans="1:5" x14ac:dyDescent="0.35">
      <c r="A199" s="55" t="s">
        <v>452</v>
      </c>
      <c r="B199" s="56" t="s">
        <v>388</v>
      </c>
      <c r="C199" s="56" t="s">
        <v>453</v>
      </c>
      <c r="D199" s="55">
        <v>527.14086610100003</v>
      </c>
      <c r="E199" s="55">
        <v>125</v>
      </c>
    </row>
    <row r="200" spans="1:5" x14ac:dyDescent="0.35">
      <c r="A200" s="55" t="s">
        <v>454</v>
      </c>
      <c r="B200" s="56" t="s">
        <v>388</v>
      </c>
      <c r="C200" s="56" t="s">
        <v>455</v>
      </c>
      <c r="D200" s="55">
        <v>829.739014774</v>
      </c>
      <c r="E200" s="55">
        <v>369</v>
      </c>
    </row>
    <row r="201" spans="1:5" x14ac:dyDescent="0.35">
      <c r="A201" s="55" t="s">
        <v>456</v>
      </c>
      <c r="B201" s="56" t="s">
        <v>388</v>
      </c>
      <c r="C201" s="56" t="s">
        <v>457</v>
      </c>
      <c r="D201" s="55">
        <v>870.60245316800001</v>
      </c>
      <c r="E201" s="55"/>
    </row>
    <row r="202" spans="1:5" x14ac:dyDescent="0.35">
      <c r="A202" s="55" t="s">
        <v>458</v>
      </c>
      <c r="B202" s="56" t="s">
        <v>388</v>
      </c>
      <c r="C202" s="56" t="s">
        <v>459</v>
      </c>
      <c r="D202" s="55">
        <v>608.71516609100001</v>
      </c>
      <c r="E202" s="55">
        <v>579</v>
      </c>
    </row>
    <row r="203" spans="1:5" x14ac:dyDescent="0.35">
      <c r="A203" s="55" t="s">
        <v>460</v>
      </c>
      <c r="B203" s="56" t="s">
        <v>388</v>
      </c>
      <c r="C203" s="56" t="s">
        <v>461</v>
      </c>
      <c r="D203" s="55">
        <v>457.37295714999999</v>
      </c>
      <c r="E203" s="55">
        <v>701</v>
      </c>
    </row>
    <row r="204" spans="1:5" x14ac:dyDescent="0.35">
      <c r="A204" s="55" t="s">
        <v>462</v>
      </c>
      <c r="B204" s="56" t="s">
        <v>388</v>
      </c>
      <c r="C204" s="56" t="s">
        <v>463</v>
      </c>
      <c r="D204" s="55">
        <v>87.774559230400001</v>
      </c>
      <c r="E204" s="55">
        <v>130</v>
      </c>
    </row>
    <row r="205" spans="1:5" x14ac:dyDescent="0.35">
      <c r="A205" s="55" t="s">
        <v>464</v>
      </c>
      <c r="B205" s="56" t="s">
        <v>388</v>
      </c>
      <c r="C205" s="56" t="s">
        <v>465</v>
      </c>
      <c r="D205" s="55">
        <v>681.63380923900002</v>
      </c>
      <c r="E205" s="55">
        <v>186</v>
      </c>
    </row>
    <row r="206" spans="1:5" x14ac:dyDescent="0.35">
      <c r="A206" s="55" t="s">
        <v>466</v>
      </c>
      <c r="B206" s="56" t="s">
        <v>388</v>
      </c>
      <c r="C206" s="56" t="s">
        <v>467</v>
      </c>
      <c r="D206" s="55">
        <v>313.53404755600002</v>
      </c>
      <c r="E206" s="55">
        <v>183</v>
      </c>
    </row>
    <row r="207" spans="1:5" x14ac:dyDescent="0.35">
      <c r="A207" s="55" t="s">
        <v>468</v>
      </c>
      <c r="B207" s="56" t="s">
        <v>388</v>
      </c>
      <c r="C207" s="56" t="s">
        <v>469</v>
      </c>
      <c r="D207" s="55">
        <v>300.14694177199999</v>
      </c>
      <c r="E207" s="55">
        <v>220</v>
      </c>
    </row>
    <row r="208" spans="1:5" x14ac:dyDescent="0.35">
      <c r="A208" s="55" t="s">
        <v>470</v>
      </c>
      <c r="B208" s="56" t="s">
        <v>388</v>
      </c>
      <c r="C208" s="56" t="s">
        <v>471</v>
      </c>
      <c r="D208" s="55">
        <v>134.84741772699999</v>
      </c>
      <c r="E208" s="55">
        <v>523</v>
      </c>
    </row>
    <row r="209" spans="1:5" x14ac:dyDescent="0.35">
      <c r="A209" s="55" t="s">
        <v>472</v>
      </c>
      <c r="B209" s="56" t="s">
        <v>388</v>
      </c>
      <c r="C209" s="56" t="s">
        <v>473</v>
      </c>
      <c r="D209" s="55">
        <v>514.08855762600001</v>
      </c>
      <c r="E209" s="55">
        <v>125</v>
      </c>
    </row>
    <row r="210" spans="1:5" x14ac:dyDescent="0.35">
      <c r="A210" s="55" t="s">
        <v>474</v>
      </c>
      <c r="B210" s="56" t="s">
        <v>388</v>
      </c>
      <c r="C210" s="56" t="s">
        <v>475</v>
      </c>
      <c r="D210" s="55">
        <v>346.13833925</v>
      </c>
      <c r="E210" s="55">
        <v>400</v>
      </c>
    </row>
    <row r="211" spans="1:5" x14ac:dyDescent="0.35">
      <c r="A211" s="55" t="s">
        <v>476</v>
      </c>
      <c r="B211" s="56" t="s">
        <v>388</v>
      </c>
      <c r="C211" s="56" t="s">
        <v>477</v>
      </c>
      <c r="D211" s="55">
        <v>14124.962897900001</v>
      </c>
      <c r="E211" s="55"/>
    </row>
    <row r="212" spans="1:5" x14ac:dyDescent="0.35">
      <c r="A212" s="55" t="s">
        <v>478</v>
      </c>
      <c r="B212" s="56" t="s">
        <v>388</v>
      </c>
      <c r="C212" s="56" t="s">
        <v>479</v>
      </c>
      <c r="D212" s="55">
        <v>144.52836241099999</v>
      </c>
      <c r="E212" s="55"/>
    </row>
    <row r="213" spans="1:5" x14ac:dyDescent="0.35">
      <c r="A213" s="55" t="s">
        <v>480</v>
      </c>
      <c r="B213" s="56" t="s">
        <v>388</v>
      </c>
      <c r="C213" s="56" t="s">
        <v>377</v>
      </c>
      <c r="D213" s="55">
        <v>257.68005515499999</v>
      </c>
      <c r="E213" s="55">
        <v>550</v>
      </c>
    </row>
    <row r="214" spans="1:5" x14ac:dyDescent="0.35">
      <c r="A214" s="55" t="s">
        <v>481</v>
      </c>
      <c r="B214" s="56" t="s">
        <v>388</v>
      </c>
      <c r="C214" s="56" t="s">
        <v>482</v>
      </c>
      <c r="D214" s="55">
        <v>2368.16462989</v>
      </c>
      <c r="E214" s="55">
        <v>622</v>
      </c>
    </row>
    <row r="215" spans="1:5" x14ac:dyDescent="0.35">
      <c r="A215" s="55" t="s">
        <v>483</v>
      </c>
      <c r="B215" s="56" t="s">
        <v>388</v>
      </c>
      <c r="C215" s="56" t="s">
        <v>484</v>
      </c>
      <c r="D215" s="55">
        <v>626.35383155800002</v>
      </c>
      <c r="E215" s="55">
        <v>546</v>
      </c>
    </row>
    <row r="216" spans="1:5" x14ac:dyDescent="0.35">
      <c r="A216" s="55" t="s">
        <v>485</v>
      </c>
      <c r="B216" s="56" t="s">
        <v>388</v>
      </c>
      <c r="C216" s="56" t="s">
        <v>178</v>
      </c>
      <c r="D216" s="55">
        <v>480.60089124299998</v>
      </c>
      <c r="E216" s="55">
        <v>864</v>
      </c>
    </row>
    <row r="217" spans="1:5" x14ac:dyDescent="0.35">
      <c r="A217" s="55" t="s">
        <v>486</v>
      </c>
      <c r="B217" s="56" t="s">
        <v>388</v>
      </c>
      <c r="C217" s="56" t="s">
        <v>487</v>
      </c>
      <c r="D217" s="55">
        <v>216.50746983799999</v>
      </c>
      <c r="E217" s="55">
        <v>219</v>
      </c>
    </row>
    <row r="218" spans="1:5" x14ac:dyDescent="0.35">
      <c r="A218" s="55" t="s">
        <v>488</v>
      </c>
      <c r="B218" s="56" t="s">
        <v>388</v>
      </c>
      <c r="C218" s="56" t="s">
        <v>489</v>
      </c>
      <c r="D218" s="55">
        <v>141.135260171</v>
      </c>
      <c r="E218" s="55">
        <v>302</v>
      </c>
    </row>
    <row r="219" spans="1:5" x14ac:dyDescent="0.35">
      <c r="A219" s="55" t="s">
        <v>490</v>
      </c>
      <c r="B219" s="56" t="s">
        <v>388</v>
      </c>
      <c r="C219" s="56" t="s">
        <v>491</v>
      </c>
      <c r="D219" s="55">
        <v>225.92462326099999</v>
      </c>
      <c r="E219" s="55">
        <v>163</v>
      </c>
    </row>
    <row r="220" spans="1:5" x14ac:dyDescent="0.35">
      <c r="A220" s="55" t="s">
        <v>492</v>
      </c>
      <c r="B220" s="56" t="s">
        <v>388</v>
      </c>
      <c r="C220" s="56" t="s">
        <v>493</v>
      </c>
      <c r="D220" s="55">
        <v>154.228937895</v>
      </c>
      <c r="E220" s="55">
        <v>101</v>
      </c>
    </row>
    <row r="221" spans="1:5" x14ac:dyDescent="0.35">
      <c r="A221" s="55" t="s">
        <v>494</v>
      </c>
      <c r="B221" s="56" t="s">
        <v>388</v>
      </c>
      <c r="C221" s="56" t="s">
        <v>243</v>
      </c>
      <c r="D221" s="55">
        <v>319.85013828500001</v>
      </c>
      <c r="E221" s="55">
        <v>242</v>
      </c>
    </row>
    <row r="222" spans="1:5" x14ac:dyDescent="0.35">
      <c r="A222" s="55" t="s">
        <v>495</v>
      </c>
      <c r="B222" s="56" t="s">
        <v>388</v>
      </c>
      <c r="C222" s="56" t="s">
        <v>496</v>
      </c>
      <c r="D222" s="55">
        <v>179.74301659100001</v>
      </c>
      <c r="E222" s="55">
        <v>473</v>
      </c>
    </row>
    <row r="223" spans="1:5" x14ac:dyDescent="0.35">
      <c r="A223" s="55" t="s">
        <v>497</v>
      </c>
      <c r="B223" s="56" t="s">
        <v>388</v>
      </c>
      <c r="C223" s="56" t="s">
        <v>498</v>
      </c>
      <c r="D223" s="55">
        <v>400.74683435200001</v>
      </c>
      <c r="E223" s="55">
        <v>548</v>
      </c>
    </row>
    <row r="224" spans="1:5" x14ac:dyDescent="0.35">
      <c r="A224" s="55" t="s">
        <v>499</v>
      </c>
      <c r="B224" s="56" t="s">
        <v>388</v>
      </c>
      <c r="C224" s="56" t="s">
        <v>500</v>
      </c>
      <c r="D224" s="55">
        <v>512.19187780000004</v>
      </c>
      <c r="E224" s="55">
        <v>663</v>
      </c>
    </row>
    <row r="225" spans="1:5" x14ac:dyDescent="0.35">
      <c r="A225" s="55" t="s">
        <v>501</v>
      </c>
      <c r="B225" s="56" t="s">
        <v>388</v>
      </c>
      <c r="C225" s="56" t="s">
        <v>502</v>
      </c>
      <c r="D225" s="55">
        <v>497.22437036000002</v>
      </c>
      <c r="E225" s="55">
        <v>389</v>
      </c>
    </row>
    <row r="226" spans="1:5" x14ac:dyDescent="0.35">
      <c r="A226" s="55" t="s">
        <v>503</v>
      </c>
      <c r="B226" s="56" t="s">
        <v>388</v>
      </c>
      <c r="C226" s="56" t="s">
        <v>504</v>
      </c>
      <c r="D226" s="55">
        <v>1038.0512772</v>
      </c>
      <c r="E226" s="55"/>
    </row>
    <row r="227" spans="1:5" x14ac:dyDescent="0.35">
      <c r="A227" s="55" t="s">
        <v>505</v>
      </c>
      <c r="B227" s="56" t="s">
        <v>388</v>
      </c>
      <c r="C227" s="56" t="s">
        <v>506</v>
      </c>
      <c r="D227" s="55">
        <v>842.25839030700001</v>
      </c>
      <c r="E227" s="55">
        <v>504</v>
      </c>
    </row>
    <row r="228" spans="1:5" x14ac:dyDescent="0.35">
      <c r="A228" s="55" t="s">
        <v>507</v>
      </c>
      <c r="B228" s="56" t="s">
        <v>388</v>
      </c>
      <c r="C228" s="56" t="s">
        <v>196</v>
      </c>
      <c r="D228" s="55">
        <v>939.78605287000005</v>
      </c>
      <c r="E228" s="55">
        <v>363</v>
      </c>
    </row>
    <row r="229" spans="1:5" x14ac:dyDescent="0.35">
      <c r="A229" s="55" t="s">
        <v>508</v>
      </c>
      <c r="B229" s="56" t="s">
        <v>509</v>
      </c>
      <c r="C229" s="56" t="s">
        <v>510</v>
      </c>
      <c r="D229" s="55">
        <v>513.16516921300001</v>
      </c>
      <c r="E229" s="55">
        <v>316</v>
      </c>
    </row>
    <row r="230" spans="1:5" x14ac:dyDescent="0.35">
      <c r="A230" s="55" t="s">
        <v>511</v>
      </c>
      <c r="B230" s="56" t="s">
        <v>509</v>
      </c>
      <c r="C230" s="56" t="s">
        <v>512</v>
      </c>
      <c r="D230" s="55">
        <v>335.12981452499997</v>
      </c>
      <c r="E230" s="55">
        <v>185</v>
      </c>
    </row>
    <row r="231" spans="1:5" x14ac:dyDescent="0.35">
      <c r="A231" s="55" t="s">
        <v>513</v>
      </c>
      <c r="B231" s="56" t="s">
        <v>509</v>
      </c>
      <c r="C231" s="56" t="s">
        <v>514</v>
      </c>
      <c r="D231" s="55">
        <v>532.07029249300001</v>
      </c>
      <c r="E231" s="55">
        <v>181</v>
      </c>
    </row>
    <row r="232" spans="1:5" x14ac:dyDescent="0.35">
      <c r="A232" s="55" t="s">
        <v>515</v>
      </c>
      <c r="B232" s="56" t="s">
        <v>509</v>
      </c>
      <c r="C232" s="56" t="s">
        <v>516</v>
      </c>
      <c r="D232" s="55">
        <v>748.74521634099995</v>
      </c>
      <c r="E232" s="55">
        <v>47</v>
      </c>
    </row>
    <row r="233" spans="1:5" x14ac:dyDescent="0.35">
      <c r="A233" s="55" t="s">
        <v>517</v>
      </c>
      <c r="B233" s="56" t="s">
        <v>509</v>
      </c>
      <c r="C233" s="56" t="s">
        <v>333</v>
      </c>
      <c r="D233" s="55">
        <v>916.31127031400001</v>
      </c>
      <c r="E233" s="55">
        <v>152</v>
      </c>
    </row>
    <row r="234" spans="1:5" x14ac:dyDescent="0.35">
      <c r="A234" s="55" t="s">
        <v>518</v>
      </c>
      <c r="B234" s="56" t="s">
        <v>509</v>
      </c>
      <c r="C234" s="56" t="s">
        <v>519</v>
      </c>
      <c r="D234" s="55">
        <v>418.97695338699998</v>
      </c>
      <c r="E234" s="55">
        <v>928</v>
      </c>
    </row>
    <row r="235" spans="1:5" x14ac:dyDescent="0.35">
      <c r="A235" s="55" t="s">
        <v>520</v>
      </c>
      <c r="B235" s="56" t="s">
        <v>509</v>
      </c>
      <c r="C235" s="56" t="s">
        <v>521</v>
      </c>
      <c r="D235" s="55">
        <v>329.50390322599998</v>
      </c>
      <c r="E235" s="55">
        <v>2</v>
      </c>
    </row>
    <row r="236" spans="1:5" x14ac:dyDescent="0.35">
      <c r="A236" s="55" t="s">
        <v>522</v>
      </c>
      <c r="B236" s="56" t="s">
        <v>509</v>
      </c>
      <c r="C236" s="56" t="s">
        <v>523</v>
      </c>
      <c r="D236" s="55">
        <v>2506.2133474299999</v>
      </c>
      <c r="E236" s="55">
        <v>87</v>
      </c>
    </row>
    <row r="237" spans="1:5" x14ac:dyDescent="0.35">
      <c r="A237" s="55" t="s">
        <v>524</v>
      </c>
      <c r="B237" s="56" t="s">
        <v>509</v>
      </c>
      <c r="C237" s="56" t="s">
        <v>525</v>
      </c>
      <c r="D237" s="55">
        <v>852.96521970799995</v>
      </c>
      <c r="E237" s="55">
        <v>178</v>
      </c>
    </row>
    <row r="238" spans="1:5" x14ac:dyDescent="0.35">
      <c r="A238" s="55" t="s">
        <v>526</v>
      </c>
      <c r="B238" s="56" t="s">
        <v>509</v>
      </c>
      <c r="C238" s="56" t="s">
        <v>190</v>
      </c>
      <c r="D238" s="55">
        <v>312.63860283899999</v>
      </c>
      <c r="E238" s="55">
        <v>55</v>
      </c>
    </row>
    <row r="239" spans="1:5" x14ac:dyDescent="0.35">
      <c r="A239" s="55" t="s">
        <v>527</v>
      </c>
      <c r="B239" s="56" t="s">
        <v>509</v>
      </c>
      <c r="C239" s="56" t="s">
        <v>528</v>
      </c>
      <c r="D239" s="55">
        <v>369.06023258300002</v>
      </c>
      <c r="E239" s="55">
        <v>249</v>
      </c>
    </row>
    <row r="240" spans="1:5" x14ac:dyDescent="0.35">
      <c r="A240" s="55" t="s">
        <v>529</v>
      </c>
      <c r="B240" s="56" t="s">
        <v>509</v>
      </c>
      <c r="C240" s="56" t="s">
        <v>530</v>
      </c>
      <c r="D240" s="55">
        <v>217.87121920600001</v>
      </c>
      <c r="E240" s="55">
        <v>492</v>
      </c>
    </row>
    <row r="241" spans="1:5" x14ac:dyDescent="0.35">
      <c r="A241" s="55" t="s">
        <v>531</v>
      </c>
      <c r="B241" s="56" t="s">
        <v>532</v>
      </c>
      <c r="C241" s="56" t="s">
        <v>533</v>
      </c>
      <c r="D241" s="55">
        <v>194.18065534300001</v>
      </c>
      <c r="E241" s="55">
        <v>398</v>
      </c>
    </row>
    <row r="242" spans="1:5" x14ac:dyDescent="0.35">
      <c r="A242" s="55" t="s">
        <v>534</v>
      </c>
      <c r="B242" s="56" t="s">
        <v>532</v>
      </c>
      <c r="C242" s="56" t="s">
        <v>535</v>
      </c>
      <c r="D242" s="55">
        <v>336.70635551200002</v>
      </c>
      <c r="E242" s="55">
        <v>294</v>
      </c>
    </row>
    <row r="243" spans="1:5" x14ac:dyDescent="0.35">
      <c r="A243" s="55" t="s">
        <v>536</v>
      </c>
      <c r="B243" s="56" t="s">
        <v>532</v>
      </c>
      <c r="C243" s="56" t="s">
        <v>537</v>
      </c>
      <c r="D243" s="55">
        <v>511.54129198300001</v>
      </c>
      <c r="E243" s="55">
        <v>497</v>
      </c>
    </row>
    <row r="244" spans="1:5" x14ac:dyDescent="0.35">
      <c r="A244" s="55" t="s">
        <v>538</v>
      </c>
      <c r="B244" s="56" t="s">
        <v>532</v>
      </c>
      <c r="C244" s="56" t="s">
        <v>539</v>
      </c>
      <c r="D244" s="55">
        <v>218.981412183</v>
      </c>
      <c r="E244" s="55">
        <v>170</v>
      </c>
    </row>
    <row r="245" spans="1:5" x14ac:dyDescent="0.35">
      <c r="A245" s="55" t="s">
        <v>540</v>
      </c>
      <c r="B245" s="56" t="s">
        <v>532</v>
      </c>
      <c r="C245" s="56" t="s">
        <v>541</v>
      </c>
      <c r="D245" s="55">
        <v>163.37992786500001</v>
      </c>
      <c r="E245" s="55">
        <v>294</v>
      </c>
    </row>
    <row r="246" spans="1:5" x14ac:dyDescent="0.35">
      <c r="A246" s="55" t="s">
        <v>542</v>
      </c>
      <c r="B246" s="56" t="s">
        <v>532</v>
      </c>
      <c r="C246" s="56" t="s">
        <v>543</v>
      </c>
      <c r="D246" s="55">
        <v>168.157545185</v>
      </c>
      <c r="E246" s="55">
        <v>371</v>
      </c>
    </row>
    <row r="247" spans="1:5" x14ac:dyDescent="0.35">
      <c r="A247" s="55" t="s">
        <v>544</v>
      </c>
      <c r="B247" s="56" t="s">
        <v>532</v>
      </c>
      <c r="C247" s="56" t="s">
        <v>545</v>
      </c>
      <c r="D247" s="55">
        <v>115.437558666</v>
      </c>
      <c r="E247" s="55">
        <v>99</v>
      </c>
    </row>
    <row r="248" spans="1:5" x14ac:dyDescent="0.35">
      <c r="A248" s="55" t="s">
        <v>546</v>
      </c>
      <c r="B248" s="56" t="s">
        <v>532</v>
      </c>
      <c r="C248" s="56" t="s">
        <v>547</v>
      </c>
      <c r="D248" s="55">
        <v>2087.45569118</v>
      </c>
      <c r="E248" s="55">
        <v>91</v>
      </c>
    </row>
    <row r="249" spans="1:5" x14ac:dyDescent="0.35">
      <c r="A249" s="55" t="s">
        <v>548</v>
      </c>
      <c r="B249" s="56" t="s">
        <v>532</v>
      </c>
      <c r="C249" s="56" t="s">
        <v>549</v>
      </c>
      <c r="D249" s="55">
        <v>3383.2355358499999</v>
      </c>
      <c r="E249" s="55">
        <v>23</v>
      </c>
    </row>
    <row r="250" spans="1:5" x14ac:dyDescent="0.35">
      <c r="A250" s="55" t="s">
        <v>550</v>
      </c>
      <c r="B250" s="56" t="s">
        <v>532</v>
      </c>
      <c r="C250" s="56" t="s">
        <v>551</v>
      </c>
      <c r="D250" s="55">
        <v>120.504634172</v>
      </c>
      <c r="E250" s="55">
        <v>210</v>
      </c>
    </row>
    <row r="251" spans="1:5" x14ac:dyDescent="0.35">
      <c r="A251" s="55" t="s">
        <v>552</v>
      </c>
      <c r="B251" s="56" t="s">
        <v>532</v>
      </c>
      <c r="C251" s="56" t="s">
        <v>553</v>
      </c>
      <c r="D251" s="55">
        <v>168.71087022899999</v>
      </c>
      <c r="E251" s="55">
        <v>154</v>
      </c>
    </row>
    <row r="252" spans="1:5" x14ac:dyDescent="0.35">
      <c r="A252" s="55" t="s">
        <v>554</v>
      </c>
      <c r="B252" s="56" t="s">
        <v>532</v>
      </c>
      <c r="C252" s="56" t="s">
        <v>555</v>
      </c>
      <c r="D252" s="55">
        <v>2311.9836025700001</v>
      </c>
      <c r="E252" s="55"/>
    </row>
    <row r="253" spans="1:5" x14ac:dyDescent="0.35">
      <c r="A253" s="55" t="s">
        <v>556</v>
      </c>
      <c r="B253" s="56" t="s">
        <v>532</v>
      </c>
      <c r="C253" s="56" t="s">
        <v>557</v>
      </c>
      <c r="D253" s="55">
        <v>243.19920036900001</v>
      </c>
      <c r="E253" s="55">
        <v>327</v>
      </c>
    </row>
    <row r="254" spans="1:5" x14ac:dyDescent="0.35">
      <c r="A254" s="55" t="s">
        <v>558</v>
      </c>
      <c r="B254" s="56" t="s">
        <v>532</v>
      </c>
      <c r="C254" s="56" t="s">
        <v>559</v>
      </c>
      <c r="D254" s="55">
        <v>203.54862522400001</v>
      </c>
      <c r="E254" s="55"/>
    </row>
    <row r="255" spans="1:5" x14ac:dyDescent="0.35">
      <c r="A255" s="55" t="s">
        <v>560</v>
      </c>
      <c r="B255" s="56" t="s">
        <v>532</v>
      </c>
      <c r="C255" s="56" t="s">
        <v>561</v>
      </c>
      <c r="D255" s="55">
        <v>369.77374360900001</v>
      </c>
      <c r="E255" s="55">
        <v>253</v>
      </c>
    </row>
    <row r="256" spans="1:5" x14ac:dyDescent="0.35">
      <c r="A256" s="55" t="s">
        <v>562</v>
      </c>
      <c r="B256" s="56" t="s">
        <v>532</v>
      </c>
      <c r="C256" s="56" t="s">
        <v>563</v>
      </c>
      <c r="D256" s="55">
        <v>1680.12035633</v>
      </c>
      <c r="E256" s="55"/>
    </row>
    <row r="257" spans="1:5" x14ac:dyDescent="0.35">
      <c r="A257" s="55" t="s">
        <v>564</v>
      </c>
      <c r="B257" s="56" t="s">
        <v>532</v>
      </c>
      <c r="C257" s="56" t="s">
        <v>565</v>
      </c>
      <c r="D257" s="55">
        <v>661.84684196499995</v>
      </c>
      <c r="E257" s="55">
        <v>303</v>
      </c>
    </row>
    <row r="258" spans="1:5" x14ac:dyDescent="0.35">
      <c r="A258" s="55" t="s">
        <v>566</v>
      </c>
      <c r="B258" s="56" t="s">
        <v>532</v>
      </c>
      <c r="C258" s="56" t="s">
        <v>567</v>
      </c>
      <c r="D258" s="55">
        <v>482.784555291</v>
      </c>
      <c r="E258" s="55">
        <v>260</v>
      </c>
    </row>
    <row r="259" spans="1:5" x14ac:dyDescent="0.35">
      <c r="A259" s="55" t="s">
        <v>568</v>
      </c>
      <c r="B259" s="56" t="s">
        <v>532</v>
      </c>
      <c r="C259" s="56" t="s">
        <v>569</v>
      </c>
      <c r="D259" s="55">
        <v>229.993280234</v>
      </c>
      <c r="E259" s="55">
        <v>73</v>
      </c>
    </row>
    <row r="260" spans="1:5" x14ac:dyDescent="0.35">
      <c r="A260" s="55" t="s">
        <v>570</v>
      </c>
      <c r="B260" s="56" t="s">
        <v>532</v>
      </c>
      <c r="C260" s="56" t="s">
        <v>571</v>
      </c>
      <c r="D260" s="55">
        <v>438.61074933100002</v>
      </c>
      <c r="E260" s="55">
        <v>153</v>
      </c>
    </row>
    <row r="261" spans="1:5" x14ac:dyDescent="0.35">
      <c r="A261" s="55" t="s">
        <v>572</v>
      </c>
      <c r="B261" s="56" t="s">
        <v>532</v>
      </c>
      <c r="C261" s="56" t="s">
        <v>573</v>
      </c>
      <c r="D261" s="55">
        <v>148.24103494400001</v>
      </c>
      <c r="E261" s="55">
        <v>331</v>
      </c>
    </row>
    <row r="262" spans="1:5" x14ac:dyDescent="0.35">
      <c r="A262" s="55" t="s">
        <v>574</v>
      </c>
      <c r="B262" s="56" t="s">
        <v>532</v>
      </c>
      <c r="C262" s="56" t="s">
        <v>575</v>
      </c>
      <c r="D262" s="55">
        <v>597.16771617500001</v>
      </c>
      <c r="E262" s="55">
        <v>474</v>
      </c>
    </row>
    <row r="263" spans="1:5" x14ac:dyDescent="0.35">
      <c r="A263" s="55" t="s">
        <v>576</v>
      </c>
      <c r="B263" s="56" t="s">
        <v>532</v>
      </c>
      <c r="C263" s="56" t="s">
        <v>577</v>
      </c>
      <c r="D263" s="55">
        <v>4806.7574720900002</v>
      </c>
      <c r="E263" s="55">
        <v>359</v>
      </c>
    </row>
    <row r="264" spans="1:5" x14ac:dyDescent="0.35">
      <c r="A264" s="55" t="s">
        <v>578</v>
      </c>
      <c r="B264" s="56" t="s">
        <v>532</v>
      </c>
      <c r="C264" s="56" t="s">
        <v>579</v>
      </c>
      <c r="D264" s="55">
        <v>93.889336126499998</v>
      </c>
      <c r="E264" s="55"/>
    </row>
    <row r="265" spans="1:5" x14ac:dyDescent="0.35">
      <c r="A265" s="55" t="s">
        <v>580</v>
      </c>
      <c r="B265" s="56" t="s">
        <v>532</v>
      </c>
      <c r="C265" s="56" t="s">
        <v>581</v>
      </c>
      <c r="D265" s="55">
        <v>225.43747026</v>
      </c>
      <c r="E265" s="55">
        <v>146</v>
      </c>
    </row>
    <row r="266" spans="1:5" x14ac:dyDescent="0.35">
      <c r="A266" s="55" t="s">
        <v>582</v>
      </c>
      <c r="B266" s="56" t="s">
        <v>532</v>
      </c>
      <c r="C266" s="56" t="s">
        <v>583</v>
      </c>
      <c r="D266" s="55">
        <v>621.77522624899996</v>
      </c>
      <c r="E266" s="55">
        <v>353</v>
      </c>
    </row>
    <row r="267" spans="1:5" x14ac:dyDescent="0.35">
      <c r="A267" s="55" t="s">
        <v>584</v>
      </c>
      <c r="B267" s="56" t="s">
        <v>532</v>
      </c>
      <c r="C267" s="56" t="s">
        <v>358</v>
      </c>
      <c r="D267" s="55">
        <v>128.35804808500001</v>
      </c>
      <c r="E267" s="55">
        <v>63</v>
      </c>
    </row>
    <row r="268" spans="1:5" x14ac:dyDescent="0.35">
      <c r="A268" s="55" t="s">
        <v>585</v>
      </c>
      <c r="B268" s="56" t="s">
        <v>532</v>
      </c>
      <c r="C268" s="56" t="s">
        <v>586</v>
      </c>
      <c r="D268" s="55">
        <v>770.00181990999999</v>
      </c>
      <c r="E268" s="55">
        <v>292</v>
      </c>
    </row>
    <row r="269" spans="1:5" x14ac:dyDescent="0.35">
      <c r="A269" s="55" t="s">
        <v>587</v>
      </c>
      <c r="B269" s="56" t="s">
        <v>532</v>
      </c>
      <c r="C269" s="56" t="s">
        <v>588</v>
      </c>
      <c r="D269" s="55">
        <v>337.48170494499999</v>
      </c>
      <c r="E269" s="55">
        <v>200</v>
      </c>
    </row>
    <row r="270" spans="1:5" x14ac:dyDescent="0.35">
      <c r="A270" s="55" t="s">
        <v>589</v>
      </c>
      <c r="B270" s="56" t="s">
        <v>532</v>
      </c>
      <c r="C270" s="56" t="s">
        <v>590</v>
      </c>
      <c r="D270" s="55">
        <v>2475.60193738</v>
      </c>
      <c r="E270" s="55"/>
    </row>
    <row r="271" spans="1:5" x14ac:dyDescent="0.35">
      <c r="A271" s="55" t="s">
        <v>591</v>
      </c>
      <c r="B271" s="56" t="s">
        <v>532</v>
      </c>
      <c r="C271" s="56" t="s">
        <v>592</v>
      </c>
      <c r="D271" s="55">
        <v>267.40234787399999</v>
      </c>
      <c r="E271" s="55">
        <v>118</v>
      </c>
    </row>
    <row r="272" spans="1:5" x14ac:dyDescent="0.35">
      <c r="A272" s="55" t="s">
        <v>593</v>
      </c>
      <c r="B272" s="56" t="s">
        <v>532</v>
      </c>
      <c r="C272" s="56" t="s">
        <v>594</v>
      </c>
      <c r="D272" s="55">
        <v>686.16414190299997</v>
      </c>
      <c r="E272" s="55">
        <v>95</v>
      </c>
    </row>
    <row r="273" spans="1:5" x14ac:dyDescent="0.35">
      <c r="A273" s="55" t="s">
        <v>595</v>
      </c>
      <c r="B273" s="56" t="s">
        <v>532</v>
      </c>
      <c r="C273" s="56" t="s">
        <v>596</v>
      </c>
      <c r="D273" s="55">
        <v>269.44655078099998</v>
      </c>
      <c r="E273" s="55">
        <v>469</v>
      </c>
    </row>
    <row r="274" spans="1:5" x14ac:dyDescent="0.35">
      <c r="A274" s="55" t="s">
        <v>597</v>
      </c>
      <c r="B274" s="56" t="s">
        <v>532</v>
      </c>
      <c r="C274" s="56" t="s">
        <v>598</v>
      </c>
      <c r="D274" s="55">
        <v>303.18804533299999</v>
      </c>
      <c r="E274" s="55">
        <v>204</v>
      </c>
    </row>
    <row r="275" spans="1:5" x14ac:dyDescent="0.35">
      <c r="A275" s="55" t="s">
        <v>599</v>
      </c>
      <c r="B275" s="56" t="s">
        <v>532</v>
      </c>
      <c r="C275" s="56" t="s">
        <v>600</v>
      </c>
      <c r="D275" s="55">
        <v>353.97598729399999</v>
      </c>
      <c r="E275" s="55">
        <v>225</v>
      </c>
    </row>
    <row r="276" spans="1:5" x14ac:dyDescent="0.35">
      <c r="A276" s="55" t="s">
        <v>601</v>
      </c>
      <c r="B276" s="56" t="s">
        <v>532</v>
      </c>
      <c r="C276" s="56" t="s">
        <v>602</v>
      </c>
      <c r="D276" s="55">
        <v>200.15593051100001</v>
      </c>
      <c r="E276" s="55">
        <v>152</v>
      </c>
    </row>
    <row r="277" spans="1:5" x14ac:dyDescent="0.35">
      <c r="A277" s="55" t="s">
        <v>603</v>
      </c>
      <c r="B277" s="56" t="s">
        <v>532</v>
      </c>
      <c r="C277" s="56" t="s">
        <v>604</v>
      </c>
      <c r="D277" s="55">
        <v>206.66974119599999</v>
      </c>
      <c r="E277" s="55">
        <v>88</v>
      </c>
    </row>
    <row r="278" spans="1:5" x14ac:dyDescent="0.35">
      <c r="A278" s="55" t="s">
        <v>605</v>
      </c>
      <c r="B278" s="56" t="s">
        <v>532</v>
      </c>
      <c r="C278" s="56" t="s">
        <v>606</v>
      </c>
      <c r="D278" s="55">
        <v>500.84252140400002</v>
      </c>
      <c r="E278" s="55">
        <v>203</v>
      </c>
    </row>
    <row r="279" spans="1:5" x14ac:dyDescent="0.35">
      <c r="A279" s="55" t="s">
        <v>607</v>
      </c>
      <c r="B279" s="56" t="s">
        <v>532</v>
      </c>
      <c r="C279" s="56" t="s">
        <v>608</v>
      </c>
      <c r="D279" s="55">
        <v>813.33247405700001</v>
      </c>
      <c r="E279" s="55">
        <v>494</v>
      </c>
    </row>
    <row r="280" spans="1:5" x14ac:dyDescent="0.35">
      <c r="A280" s="55" t="s">
        <v>609</v>
      </c>
      <c r="B280" s="56" t="s">
        <v>532</v>
      </c>
      <c r="C280" s="56" t="s">
        <v>484</v>
      </c>
      <c r="D280" s="55">
        <v>679.81068632400002</v>
      </c>
      <c r="E280" s="55">
        <v>190</v>
      </c>
    </row>
    <row r="281" spans="1:5" x14ac:dyDescent="0.35">
      <c r="A281" s="55" t="s">
        <v>610</v>
      </c>
      <c r="B281" s="56" t="s">
        <v>532</v>
      </c>
      <c r="C281" s="56" t="s">
        <v>190</v>
      </c>
      <c r="D281" s="55">
        <v>1370.61392879</v>
      </c>
      <c r="E281" s="55">
        <v>366</v>
      </c>
    </row>
    <row r="282" spans="1:5" x14ac:dyDescent="0.35">
      <c r="A282" s="55" t="s">
        <v>611</v>
      </c>
      <c r="B282" s="56" t="s">
        <v>532</v>
      </c>
      <c r="C282" s="56" t="s">
        <v>530</v>
      </c>
      <c r="D282" s="55">
        <v>1270.7085016599999</v>
      </c>
      <c r="E282" s="55">
        <v>183</v>
      </c>
    </row>
    <row r="283" spans="1:5" x14ac:dyDescent="0.35">
      <c r="A283" s="55" t="s">
        <v>612</v>
      </c>
      <c r="B283" s="56" t="s">
        <v>532</v>
      </c>
      <c r="C283" s="56" t="s">
        <v>220</v>
      </c>
      <c r="D283" s="55">
        <v>1494.53798538</v>
      </c>
      <c r="E283" s="55">
        <v>250</v>
      </c>
    </row>
    <row r="284" spans="1:5" x14ac:dyDescent="0.35">
      <c r="A284" s="55" t="s">
        <v>613</v>
      </c>
      <c r="B284" s="56" t="s">
        <v>532</v>
      </c>
      <c r="C284" s="56" t="s">
        <v>614</v>
      </c>
      <c r="D284" s="55">
        <v>588.39009694000003</v>
      </c>
      <c r="E284" s="55">
        <v>237</v>
      </c>
    </row>
    <row r="285" spans="1:5" x14ac:dyDescent="0.35">
      <c r="A285" s="55" t="s">
        <v>615</v>
      </c>
      <c r="B285" s="56" t="s">
        <v>532</v>
      </c>
      <c r="C285" s="56" t="s">
        <v>616</v>
      </c>
      <c r="D285" s="55">
        <v>168.30614640900001</v>
      </c>
      <c r="E285" s="55">
        <v>162</v>
      </c>
    </row>
    <row r="286" spans="1:5" x14ac:dyDescent="0.35">
      <c r="A286" s="55" t="s">
        <v>617</v>
      </c>
      <c r="B286" s="56" t="s">
        <v>532</v>
      </c>
      <c r="C286" s="56" t="s">
        <v>618</v>
      </c>
      <c r="D286" s="55">
        <v>311.46523844000001</v>
      </c>
      <c r="E286" s="55">
        <v>428</v>
      </c>
    </row>
    <row r="287" spans="1:5" x14ac:dyDescent="0.35">
      <c r="A287" s="55" t="s">
        <v>619</v>
      </c>
      <c r="B287" s="56" t="s">
        <v>620</v>
      </c>
      <c r="C287" s="56" t="s">
        <v>621</v>
      </c>
      <c r="D287" s="55">
        <v>283.97204874099998</v>
      </c>
      <c r="E287" s="55">
        <v>88</v>
      </c>
    </row>
    <row r="288" spans="1:5" x14ac:dyDescent="0.35">
      <c r="A288" s="55" t="s">
        <v>622</v>
      </c>
      <c r="B288" s="56" t="s">
        <v>620</v>
      </c>
      <c r="C288" s="56" t="s">
        <v>623</v>
      </c>
      <c r="D288" s="55">
        <v>5049.2685916999999</v>
      </c>
      <c r="E288" s="55">
        <v>224</v>
      </c>
    </row>
    <row r="289" spans="1:5" x14ac:dyDescent="0.35">
      <c r="A289" s="55" t="s">
        <v>624</v>
      </c>
      <c r="B289" s="56" t="s">
        <v>620</v>
      </c>
      <c r="C289" s="56" t="s">
        <v>625</v>
      </c>
      <c r="D289" s="55">
        <v>262.58080913600003</v>
      </c>
      <c r="E289" s="55"/>
    </row>
    <row r="290" spans="1:5" x14ac:dyDescent="0.35">
      <c r="A290" s="55" t="s">
        <v>626</v>
      </c>
      <c r="B290" s="56" t="s">
        <v>620</v>
      </c>
      <c r="C290" s="56" t="s">
        <v>627</v>
      </c>
      <c r="D290" s="55">
        <v>622.46114360199999</v>
      </c>
      <c r="E290" s="55">
        <v>150</v>
      </c>
    </row>
    <row r="291" spans="1:5" x14ac:dyDescent="0.35">
      <c r="A291" s="55" t="s">
        <v>628</v>
      </c>
      <c r="B291" s="56" t="s">
        <v>620</v>
      </c>
      <c r="C291" s="56" t="s">
        <v>629</v>
      </c>
      <c r="D291" s="55">
        <v>324.68264168399998</v>
      </c>
      <c r="E291" s="55">
        <v>217</v>
      </c>
    </row>
    <row r="292" spans="1:5" x14ac:dyDescent="0.35">
      <c r="A292" s="55" t="s">
        <v>630</v>
      </c>
      <c r="B292" s="56" t="s">
        <v>620</v>
      </c>
      <c r="C292" s="56" t="s">
        <v>631</v>
      </c>
      <c r="D292" s="55">
        <v>617.675826691</v>
      </c>
      <c r="E292" s="55">
        <v>239</v>
      </c>
    </row>
    <row r="293" spans="1:5" x14ac:dyDescent="0.35">
      <c r="A293" s="55" t="s">
        <v>632</v>
      </c>
      <c r="B293" s="56" t="s">
        <v>620</v>
      </c>
      <c r="C293" s="56" t="s">
        <v>633</v>
      </c>
      <c r="D293" s="55">
        <v>4284.3214026799997</v>
      </c>
      <c r="E293" s="55">
        <v>169</v>
      </c>
    </row>
    <row r="294" spans="1:5" x14ac:dyDescent="0.35">
      <c r="A294" s="55" t="s">
        <v>634</v>
      </c>
      <c r="B294" s="56" t="s">
        <v>620</v>
      </c>
      <c r="C294" s="56" t="s">
        <v>635</v>
      </c>
      <c r="D294" s="55">
        <v>2127.08020296</v>
      </c>
      <c r="E294" s="55">
        <v>124</v>
      </c>
    </row>
    <row r="295" spans="1:5" x14ac:dyDescent="0.35">
      <c r="A295" s="55" t="s">
        <v>636</v>
      </c>
      <c r="B295" s="56" t="s">
        <v>620</v>
      </c>
      <c r="C295" s="56" t="s">
        <v>637</v>
      </c>
      <c r="D295" s="55">
        <v>2864.4112928599998</v>
      </c>
      <c r="E295" s="55">
        <v>245</v>
      </c>
    </row>
    <row r="296" spans="1:5" x14ac:dyDescent="0.35">
      <c r="A296" s="55" t="s">
        <v>638</v>
      </c>
      <c r="B296" s="56" t="s">
        <v>620</v>
      </c>
      <c r="C296" s="56" t="s">
        <v>223</v>
      </c>
      <c r="D296" s="55">
        <v>1624.8662651899999</v>
      </c>
      <c r="E296" s="55">
        <v>325</v>
      </c>
    </row>
    <row r="297" spans="1:5" x14ac:dyDescent="0.35">
      <c r="A297" s="55" t="s">
        <v>639</v>
      </c>
      <c r="B297" s="56" t="s">
        <v>620</v>
      </c>
      <c r="C297" s="56" t="s">
        <v>640</v>
      </c>
      <c r="D297" s="55">
        <v>635.72180567600003</v>
      </c>
      <c r="E297" s="55">
        <v>227</v>
      </c>
    </row>
    <row r="298" spans="1:5" x14ac:dyDescent="0.35">
      <c r="A298" s="55" t="s">
        <v>641</v>
      </c>
      <c r="B298" s="56" t="s">
        <v>620</v>
      </c>
      <c r="C298" s="56" t="s">
        <v>642</v>
      </c>
      <c r="D298" s="55">
        <v>1334.6064507599999</v>
      </c>
      <c r="E298" s="55">
        <v>134</v>
      </c>
    </row>
    <row r="299" spans="1:5" x14ac:dyDescent="0.35">
      <c r="A299" s="55" t="s">
        <v>643</v>
      </c>
      <c r="B299" s="56" t="s">
        <v>620</v>
      </c>
      <c r="C299" s="56" t="s">
        <v>644</v>
      </c>
      <c r="D299" s="55">
        <v>2730.6735156599998</v>
      </c>
      <c r="E299" s="55">
        <v>332</v>
      </c>
    </row>
    <row r="300" spans="1:5" x14ac:dyDescent="0.35">
      <c r="A300" s="55" t="s">
        <v>645</v>
      </c>
      <c r="B300" s="56" t="s">
        <v>620</v>
      </c>
      <c r="C300" s="56" t="s">
        <v>646</v>
      </c>
      <c r="D300" s="55">
        <v>1007.75001839</v>
      </c>
      <c r="E300" s="55">
        <v>379</v>
      </c>
    </row>
    <row r="301" spans="1:5" x14ac:dyDescent="0.35">
      <c r="A301" s="55" t="s">
        <v>647</v>
      </c>
      <c r="B301" s="56" t="s">
        <v>620</v>
      </c>
      <c r="C301" s="56" t="s">
        <v>313</v>
      </c>
      <c r="D301" s="55">
        <v>2681.44092563</v>
      </c>
      <c r="E301" s="55">
        <v>226</v>
      </c>
    </row>
    <row r="302" spans="1:5" x14ac:dyDescent="0.35">
      <c r="A302" s="55" t="s">
        <v>648</v>
      </c>
      <c r="B302" s="56" t="s">
        <v>620</v>
      </c>
      <c r="C302" s="56" t="s">
        <v>649</v>
      </c>
      <c r="D302" s="55">
        <v>840.01399659799995</v>
      </c>
      <c r="E302" s="55">
        <v>468</v>
      </c>
    </row>
    <row r="303" spans="1:5" x14ac:dyDescent="0.35">
      <c r="A303" s="55" t="s">
        <v>650</v>
      </c>
      <c r="B303" s="56" t="s">
        <v>620</v>
      </c>
      <c r="C303" s="56" t="s">
        <v>651</v>
      </c>
      <c r="D303" s="55">
        <v>5148.9798349800003</v>
      </c>
      <c r="E303" s="55">
        <v>68</v>
      </c>
    </row>
    <row r="304" spans="1:5" x14ac:dyDescent="0.35">
      <c r="A304" s="55" t="s">
        <v>652</v>
      </c>
      <c r="B304" s="56" t="s">
        <v>620</v>
      </c>
      <c r="C304" s="56" t="s">
        <v>653</v>
      </c>
      <c r="D304" s="55">
        <v>276.732380498</v>
      </c>
      <c r="E304" s="55">
        <v>333</v>
      </c>
    </row>
    <row r="305" spans="1:5" x14ac:dyDescent="0.35">
      <c r="A305" s="55" t="s">
        <v>654</v>
      </c>
      <c r="B305" s="56" t="s">
        <v>620</v>
      </c>
      <c r="C305" s="56" t="s">
        <v>439</v>
      </c>
      <c r="D305" s="55">
        <v>292.74037361000001</v>
      </c>
      <c r="E305" s="55">
        <v>89</v>
      </c>
    </row>
    <row r="306" spans="1:5" x14ac:dyDescent="0.35">
      <c r="A306" s="55" t="s">
        <v>655</v>
      </c>
      <c r="B306" s="56" t="s">
        <v>620</v>
      </c>
      <c r="C306" s="56" t="s">
        <v>122</v>
      </c>
      <c r="D306" s="55">
        <v>1808.6853793600001</v>
      </c>
      <c r="E306" s="55">
        <v>287</v>
      </c>
    </row>
    <row r="307" spans="1:5" x14ac:dyDescent="0.35">
      <c r="A307" s="55" t="s">
        <v>656</v>
      </c>
      <c r="B307" s="56" t="s">
        <v>620</v>
      </c>
      <c r="C307" s="56" t="s">
        <v>338</v>
      </c>
      <c r="D307" s="55">
        <v>1653.5616559299999</v>
      </c>
      <c r="E307" s="55">
        <v>184</v>
      </c>
    </row>
    <row r="308" spans="1:5" x14ac:dyDescent="0.35">
      <c r="A308" s="55" t="s">
        <v>657</v>
      </c>
      <c r="B308" s="56" t="s">
        <v>620</v>
      </c>
      <c r="C308" s="56" t="s">
        <v>658</v>
      </c>
      <c r="D308" s="55">
        <v>572.022203881</v>
      </c>
      <c r="E308" s="55">
        <v>179</v>
      </c>
    </row>
    <row r="309" spans="1:5" x14ac:dyDescent="0.35">
      <c r="A309" s="55" t="s">
        <v>659</v>
      </c>
      <c r="B309" s="56" t="s">
        <v>620</v>
      </c>
      <c r="C309" s="56" t="s">
        <v>660</v>
      </c>
      <c r="D309" s="55">
        <v>2512.8354016600001</v>
      </c>
      <c r="E309" s="55">
        <v>207</v>
      </c>
    </row>
    <row r="310" spans="1:5" x14ac:dyDescent="0.35">
      <c r="A310" s="55" t="s">
        <v>661</v>
      </c>
      <c r="B310" s="56" t="s">
        <v>620</v>
      </c>
      <c r="C310" s="56" t="s">
        <v>140</v>
      </c>
      <c r="D310" s="55">
        <v>1121.02655295</v>
      </c>
      <c r="E310" s="55">
        <v>191</v>
      </c>
    </row>
    <row r="311" spans="1:5" x14ac:dyDescent="0.35">
      <c r="A311" s="55" t="s">
        <v>662</v>
      </c>
      <c r="B311" s="56" t="s">
        <v>620</v>
      </c>
      <c r="C311" s="56" t="s">
        <v>459</v>
      </c>
      <c r="D311" s="55">
        <v>1453.9707094</v>
      </c>
      <c r="E311" s="55">
        <v>88</v>
      </c>
    </row>
    <row r="312" spans="1:5" x14ac:dyDescent="0.35">
      <c r="A312" s="55" t="s">
        <v>663</v>
      </c>
      <c r="B312" s="56" t="s">
        <v>620</v>
      </c>
      <c r="C312" s="56" t="s">
        <v>664</v>
      </c>
      <c r="D312" s="55">
        <v>340.981287253</v>
      </c>
      <c r="E312" s="55">
        <v>134</v>
      </c>
    </row>
    <row r="313" spans="1:5" x14ac:dyDescent="0.35">
      <c r="A313" s="55" t="s">
        <v>665</v>
      </c>
      <c r="B313" s="56" t="s">
        <v>620</v>
      </c>
      <c r="C313" s="56" t="s">
        <v>666</v>
      </c>
      <c r="D313" s="55">
        <v>1017.81857407</v>
      </c>
      <c r="E313" s="55">
        <v>154</v>
      </c>
    </row>
    <row r="314" spans="1:5" x14ac:dyDescent="0.35">
      <c r="A314" s="55" t="s">
        <v>667</v>
      </c>
      <c r="B314" s="56" t="s">
        <v>620</v>
      </c>
      <c r="C314" s="56" t="s">
        <v>668</v>
      </c>
      <c r="D314" s="55">
        <v>1395.7872769799999</v>
      </c>
      <c r="E314" s="55">
        <v>269</v>
      </c>
    </row>
    <row r="315" spans="1:5" x14ac:dyDescent="0.35">
      <c r="A315" s="55" t="s">
        <v>669</v>
      </c>
      <c r="B315" s="56" t="s">
        <v>620</v>
      </c>
      <c r="C315" s="56" t="s">
        <v>670</v>
      </c>
      <c r="D315" s="55">
        <v>1050.9122569599999</v>
      </c>
      <c r="E315" s="55">
        <v>154</v>
      </c>
    </row>
    <row r="316" spans="1:5" x14ac:dyDescent="0.35">
      <c r="A316" s="55" t="s">
        <v>671</v>
      </c>
      <c r="B316" s="56" t="s">
        <v>620</v>
      </c>
      <c r="C316" s="56" t="s">
        <v>672</v>
      </c>
      <c r="D316" s="55">
        <v>4218.6784744799997</v>
      </c>
      <c r="E316" s="55">
        <v>199</v>
      </c>
    </row>
    <row r="317" spans="1:5" x14ac:dyDescent="0.35">
      <c r="A317" s="55" t="s">
        <v>673</v>
      </c>
      <c r="B317" s="56" t="s">
        <v>620</v>
      </c>
      <c r="C317" s="56" t="s">
        <v>674</v>
      </c>
      <c r="D317" s="55">
        <v>11699.067036300001</v>
      </c>
      <c r="E317" s="55">
        <v>452</v>
      </c>
    </row>
    <row r="318" spans="1:5" x14ac:dyDescent="0.35">
      <c r="A318" s="55" t="s">
        <v>675</v>
      </c>
      <c r="B318" s="56" t="s">
        <v>620</v>
      </c>
      <c r="C318" s="56" t="s">
        <v>676</v>
      </c>
      <c r="D318" s="55">
        <v>13434.318925899999</v>
      </c>
      <c r="E318" s="55">
        <v>584</v>
      </c>
    </row>
    <row r="319" spans="1:5" x14ac:dyDescent="0.35">
      <c r="A319" s="55" t="s">
        <v>677</v>
      </c>
      <c r="B319" s="56" t="s">
        <v>620</v>
      </c>
      <c r="C319" s="56" t="s">
        <v>678</v>
      </c>
      <c r="D319" s="55">
        <v>3754.10342214</v>
      </c>
      <c r="E319" s="55">
        <v>392</v>
      </c>
    </row>
    <row r="320" spans="1:5" x14ac:dyDescent="0.35">
      <c r="A320" s="55" t="s">
        <v>679</v>
      </c>
      <c r="B320" s="56" t="s">
        <v>620</v>
      </c>
      <c r="C320" s="56" t="s">
        <v>680</v>
      </c>
      <c r="D320" s="55">
        <v>2908.8089018199998</v>
      </c>
      <c r="E320" s="55">
        <v>116</v>
      </c>
    </row>
    <row r="321" spans="1:5" x14ac:dyDescent="0.35">
      <c r="A321" s="55" t="s">
        <v>681</v>
      </c>
      <c r="B321" s="56" t="s">
        <v>620</v>
      </c>
      <c r="C321" s="56" t="s">
        <v>682</v>
      </c>
      <c r="D321" s="55">
        <v>838.74949111700005</v>
      </c>
      <c r="E321" s="55">
        <v>50</v>
      </c>
    </row>
    <row r="322" spans="1:5" x14ac:dyDescent="0.35">
      <c r="A322" s="55" t="s">
        <v>683</v>
      </c>
      <c r="B322" s="56" t="s">
        <v>620</v>
      </c>
      <c r="C322" s="56" t="s">
        <v>365</v>
      </c>
      <c r="D322" s="55">
        <v>1443.02856023</v>
      </c>
      <c r="E322" s="55">
        <v>243</v>
      </c>
    </row>
    <row r="323" spans="1:5" x14ac:dyDescent="0.35">
      <c r="A323" s="55" t="s">
        <v>684</v>
      </c>
      <c r="B323" s="56" t="s">
        <v>620</v>
      </c>
      <c r="C323" s="56" t="s">
        <v>685</v>
      </c>
      <c r="D323" s="55">
        <v>1444.2660937600001</v>
      </c>
      <c r="E323" s="55">
        <v>53</v>
      </c>
    </row>
    <row r="324" spans="1:5" x14ac:dyDescent="0.35">
      <c r="A324" s="55" t="s">
        <v>686</v>
      </c>
      <c r="B324" s="56" t="s">
        <v>620</v>
      </c>
      <c r="C324" s="56" t="s">
        <v>687</v>
      </c>
      <c r="D324" s="55">
        <v>880.96329383299997</v>
      </c>
      <c r="E324" s="55">
        <v>66</v>
      </c>
    </row>
    <row r="325" spans="1:5" x14ac:dyDescent="0.35">
      <c r="A325" s="55" t="s">
        <v>688</v>
      </c>
      <c r="B325" s="56" t="s">
        <v>620</v>
      </c>
      <c r="C325" s="56" t="s">
        <v>689</v>
      </c>
      <c r="D325" s="55">
        <v>13872.1943133</v>
      </c>
      <c r="E325" s="55">
        <v>32</v>
      </c>
    </row>
    <row r="326" spans="1:5" x14ac:dyDescent="0.35">
      <c r="A326" s="55" t="s">
        <v>690</v>
      </c>
      <c r="B326" s="56" t="s">
        <v>620</v>
      </c>
      <c r="C326" s="56" t="s">
        <v>691</v>
      </c>
      <c r="D326" s="55">
        <v>5949.6306717699999</v>
      </c>
      <c r="E326" s="55">
        <v>141</v>
      </c>
    </row>
    <row r="327" spans="1:5" x14ac:dyDescent="0.35">
      <c r="A327" s="55" t="s">
        <v>692</v>
      </c>
      <c r="B327" s="56" t="s">
        <v>620</v>
      </c>
      <c r="C327" s="56" t="s">
        <v>693</v>
      </c>
      <c r="D327" s="55">
        <v>1068.5626770900001</v>
      </c>
      <c r="E327" s="55">
        <v>53</v>
      </c>
    </row>
    <row r="328" spans="1:5" x14ac:dyDescent="0.35">
      <c r="A328" s="55" t="s">
        <v>694</v>
      </c>
      <c r="B328" s="56" t="s">
        <v>620</v>
      </c>
      <c r="C328" s="56" t="s">
        <v>525</v>
      </c>
      <c r="D328" s="55">
        <v>2660.1124072100001</v>
      </c>
      <c r="E328" s="55">
        <v>261</v>
      </c>
    </row>
    <row r="329" spans="1:5" x14ac:dyDescent="0.35">
      <c r="A329" s="55" t="s">
        <v>695</v>
      </c>
      <c r="B329" s="56" t="s">
        <v>620</v>
      </c>
      <c r="C329" s="56" t="s">
        <v>696</v>
      </c>
      <c r="D329" s="55">
        <v>686.13262284799998</v>
      </c>
      <c r="E329" s="55">
        <v>70</v>
      </c>
    </row>
    <row r="330" spans="1:5" x14ac:dyDescent="0.35">
      <c r="A330" s="55" t="s">
        <v>697</v>
      </c>
      <c r="B330" s="56" t="s">
        <v>620</v>
      </c>
      <c r="C330" s="56" t="s">
        <v>241</v>
      </c>
      <c r="D330" s="55">
        <v>801.03381705300001</v>
      </c>
      <c r="E330" s="55">
        <v>147</v>
      </c>
    </row>
    <row r="331" spans="1:5" x14ac:dyDescent="0.35">
      <c r="A331" s="55" t="s">
        <v>698</v>
      </c>
      <c r="B331" s="56" t="s">
        <v>620</v>
      </c>
      <c r="C331" s="56" t="s">
        <v>699</v>
      </c>
      <c r="D331" s="55">
        <v>5759.3568971000004</v>
      </c>
      <c r="E331" s="55">
        <v>47</v>
      </c>
    </row>
    <row r="332" spans="1:5" x14ac:dyDescent="0.35">
      <c r="A332" s="55" t="s">
        <v>700</v>
      </c>
      <c r="B332" s="56" t="s">
        <v>620</v>
      </c>
      <c r="C332" s="56" t="s">
        <v>701</v>
      </c>
      <c r="D332" s="55">
        <v>1839.14800648</v>
      </c>
      <c r="E332" s="55">
        <v>152</v>
      </c>
    </row>
    <row r="333" spans="1:5" x14ac:dyDescent="0.35">
      <c r="A333" s="55" t="s">
        <v>702</v>
      </c>
      <c r="B333" s="56" t="s">
        <v>620</v>
      </c>
      <c r="C333" s="56" t="s">
        <v>703</v>
      </c>
      <c r="D333" s="55">
        <v>2900.2617151499999</v>
      </c>
      <c r="E333" s="55">
        <v>141</v>
      </c>
    </row>
    <row r="334" spans="1:5" x14ac:dyDescent="0.35">
      <c r="A334" s="55" t="s">
        <v>704</v>
      </c>
      <c r="B334" s="56" t="s">
        <v>620</v>
      </c>
      <c r="C334" s="56" t="s">
        <v>705</v>
      </c>
      <c r="D334" s="55">
        <v>1703.36306696</v>
      </c>
      <c r="E334" s="55">
        <v>181</v>
      </c>
    </row>
    <row r="335" spans="1:5" x14ac:dyDescent="0.35">
      <c r="A335" s="55" t="s">
        <v>706</v>
      </c>
      <c r="B335" s="56" t="s">
        <v>620</v>
      </c>
      <c r="C335" s="56" t="s">
        <v>707</v>
      </c>
      <c r="D335" s="55">
        <v>14956.8828502</v>
      </c>
      <c r="E335" s="55">
        <v>231</v>
      </c>
    </row>
    <row r="336" spans="1:5" x14ac:dyDescent="0.35">
      <c r="A336" s="55" t="s">
        <v>708</v>
      </c>
      <c r="B336" s="56" t="s">
        <v>620</v>
      </c>
      <c r="C336" s="56" t="s">
        <v>709</v>
      </c>
      <c r="D336" s="55">
        <v>129.71204844499999</v>
      </c>
      <c r="E336" s="55">
        <v>154</v>
      </c>
    </row>
    <row r="337" spans="1:5" x14ac:dyDescent="0.35">
      <c r="A337" s="55" t="s">
        <v>710</v>
      </c>
      <c r="B337" s="56" t="s">
        <v>620</v>
      </c>
      <c r="C337" s="56" t="s">
        <v>287</v>
      </c>
      <c r="D337" s="55">
        <v>372.738403866</v>
      </c>
      <c r="E337" s="55">
        <v>59</v>
      </c>
    </row>
    <row r="338" spans="1:5" x14ac:dyDescent="0.35">
      <c r="A338" s="55" t="s">
        <v>711</v>
      </c>
      <c r="B338" s="56" t="s">
        <v>620</v>
      </c>
      <c r="C338" s="56" t="s">
        <v>712</v>
      </c>
      <c r="D338" s="55">
        <v>1772.1336333300001</v>
      </c>
      <c r="E338" s="55">
        <v>86</v>
      </c>
    </row>
    <row r="339" spans="1:5" x14ac:dyDescent="0.35">
      <c r="A339" s="55" t="s">
        <v>713</v>
      </c>
      <c r="B339" s="56" t="s">
        <v>714</v>
      </c>
      <c r="C339" s="56" t="s">
        <v>308</v>
      </c>
      <c r="D339" s="55">
        <v>646.74295103300005</v>
      </c>
      <c r="E339" s="55">
        <v>296</v>
      </c>
    </row>
    <row r="340" spans="1:5" x14ac:dyDescent="0.35">
      <c r="A340" s="55" t="s">
        <v>715</v>
      </c>
      <c r="B340" s="56" t="s">
        <v>714</v>
      </c>
      <c r="C340" s="56" t="s">
        <v>716</v>
      </c>
      <c r="D340" s="55">
        <v>1056.5639033</v>
      </c>
      <c r="E340" s="55">
        <v>271</v>
      </c>
    </row>
    <row r="341" spans="1:5" x14ac:dyDescent="0.35">
      <c r="A341" s="55" t="s">
        <v>717</v>
      </c>
      <c r="B341" s="56" t="s">
        <v>714</v>
      </c>
      <c r="C341" s="56" t="s">
        <v>718</v>
      </c>
      <c r="D341" s="55">
        <v>5580.2784556200004</v>
      </c>
      <c r="E341" s="55">
        <v>320</v>
      </c>
    </row>
    <row r="342" spans="1:5" x14ac:dyDescent="0.35">
      <c r="A342" s="55" t="s">
        <v>719</v>
      </c>
      <c r="B342" s="56" t="s">
        <v>714</v>
      </c>
      <c r="C342" s="56" t="s">
        <v>720</v>
      </c>
      <c r="D342" s="55">
        <v>658.05227915499995</v>
      </c>
      <c r="E342" s="55">
        <v>399</v>
      </c>
    </row>
    <row r="343" spans="1:5" x14ac:dyDescent="0.35">
      <c r="A343" s="55" t="s">
        <v>721</v>
      </c>
      <c r="B343" s="56" t="s">
        <v>714</v>
      </c>
      <c r="C343" s="56" t="s">
        <v>722</v>
      </c>
      <c r="D343" s="55">
        <v>324.68835961500002</v>
      </c>
      <c r="E343" s="55">
        <v>365</v>
      </c>
    </row>
    <row r="344" spans="1:5" x14ac:dyDescent="0.35">
      <c r="A344" s="55" t="s">
        <v>723</v>
      </c>
      <c r="B344" s="56" t="s">
        <v>714</v>
      </c>
      <c r="C344" s="56" t="s">
        <v>724</v>
      </c>
      <c r="D344" s="55">
        <v>2533.6731868400002</v>
      </c>
      <c r="E344" s="55">
        <v>145</v>
      </c>
    </row>
    <row r="345" spans="1:5" x14ac:dyDescent="0.35">
      <c r="A345" s="55" t="s">
        <v>725</v>
      </c>
      <c r="B345" s="56" t="s">
        <v>714</v>
      </c>
      <c r="C345" s="56" t="s">
        <v>726</v>
      </c>
      <c r="D345" s="55">
        <v>2109.5703182900002</v>
      </c>
      <c r="E345" s="55">
        <v>180</v>
      </c>
    </row>
    <row r="346" spans="1:5" x14ac:dyDescent="0.35">
      <c r="A346" s="55" t="s">
        <v>727</v>
      </c>
      <c r="B346" s="56" t="s">
        <v>714</v>
      </c>
      <c r="C346" s="56" t="s">
        <v>120</v>
      </c>
      <c r="D346" s="55">
        <v>1694.03497631</v>
      </c>
      <c r="E346" s="55">
        <v>797</v>
      </c>
    </row>
    <row r="347" spans="1:5" x14ac:dyDescent="0.35">
      <c r="A347" s="55" t="s">
        <v>728</v>
      </c>
      <c r="B347" s="56" t="s">
        <v>714</v>
      </c>
      <c r="C347" s="56" t="s">
        <v>729</v>
      </c>
      <c r="D347" s="55">
        <v>1588.5583913099999</v>
      </c>
      <c r="E347" s="55">
        <v>184</v>
      </c>
    </row>
    <row r="348" spans="1:5" x14ac:dyDescent="0.35">
      <c r="A348" s="55" t="s">
        <v>730</v>
      </c>
      <c r="B348" s="56" t="s">
        <v>714</v>
      </c>
      <c r="C348" s="56" t="s">
        <v>731</v>
      </c>
      <c r="D348" s="55">
        <v>1533.66311664</v>
      </c>
      <c r="E348" s="55">
        <v>297</v>
      </c>
    </row>
    <row r="349" spans="1:5" x14ac:dyDescent="0.35">
      <c r="A349" s="55" t="s">
        <v>732</v>
      </c>
      <c r="B349" s="56" t="s">
        <v>714</v>
      </c>
      <c r="C349" s="56" t="s">
        <v>670</v>
      </c>
      <c r="D349" s="55">
        <v>712.56365781700003</v>
      </c>
      <c r="E349" s="55">
        <v>359</v>
      </c>
    </row>
    <row r="350" spans="1:5" x14ac:dyDescent="0.35">
      <c r="A350" s="55" t="s">
        <v>733</v>
      </c>
      <c r="B350" s="56" t="s">
        <v>714</v>
      </c>
      <c r="C350" s="56" t="s">
        <v>734</v>
      </c>
      <c r="D350" s="55">
        <v>769.22688612399998</v>
      </c>
      <c r="E350" s="55">
        <v>117</v>
      </c>
    </row>
    <row r="351" spans="1:5" x14ac:dyDescent="0.35">
      <c r="A351" s="55" t="s">
        <v>735</v>
      </c>
      <c r="B351" s="56" t="s">
        <v>714</v>
      </c>
      <c r="C351" s="56" t="s">
        <v>736</v>
      </c>
      <c r="D351" s="55">
        <v>317.67229457399998</v>
      </c>
      <c r="E351" s="55">
        <v>403</v>
      </c>
    </row>
    <row r="352" spans="1:5" x14ac:dyDescent="0.35">
      <c r="A352" s="55" t="s">
        <v>737</v>
      </c>
      <c r="B352" s="56" t="s">
        <v>714</v>
      </c>
      <c r="C352" s="56" t="s">
        <v>738</v>
      </c>
      <c r="D352" s="55">
        <v>174.10274872799999</v>
      </c>
      <c r="E352" s="55">
        <v>211</v>
      </c>
    </row>
    <row r="353" spans="1:5" x14ac:dyDescent="0.35">
      <c r="A353" s="55" t="s">
        <v>739</v>
      </c>
      <c r="B353" s="56" t="s">
        <v>714</v>
      </c>
      <c r="C353" s="56" t="s">
        <v>740</v>
      </c>
      <c r="D353" s="55">
        <v>1336.9156479999999</v>
      </c>
      <c r="E353" s="55">
        <v>307</v>
      </c>
    </row>
    <row r="354" spans="1:5" x14ac:dyDescent="0.35">
      <c r="A354" s="55" t="s">
        <v>741</v>
      </c>
      <c r="B354" s="56" t="s">
        <v>714</v>
      </c>
      <c r="C354" s="56" t="s">
        <v>742</v>
      </c>
      <c r="D354" s="55">
        <v>233.784486878</v>
      </c>
      <c r="E354" s="55">
        <v>168</v>
      </c>
    </row>
    <row r="355" spans="1:5" x14ac:dyDescent="0.35">
      <c r="A355" s="55" t="s">
        <v>743</v>
      </c>
      <c r="B355" s="56" t="s">
        <v>714</v>
      </c>
      <c r="C355" s="56" t="s">
        <v>744</v>
      </c>
      <c r="D355" s="55">
        <v>4304.64527155</v>
      </c>
      <c r="E355" s="55">
        <v>342</v>
      </c>
    </row>
    <row r="356" spans="1:5" x14ac:dyDescent="0.35">
      <c r="A356" s="55" t="s">
        <v>745</v>
      </c>
      <c r="B356" s="56" t="s">
        <v>746</v>
      </c>
      <c r="C356" s="56" t="s">
        <v>747</v>
      </c>
      <c r="D356" s="55">
        <v>888.52775098699999</v>
      </c>
      <c r="E356" s="55">
        <v>110</v>
      </c>
    </row>
    <row r="357" spans="1:5" x14ac:dyDescent="0.35">
      <c r="A357" s="55" t="s">
        <v>748</v>
      </c>
      <c r="B357" s="56" t="s">
        <v>746</v>
      </c>
      <c r="C357" s="56" t="s">
        <v>749</v>
      </c>
      <c r="D357" s="55">
        <v>812.67966835599998</v>
      </c>
      <c r="E357" s="55"/>
    </row>
    <row r="358" spans="1:5" x14ac:dyDescent="0.35">
      <c r="A358" s="55" t="s">
        <v>750</v>
      </c>
      <c r="B358" s="56" t="s">
        <v>746</v>
      </c>
      <c r="C358" s="56" t="s">
        <v>751</v>
      </c>
      <c r="D358" s="55">
        <v>1551.0565202499999</v>
      </c>
      <c r="E358" s="55">
        <v>226</v>
      </c>
    </row>
    <row r="359" spans="1:5" x14ac:dyDescent="0.35">
      <c r="A359" s="55" t="s">
        <v>752</v>
      </c>
      <c r="B359" s="56" t="s">
        <v>746</v>
      </c>
      <c r="C359" s="56" t="s">
        <v>621</v>
      </c>
      <c r="D359" s="55">
        <v>863.34687604999999</v>
      </c>
      <c r="E359" s="55">
        <v>25</v>
      </c>
    </row>
    <row r="360" spans="1:5" x14ac:dyDescent="0.35">
      <c r="A360" s="55" t="s">
        <v>753</v>
      </c>
      <c r="B360" s="56" t="s">
        <v>746</v>
      </c>
      <c r="C360" s="56" t="s">
        <v>754</v>
      </c>
      <c r="D360" s="55">
        <v>773.77312813200001</v>
      </c>
      <c r="E360" s="55">
        <v>8</v>
      </c>
    </row>
    <row r="361" spans="1:5" x14ac:dyDescent="0.35">
      <c r="A361" s="55" t="s">
        <v>755</v>
      </c>
      <c r="B361" s="56" t="s">
        <v>746</v>
      </c>
      <c r="C361" s="56" t="s">
        <v>756</v>
      </c>
      <c r="D361" s="55">
        <v>2664.9523047600001</v>
      </c>
      <c r="E361" s="55">
        <v>1325</v>
      </c>
    </row>
    <row r="362" spans="1:5" x14ac:dyDescent="0.35">
      <c r="A362" s="55" t="s">
        <v>757</v>
      </c>
      <c r="B362" s="56" t="s">
        <v>746</v>
      </c>
      <c r="C362" s="56" t="s">
        <v>758</v>
      </c>
      <c r="D362" s="55">
        <v>1228.0704669700001</v>
      </c>
      <c r="E362" s="55">
        <v>63</v>
      </c>
    </row>
    <row r="363" spans="1:5" x14ac:dyDescent="0.35">
      <c r="A363" s="55" t="s">
        <v>759</v>
      </c>
      <c r="B363" s="56" t="s">
        <v>746</v>
      </c>
      <c r="C363" s="56" t="s">
        <v>760</v>
      </c>
      <c r="D363" s="55">
        <v>805.33607603300004</v>
      </c>
      <c r="E363" s="55">
        <v>267</v>
      </c>
    </row>
    <row r="364" spans="1:5" x14ac:dyDescent="0.35">
      <c r="A364" s="55" t="s">
        <v>761</v>
      </c>
      <c r="B364" s="56" t="s">
        <v>746</v>
      </c>
      <c r="C364" s="56" t="s">
        <v>762</v>
      </c>
      <c r="D364" s="55">
        <v>750.06750794799996</v>
      </c>
      <c r="E364" s="55"/>
    </row>
    <row r="365" spans="1:5" x14ac:dyDescent="0.35">
      <c r="A365" s="55" t="s">
        <v>763</v>
      </c>
      <c r="B365" s="56" t="s">
        <v>746</v>
      </c>
      <c r="C365" s="56" t="s">
        <v>764</v>
      </c>
      <c r="D365" s="55">
        <v>316.15465422300002</v>
      </c>
      <c r="E365" s="55">
        <v>21</v>
      </c>
    </row>
    <row r="366" spans="1:5" x14ac:dyDescent="0.35">
      <c r="A366" s="55" t="s">
        <v>765</v>
      </c>
      <c r="B366" s="56" t="s">
        <v>746</v>
      </c>
      <c r="C366" s="56" t="s">
        <v>766</v>
      </c>
      <c r="D366" s="55">
        <v>340.81783424000002</v>
      </c>
      <c r="E366" s="55">
        <v>134</v>
      </c>
    </row>
    <row r="367" spans="1:5" x14ac:dyDescent="0.35">
      <c r="A367" s="55" t="s">
        <v>767</v>
      </c>
      <c r="B367" s="56" t="s">
        <v>746</v>
      </c>
      <c r="C367" s="56" t="s">
        <v>768</v>
      </c>
      <c r="D367" s="55">
        <v>664.48970601899998</v>
      </c>
      <c r="E367" s="55">
        <v>25</v>
      </c>
    </row>
    <row r="368" spans="1:5" x14ac:dyDescent="0.35">
      <c r="A368" s="55" t="s">
        <v>769</v>
      </c>
      <c r="B368" s="56" t="s">
        <v>746</v>
      </c>
      <c r="C368" s="56" t="s">
        <v>770</v>
      </c>
      <c r="D368" s="55">
        <v>2242.0754334100002</v>
      </c>
      <c r="E368" s="55"/>
    </row>
    <row r="369" spans="1:5" x14ac:dyDescent="0.35">
      <c r="A369" s="55" t="s">
        <v>771</v>
      </c>
      <c r="B369" s="56" t="s">
        <v>746</v>
      </c>
      <c r="C369" s="56" t="s">
        <v>772</v>
      </c>
      <c r="D369" s="55">
        <v>891.54547638199995</v>
      </c>
      <c r="E369" s="55">
        <v>255</v>
      </c>
    </row>
    <row r="370" spans="1:5" x14ac:dyDescent="0.35">
      <c r="A370" s="55" t="s">
        <v>773</v>
      </c>
      <c r="B370" s="56" t="s">
        <v>746</v>
      </c>
      <c r="C370" s="56" t="s">
        <v>774</v>
      </c>
      <c r="D370" s="55">
        <v>683.46780601099999</v>
      </c>
      <c r="E370" s="55"/>
    </row>
    <row r="371" spans="1:5" x14ac:dyDescent="0.35">
      <c r="A371" s="55" t="s">
        <v>775</v>
      </c>
      <c r="B371" s="56" t="s">
        <v>746</v>
      </c>
      <c r="C371" s="56" t="s">
        <v>776</v>
      </c>
      <c r="D371" s="55">
        <v>631.42837287099997</v>
      </c>
      <c r="E371" s="55"/>
    </row>
    <row r="372" spans="1:5" x14ac:dyDescent="0.35">
      <c r="A372" s="55" t="s">
        <v>777</v>
      </c>
      <c r="B372" s="56" t="s">
        <v>746</v>
      </c>
      <c r="C372" s="56" t="s">
        <v>778</v>
      </c>
      <c r="D372" s="55">
        <v>721.14009953200002</v>
      </c>
      <c r="E372" s="55"/>
    </row>
    <row r="373" spans="1:5" x14ac:dyDescent="0.35">
      <c r="A373" s="55" t="s">
        <v>779</v>
      </c>
      <c r="B373" s="56" t="s">
        <v>746</v>
      </c>
      <c r="C373" s="56" t="s">
        <v>780</v>
      </c>
      <c r="D373" s="55">
        <v>964.64469250399998</v>
      </c>
      <c r="E373" s="55">
        <v>2069</v>
      </c>
    </row>
    <row r="374" spans="1:5" x14ac:dyDescent="0.35">
      <c r="A374" s="55" t="s">
        <v>781</v>
      </c>
      <c r="B374" s="56" t="s">
        <v>746</v>
      </c>
      <c r="C374" s="56" t="s">
        <v>782</v>
      </c>
      <c r="D374" s="55">
        <v>574.934865532</v>
      </c>
      <c r="E374" s="55">
        <v>31</v>
      </c>
    </row>
    <row r="375" spans="1:5" x14ac:dyDescent="0.35">
      <c r="A375" s="55" t="s">
        <v>783</v>
      </c>
      <c r="B375" s="56" t="s">
        <v>746</v>
      </c>
      <c r="C375" s="56" t="s">
        <v>784</v>
      </c>
      <c r="D375" s="55">
        <v>305.42424339000002</v>
      </c>
      <c r="E375" s="55"/>
    </row>
    <row r="376" spans="1:5" x14ac:dyDescent="0.35">
      <c r="A376" s="55" t="s">
        <v>785</v>
      </c>
      <c r="B376" s="56" t="s">
        <v>746</v>
      </c>
      <c r="C376" s="56" t="s">
        <v>786</v>
      </c>
      <c r="D376" s="55">
        <v>541.24140776900003</v>
      </c>
      <c r="E376" s="55">
        <v>173</v>
      </c>
    </row>
    <row r="377" spans="1:5" x14ac:dyDescent="0.35">
      <c r="A377" s="55" t="s">
        <v>787</v>
      </c>
      <c r="B377" s="56" t="s">
        <v>746</v>
      </c>
      <c r="C377" s="56" t="s">
        <v>439</v>
      </c>
      <c r="D377" s="55">
        <v>447.10560510900001</v>
      </c>
      <c r="E377" s="55">
        <v>11</v>
      </c>
    </row>
    <row r="378" spans="1:5" x14ac:dyDescent="0.35">
      <c r="A378" s="55" t="s">
        <v>788</v>
      </c>
      <c r="B378" s="56" t="s">
        <v>746</v>
      </c>
      <c r="C378" s="56" t="s">
        <v>789</v>
      </c>
      <c r="D378" s="55">
        <v>99.205476976</v>
      </c>
      <c r="E378" s="55"/>
    </row>
    <row r="379" spans="1:5" x14ac:dyDescent="0.35">
      <c r="A379" s="55" t="s">
        <v>790</v>
      </c>
      <c r="B379" s="56" t="s">
        <v>746</v>
      </c>
      <c r="C379" s="56" t="s">
        <v>122</v>
      </c>
      <c r="D379" s="55">
        <v>2939.5394475500002</v>
      </c>
      <c r="E379" s="55"/>
    </row>
    <row r="380" spans="1:5" x14ac:dyDescent="0.35">
      <c r="A380" s="55" t="s">
        <v>791</v>
      </c>
      <c r="B380" s="56" t="s">
        <v>746</v>
      </c>
      <c r="C380" s="56" t="s">
        <v>792</v>
      </c>
      <c r="D380" s="55">
        <v>2267.2520547499998</v>
      </c>
      <c r="E380" s="55"/>
    </row>
    <row r="381" spans="1:5" x14ac:dyDescent="0.35">
      <c r="A381" s="55" t="s">
        <v>793</v>
      </c>
      <c r="B381" s="56" t="s">
        <v>746</v>
      </c>
      <c r="C381" s="56" t="s">
        <v>794</v>
      </c>
      <c r="D381" s="55">
        <v>440.01495018999998</v>
      </c>
      <c r="E381" s="55">
        <v>1</v>
      </c>
    </row>
    <row r="382" spans="1:5" x14ac:dyDescent="0.35">
      <c r="A382" s="55" t="s">
        <v>795</v>
      </c>
      <c r="B382" s="56" t="s">
        <v>746</v>
      </c>
      <c r="C382" s="56" t="s">
        <v>796</v>
      </c>
      <c r="D382" s="55">
        <v>522.65189059600004</v>
      </c>
      <c r="E382" s="55">
        <v>3</v>
      </c>
    </row>
    <row r="383" spans="1:5" x14ac:dyDescent="0.35">
      <c r="A383" s="55" t="s">
        <v>797</v>
      </c>
      <c r="B383" s="56" t="s">
        <v>746</v>
      </c>
      <c r="C383" s="56" t="s">
        <v>798</v>
      </c>
      <c r="D383" s="55">
        <v>792.54199623800002</v>
      </c>
      <c r="E383" s="55">
        <v>15</v>
      </c>
    </row>
    <row r="384" spans="1:5" x14ac:dyDescent="0.35">
      <c r="A384" s="55" t="s">
        <v>799</v>
      </c>
      <c r="B384" s="56" t="s">
        <v>746</v>
      </c>
      <c r="C384" s="56" t="s">
        <v>800</v>
      </c>
      <c r="D384" s="55">
        <v>745.34069674099999</v>
      </c>
      <c r="E384" s="55"/>
    </row>
    <row r="385" spans="1:5" x14ac:dyDescent="0.35">
      <c r="A385" s="55" t="s">
        <v>801</v>
      </c>
      <c r="B385" s="56" t="s">
        <v>746</v>
      </c>
      <c r="C385" s="56" t="s">
        <v>802</v>
      </c>
      <c r="D385" s="55">
        <v>729.77625907599997</v>
      </c>
      <c r="E385" s="55"/>
    </row>
    <row r="386" spans="1:5" x14ac:dyDescent="0.35">
      <c r="A386" s="55" t="s">
        <v>803</v>
      </c>
      <c r="B386" s="56" t="s">
        <v>746</v>
      </c>
      <c r="C386" s="56" t="s">
        <v>804</v>
      </c>
      <c r="D386" s="55">
        <v>1772.23862371</v>
      </c>
      <c r="E386" s="55">
        <v>1</v>
      </c>
    </row>
    <row r="387" spans="1:5" x14ac:dyDescent="0.35">
      <c r="A387" s="55" t="s">
        <v>805</v>
      </c>
      <c r="B387" s="56" t="s">
        <v>746</v>
      </c>
      <c r="C387" s="56" t="s">
        <v>146</v>
      </c>
      <c r="D387" s="55">
        <v>604.45377328200004</v>
      </c>
      <c r="E387" s="55">
        <v>125</v>
      </c>
    </row>
    <row r="388" spans="1:5" x14ac:dyDescent="0.35">
      <c r="A388" s="55" t="s">
        <v>806</v>
      </c>
      <c r="B388" s="56" t="s">
        <v>746</v>
      </c>
      <c r="C388" s="56" t="s">
        <v>465</v>
      </c>
      <c r="D388" s="55">
        <v>524.10998545400003</v>
      </c>
      <c r="E388" s="55"/>
    </row>
    <row r="389" spans="1:5" x14ac:dyDescent="0.35">
      <c r="A389" s="55" t="s">
        <v>807</v>
      </c>
      <c r="B389" s="56" t="s">
        <v>746</v>
      </c>
      <c r="C389" s="56" t="s">
        <v>672</v>
      </c>
      <c r="D389" s="55">
        <v>841.72374232300001</v>
      </c>
      <c r="E389" s="55"/>
    </row>
    <row r="390" spans="1:5" x14ac:dyDescent="0.35">
      <c r="A390" s="55" t="s">
        <v>808</v>
      </c>
      <c r="B390" s="56" t="s">
        <v>746</v>
      </c>
      <c r="C390" s="56" t="s">
        <v>809</v>
      </c>
      <c r="D390" s="55">
        <v>1564.3855185699999</v>
      </c>
      <c r="E390" s="55"/>
    </row>
    <row r="391" spans="1:5" x14ac:dyDescent="0.35">
      <c r="A391" s="55" t="s">
        <v>810</v>
      </c>
      <c r="B391" s="56" t="s">
        <v>746</v>
      </c>
      <c r="C391" s="56" t="s">
        <v>811</v>
      </c>
      <c r="D391" s="55">
        <v>264.21737499099999</v>
      </c>
      <c r="E391" s="55">
        <v>70</v>
      </c>
    </row>
    <row r="392" spans="1:5" x14ac:dyDescent="0.35">
      <c r="A392" s="55" t="s">
        <v>812</v>
      </c>
      <c r="B392" s="56" t="s">
        <v>746</v>
      </c>
      <c r="C392" s="56" t="s">
        <v>813</v>
      </c>
      <c r="D392" s="55">
        <v>994.69116446999999</v>
      </c>
      <c r="E392" s="55">
        <v>22</v>
      </c>
    </row>
    <row r="393" spans="1:5" x14ac:dyDescent="0.35">
      <c r="A393" s="55" t="s">
        <v>814</v>
      </c>
      <c r="B393" s="56" t="s">
        <v>746</v>
      </c>
      <c r="C393" s="56" t="s">
        <v>815</v>
      </c>
      <c r="D393" s="55">
        <v>906.01987048299998</v>
      </c>
      <c r="E393" s="55"/>
    </row>
    <row r="394" spans="1:5" x14ac:dyDescent="0.35">
      <c r="A394" s="55" t="s">
        <v>816</v>
      </c>
      <c r="B394" s="56" t="s">
        <v>746</v>
      </c>
      <c r="C394" s="56" t="s">
        <v>817</v>
      </c>
      <c r="D394" s="55">
        <v>1349.3635773200001</v>
      </c>
      <c r="E394" s="55"/>
    </row>
    <row r="395" spans="1:5" x14ac:dyDescent="0.35">
      <c r="A395" s="55" t="s">
        <v>818</v>
      </c>
      <c r="B395" s="56" t="s">
        <v>746</v>
      </c>
      <c r="C395" s="56" t="s">
        <v>819</v>
      </c>
      <c r="D395" s="55">
        <v>2475.2255174000002</v>
      </c>
      <c r="E395" s="55"/>
    </row>
    <row r="396" spans="1:5" x14ac:dyDescent="0.35">
      <c r="A396" s="55" t="s">
        <v>820</v>
      </c>
      <c r="B396" s="56" t="s">
        <v>746</v>
      </c>
      <c r="C396" s="56" t="s">
        <v>821</v>
      </c>
      <c r="D396" s="55">
        <v>185.244661243</v>
      </c>
      <c r="E396" s="55">
        <v>81</v>
      </c>
    </row>
    <row r="397" spans="1:5" x14ac:dyDescent="0.35">
      <c r="A397" s="55" t="s">
        <v>822</v>
      </c>
      <c r="B397" s="56" t="s">
        <v>746</v>
      </c>
      <c r="C397" s="56" t="s">
        <v>823</v>
      </c>
      <c r="D397" s="55">
        <v>3256.9029119699999</v>
      </c>
      <c r="E397" s="55"/>
    </row>
    <row r="398" spans="1:5" x14ac:dyDescent="0.35">
      <c r="A398" s="55" t="s">
        <v>824</v>
      </c>
      <c r="B398" s="56" t="s">
        <v>746</v>
      </c>
      <c r="C398" s="56" t="s">
        <v>825</v>
      </c>
      <c r="D398" s="55">
        <v>1230.67382374</v>
      </c>
      <c r="E398" s="55"/>
    </row>
    <row r="399" spans="1:5" x14ac:dyDescent="0.35">
      <c r="A399" s="55" t="s">
        <v>826</v>
      </c>
      <c r="B399" s="56" t="s">
        <v>746</v>
      </c>
      <c r="C399" s="56" t="s">
        <v>827</v>
      </c>
      <c r="D399" s="55">
        <v>824.79914590199996</v>
      </c>
      <c r="E399" s="55">
        <v>45</v>
      </c>
    </row>
    <row r="400" spans="1:5" x14ac:dyDescent="0.35">
      <c r="A400" s="55" t="s">
        <v>828</v>
      </c>
      <c r="B400" s="56" t="s">
        <v>746</v>
      </c>
      <c r="C400" s="56" t="s">
        <v>829</v>
      </c>
      <c r="D400" s="55">
        <v>1620.8710957799999</v>
      </c>
      <c r="E400" s="55">
        <v>100</v>
      </c>
    </row>
    <row r="401" spans="1:5" x14ac:dyDescent="0.35">
      <c r="A401" s="55" t="s">
        <v>830</v>
      </c>
      <c r="B401" s="56" t="s">
        <v>746</v>
      </c>
      <c r="C401" s="56" t="s">
        <v>831</v>
      </c>
      <c r="D401" s="55">
        <v>598.69084030900001</v>
      </c>
      <c r="E401" s="55">
        <v>475</v>
      </c>
    </row>
    <row r="402" spans="1:5" x14ac:dyDescent="0.35">
      <c r="A402" s="55" t="s">
        <v>832</v>
      </c>
      <c r="B402" s="56" t="s">
        <v>746</v>
      </c>
      <c r="C402" s="56" t="s">
        <v>833</v>
      </c>
      <c r="D402" s="55">
        <v>3309.5685259699999</v>
      </c>
      <c r="E402" s="55">
        <v>68</v>
      </c>
    </row>
    <row r="403" spans="1:5" x14ac:dyDescent="0.35">
      <c r="A403" s="55" t="s">
        <v>834</v>
      </c>
      <c r="B403" s="56" t="s">
        <v>746</v>
      </c>
      <c r="C403" s="56" t="s">
        <v>835</v>
      </c>
      <c r="D403" s="55">
        <v>1872.11389472</v>
      </c>
      <c r="E403" s="55"/>
    </row>
    <row r="404" spans="1:5" x14ac:dyDescent="0.35">
      <c r="A404" s="55" t="s">
        <v>836</v>
      </c>
      <c r="B404" s="56" t="s">
        <v>746</v>
      </c>
      <c r="C404" s="56" t="s">
        <v>837</v>
      </c>
      <c r="D404" s="55">
        <v>987.86179599000002</v>
      </c>
      <c r="E404" s="55"/>
    </row>
    <row r="405" spans="1:5" x14ac:dyDescent="0.35">
      <c r="A405" s="55" t="s">
        <v>838</v>
      </c>
      <c r="B405" s="56" t="s">
        <v>746</v>
      </c>
      <c r="C405" s="56" t="s">
        <v>839</v>
      </c>
      <c r="D405" s="55">
        <v>761.22772271099996</v>
      </c>
      <c r="E405" s="55">
        <v>1079</v>
      </c>
    </row>
    <row r="406" spans="1:5" x14ac:dyDescent="0.35">
      <c r="A406" s="55" t="s">
        <v>840</v>
      </c>
      <c r="B406" s="56" t="s">
        <v>841</v>
      </c>
      <c r="C406" s="56" t="s">
        <v>842</v>
      </c>
      <c r="D406" s="58"/>
      <c r="E406" s="55">
        <v>202</v>
      </c>
    </row>
    <row r="407" spans="1:5" x14ac:dyDescent="0.35">
      <c r="A407" s="55" t="s">
        <v>843</v>
      </c>
      <c r="B407" s="56" t="s">
        <v>841</v>
      </c>
      <c r="C407" s="56" t="s">
        <v>844</v>
      </c>
      <c r="D407" s="55">
        <v>1075.54293592</v>
      </c>
      <c r="E407" s="55">
        <v>301</v>
      </c>
    </row>
    <row r="408" spans="1:5" x14ac:dyDescent="0.35">
      <c r="A408" s="55" t="s">
        <v>845</v>
      </c>
      <c r="B408" s="56" t="s">
        <v>841</v>
      </c>
      <c r="C408" s="56" t="s">
        <v>846</v>
      </c>
      <c r="D408" s="55">
        <v>3983.0369518500002</v>
      </c>
      <c r="E408" s="55">
        <v>166</v>
      </c>
    </row>
    <row r="409" spans="1:5" x14ac:dyDescent="0.35">
      <c r="A409" s="55" t="s">
        <v>847</v>
      </c>
      <c r="B409" s="56" t="s">
        <v>841</v>
      </c>
      <c r="C409" s="56" t="s">
        <v>848</v>
      </c>
      <c r="D409" s="55">
        <v>627.93166585200004</v>
      </c>
      <c r="E409" s="55">
        <v>717</v>
      </c>
    </row>
    <row r="410" spans="1:5" x14ac:dyDescent="0.35">
      <c r="A410" s="55" t="s">
        <v>849</v>
      </c>
      <c r="B410" s="56" t="s">
        <v>841</v>
      </c>
      <c r="C410" s="56" t="s">
        <v>850</v>
      </c>
      <c r="D410" s="55">
        <v>775.950780323</v>
      </c>
      <c r="E410" s="55">
        <v>214</v>
      </c>
    </row>
    <row r="411" spans="1:5" x14ac:dyDescent="0.35">
      <c r="A411" s="55" t="s">
        <v>851</v>
      </c>
      <c r="B411" s="56" t="s">
        <v>841</v>
      </c>
      <c r="C411" s="56" t="s">
        <v>852</v>
      </c>
      <c r="D411" s="55">
        <v>1891.66455266</v>
      </c>
      <c r="E411" s="55">
        <v>317</v>
      </c>
    </row>
    <row r="412" spans="1:5" x14ac:dyDescent="0.35">
      <c r="A412" s="55" t="s">
        <v>853</v>
      </c>
      <c r="B412" s="56" t="s">
        <v>841</v>
      </c>
      <c r="C412" s="56" t="s">
        <v>754</v>
      </c>
      <c r="D412" s="55">
        <v>1163.74996113</v>
      </c>
      <c r="E412" s="55">
        <v>793</v>
      </c>
    </row>
    <row r="413" spans="1:5" x14ac:dyDescent="0.35">
      <c r="A413" s="55" t="s">
        <v>854</v>
      </c>
      <c r="B413" s="56" t="s">
        <v>841</v>
      </c>
      <c r="C413" s="56" t="s">
        <v>855</v>
      </c>
      <c r="D413" s="55">
        <v>2406.34361416</v>
      </c>
      <c r="E413" s="55">
        <v>871</v>
      </c>
    </row>
    <row r="414" spans="1:5" x14ac:dyDescent="0.35">
      <c r="A414" s="55" t="s">
        <v>856</v>
      </c>
      <c r="B414" s="56" t="s">
        <v>841</v>
      </c>
      <c r="C414" s="56" t="s">
        <v>857</v>
      </c>
      <c r="D414" s="55">
        <v>1101.4016245800001</v>
      </c>
      <c r="E414" s="55">
        <v>194</v>
      </c>
    </row>
    <row r="415" spans="1:5" x14ac:dyDescent="0.35">
      <c r="A415" s="55" t="s">
        <v>858</v>
      </c>
      <c r="B415" s="56" t="s">
        <v>841</v>
      </c>
      <c r="C415" s="56" t="s">
        <v>859</v>
      </c>
      <c r="D415" s="55">
        <v>1310.34053406</v>
      </c>
      <c r="E415" s="55">
        <v>575</v>
      </c>
    </row>
    <row r="416" spans="1:5" x14ac:dyDescent="0.35">
      <c r="A416" s="55" t="s">
        <v>860</v>
      </c>
      <c r="B416" s="56" t="s">
        <v>841</v>
      </c>
      <c r="C416" s="56" t="s">
        <v>861</v>
      </c>
      <c r="D416" s="55">
        <v>1078.3951596700001</v>
      </c>
      <c r="E416" s="55">
        <v>108</v>
      </c>
    </row>
    <row r="417" spans="1:5" x14ac:dyDescent="0.35">
      <c r="A417" s="55" t="s">
        <v>862</v>
      </c>
      <c r="B417" s="56" t="s">
        <v>841</v>
      </c>
      <c r="C417" s="56" t="s">
        <v>863</v>
      </c>
      <c r="D417" s="55">
        <v>254.16772610800001</v>
      </c>
      <c r="E417" s="55">
        <v>213</v>
      </c>
    </row>
    <row r="418" spans="1:5" x14ac:dyDescent="0.35">
      <c r="A418" s="55" t="s">
        <v>864</v>
      </c>
      <c r="B418" s="56" t="s">
        <v>841</v>
      </c>
      <c r="C418" s="56" t="s">
        <v>865</v>
      </c>
      <c r="D418" s="55">
        <v>1296.40960148</v>
      </c>
      <c r="E418" s="55">
        <v>244</v>
      </c>
    </row>
    <row r="419" spans="1:5" x14ac:dyDescent="0.35">
      <c r="A419" s="55" t="s">
        <v>866</v>
      </c>
      <c r="B419" s="56" t="s">
        <v>841</v>
      </c>
      <c r="C419" s="56" t="s">
        <v>90</v>
      </c>
      <c r="D419" s="55">
        <v>2683.8811673</v>
      </c>
      <c r="E419" s="55">
        <v>552</v>
      </c>
    </row>
    <row r="420" spans="1:5" x14ac:dyDescent="0.35">
      <c r="A420" s="55" t="s">
        <v>867</v>
      </c>
      <c r="B420" s="56" t="s">
        <v>841</v>
      </c>
      <c r="C420" s="56" t="s">
        <v>868</v>
      </c>
      <c r="D420" s="55">
        <v>1390.15470942</v>
      </c>
      <c r="E420" s="55">
        <v>273</v>
      </c>
    </row>
    <row r="421" spans="1:5" x14ac:dyDescent="0.35">
      <c r="A421" s="55" t="s">
        <v>869</v>
      </c>
      <c r="B421" s="56" t="s">
        <v>841</v>
      </c>
      <c r="C421" s="56" t="s">
        <v>870</v>
      </c>
      <c r="D421" s="55">
        <v>386.13614895299997</v>
      </c>
      <c r="E421" s="55">
        <v>171</v>
      </c>
    </row>
    <row r="422" spans="1:5" x14ac:dyDescent="0.35">
      <c r="A422" s="55" t="s">
        <v>871</v>
      </c>
      <c r="B422" s="56" t="s">
        <v>841</v>
      </c>
      <c r="C422" s="56" t="s">
        <v>872</v>
      </c>
      <c r="D422" s="55">
        <v>1006.85026482</v>
      </c>
      <c r="E422" s="55">
        <v>607</v>
      </c>
    </row>
    <row r="423" spans="1:5" x14ac:dyDescent="0.35">
      <c r="A423" s="55" t="s">
        <v>873</v>
      </c>
      <c r="B423" s="56" t="s">
        <v>841</v>
      </c>
      <c r="C423" s="56" t="s">
        <v>874</v>
      </c>
      <c r="D423" s="55">
        <v>653.58120650700005</v>
      </c>
      <c r="E423" s="55">
        <v>454</v>
      </c>
    </row>
    <row r="424" spans="1:5" x14ac:dyDescent="0.35">
      <c r="A424" s="55" t="s">
        <v>875</v>
      </c>
      <c r="B424" s="56" t="s">
        <v>841</v>
      </c>
      <c r="C424" s="56" t="s">
        <v>876</v>
      </c>
      <c r="D424" s="55">
        <v>885.24218367799995</v>
      </c>
      <c r="E424" s="55">
        <v>201</v>
      </c>
    </row>
    <row r="425" spans="1:5" x14ac:dyDescent="0.35">
      <c r="A425" s="55" t="s">
        <v>877</v>
      </c>
      <c r="B425" s="56" t="s">
        <v>841</v>
      </c>
      <c r="C425" s="56" t="s">
        <v>878</v>
      </c>
      <c r="D425" s="55">
        <v>209.152603685</v>
      </c>
      <c r="E425" s="55">
        <v>67</v>
      </c>
    </row>
    <row r="426" spans="1:5" x14ac:dyDescent="0.35">
      <c r="A426" s="55" t="s">
        <v>879</v>
      </c>
      <c r="B426" s="56" t="s">
        <v>841</v>
      </c>
      <c r="C426" s="56" t="s">
        <v>776</v>
      </c>
      <c r="D426" s="55">
        <v>779.63186992299995</v>
      </c>
      <c r="E426" s="55">
        <v>300</v>
      </c>
    </row>
    <row r="427" spans="1:5" x14ac:dyDescent="0.35">
      <c r="A427" s="55" t="s">
        <v>880</v>
      </c>
      <c r="B427" s="56" t="s">
        <v>841</v>
      </c>
      <c r="C427" s="56" t="s">
        <v>553</v>
      </c>
      <c r="D427" s="55">
        <v>319.69608374299997</v>
      </c>
      <c r="E427" s="55">
        <v>293</v>
      </c>
    </row>
    <row r="428" spans="1:5" x14ac:dyDescent="0.35">
      <c r="A428" s="55" t="s">
        <v>881</v>
      </c>
      <c r="B428" s="56" t="s">
        <v>841</v>
      </c>
      <c r="C428" s="56" t="s">
        <v>555</v>
      </c>
      <c r="D428" s="55">
        <v>1062.7537408400001</v>
      </c>
      <c r="E428" s="55">
        <v>247</v>
      </c>
    </row>
    <row r="429" spans="1:5" x14ac:dyDescent="0.35">
      <c r="A429" s="55" t="s">
        <v>882</v>
      </c>
      <c r="B429" s="56" t="s">
        <v>841</v>
      </c>
      <c r="C429" s="56" t="s">
        <v>106</v>
      </c>
      <c r="D429" s="55">
        <v>1932.4886940900001</v>
      </c>
      <c r="E429" s="55">
        <v>307</v>
      </c>
    </row>
    <row r="430" spans="1:5" x14ac:dyDescent="0.35">
      <c r="A430" s="55" t="s">
        <v>883</v>
      </c>
      <c r="B430" s="56" t="s">
        <v>841</v>
      </c>
      <c r="C430" s="56" t="s">
        <v>884</v>
      </c>
      <c r="D430" s="55">
        <v>973.10528111199994</v>
      </c>
      <c r="E430" s="55">
        <v>412</v>
      </c>
    </row>
    <row r="431" spans="1:5" x14ac:dyDescent="0.35">
      <c r="A431" s="55" t="s">
        <v>885</v>
      </c>
      <c r="B431" s="56" t="s">
        <v>841</v>
      </c>
      <c r="C431" s="56" t="s">
        <v>886</v>
      </c>
      <c r="D431" s="55">
        <v>1568.5445996599999</v>
      </c>
      <c r="E431" s="55">
        <v>610</v>
      </c>
    </row>
    <row r="432" spans="1:5" x14ac:dyDescent="0.35">
      <c r="A432" s="55" t="s">
        <v>887</v>
      </c>
      <c r="B432" s="56" t="s">
        <v>841</v>
      </c>
      <c r="C432" s="56" t="s">
        <v>888</v>
      </c>
      <c r="D432" s="55">
        <v>839.50017937799998</v>
      </c>
      <c r="E432" s="55">
        <v>4</v>
      </c>
    </row>
    <row r="433" spans="1:5" x14ac:dyDescent="0.35">
      <c r="A433" s="55" t="s">
        <v>889</v>
      </c>
      <c r="B433" s="56" t="s">
        <v>841</v>
      </c>
      <c r="C433" s="56" t="s">
        <v>890</v>
      </c>
      <c r="D433" s="55">
        <v>1110.6825106199999</v>
      </c>
      <c r="E433" s="55">
        <v>197</v>
      </c>
    </row>
    <row r="434" spans="1:5" x14ac:dyDescent="0.35">
      <c r="A434" s="55" t="s">
        <v>891</v>
      </c>
      <c r="B434" s="56" t="s">
        <v>841</v>
      </c>
      <c r="C434" s="56" t="s">
        <v>892</v>
      </c>
      <c r="D434" s="55">
        <v>1426.8115488799999</v>
      </c>
      <c r="E434" s="55">
        <v>266</v>
      </c>
    </row>
    <row r="435" spans="1:5" x14ac:dyDescent="0.35">
      <c r="A435" s="55" t="s">
        <v>893</v>
      </c>
      <c r="B435" s="56" t="s">
        <v>841</v>
      </c>
      <c r="C435" s="56" t="s">
        <v>894</v>
      </c>
      <c r="D435" s="55">
        <v>1742.11206264</v>
      </c>
      <c r="E435" s="55">
        <v>197</v>
      </c>
    </row>
    <row r="436" spans="1:5" x14ac:dyDescent="0.35">
      <c r="A436" s="55" t="s">
        <v>895</v>
      </c>
      <c r="B436" s="56" t="s">
        <v>841</v>
      </c>
      <c r="C436" s="56" t="s">
        <v>896</v>
      </c>
      <c r="D436" s="55">
        <v>595.62804902300002</v>
      </c>
      <c r="E436" s="55">
        <v>50</v>
      </c>
    </row>
    <row r="437" spans="1:5" x14ac:dyDescent="0.35">
      <c r="A437" s="55" t="s">
        <v>897</v>
      </c>
      <c r="B437" s="56" t="s">
        <v>841</v>
      </c>
      <c r="C437" s="56" t="s">
        <v>898</v>
      </c>
      <c r="D437" s="55">
        <v>676.601744779</v>
      </c>
      <c r="E437" s="55">
        <v>576</v>
      </c>
    </row>
    <row r="438" spans="1:5" x14ac:dyDescent="0.35">
      <c r="A438" s="55" t="s">
        <v>897</v>
      </c>
      <c r="B438" s="56" t="s">
        <v>841</v>
      </c>
      <c r="C438" s="56" t="s">
        <v>898</v>
      </c>
      <c r="D438" s="55">
        <v>2138.6436651099998</v>
      </c>
      <c r="E438" s="55"/>
    </row>
    <row r="439" spans="1:5" x14ac:dyDescent="0.35">
      <c r="A439" s="55" t="s">
        <v>899</v>
      </c>
      <c r="B439" s="56" t="s">
        <v>841</v>
      </c>
      <c r="C439" s="56" t="s">
        <v>900</v>
      </c>
      <c r="D439" s="55">
        <v>2438.3601844099999</v>
      </c>
      <c r="E439" s="55">
        <v>1422</v>
      </c>
    </row>
    <row r="440" spans="1:5" x14ac:dyDescent="0.35">
      <c r="A440" s="55" t="s">
        <v>901</v>
      </c>
      <c r="B440" s="56" t="s">
        <v>841</v>
      </c>
      <c r="C440" s="56" t="s">
        <v>902</v>
      </c>
      <c r="D440" s="55">
        <v>836.31089497000005</v>
      </c>
      <c r="E440" s="55">
        <v>113</v>
      </c>
    </row>
    <row r="441" spans="1:5" x14ac:dyDescent="0.35">
      <c r="A441" s="55" t="s">
        <v>903</v>
      </c>
      <c r="B441" s="56" t="s">
        <v>841</v>
      </c>
      <c r="C441" s="56" t="s">
        <v>904</v>
      </c>
      <c r="D441" s="55">
        <v>278.16940677299999</v>
      </c>
      <c r="E441" s="55">
        <v>83</v>
      </c>
    </row>
    <row r="442" spans="1:5" x14ac:dyDescent="0.35">
      <c r="A442" s="55" t="s">
        <v>905</v>
      </c>
      <c r="B442" s="56" t="s">
        <v>841</v>
      </c>
      <c r="C442" s="56" t="s">
        <v>906</v>
      </c>
      <c r="D442" s="55">
        <v>662.64303001999997</v>
      </c>
      <c r="E442" s="55">
        <v>134</v>
      </c>
    </row>
    <row r="443" spans="1:5" x14ac:dyDescent="0.35">
      <c r="A443" s="55" t="s">
        <v>907</v>
      </c>
      <c r="B443" s="56" t="s">
        <v>841</v>
      </c>
      <c r="C443" s="56" t="s">
        <v>666</v>
      </c>
      <c r="D443" s="55">
        <v>2044.76394955</v>
      </c>
      <c r="E443" s="55"/>
    </row>
    <row r="444" spans="1:5" x14ac:dyDescent="0.35">
      <c r="A444" s="55" t="s">
        <v>908</v>
      </c>
      <c r="B444" s="56" t="s">
        <v>841</v>
      </c>
      <c r="C444" s="56" t="s">
        <v>909</v>
      </c>
      <c r="D444" s="55">
        <v>933.11990498800003</v>
      </c>
      <c r="E444" s="55">
        <v>223</v>
      </c>
    </row>
    <row r="445" spans="1:5" x14ac:dyDescent="0.35">
      <c r="A445" s="55" t="s">
        <v>910</v>
      </c>
      <c r="B445" s="56" t="s">
        <v>841</v>
      </c>
      <c r="C445" s="56" t="s">
        <v>911</v>
      </c>
      <c r="D445" s="55">
        <v>2363.4138059900001</v>
      </c>
      <c r="E445" s="55">
        <v>499</v>
      </c>
    </row>
    <row r="446" spans="1:5" x14ac:dyDescent="0.35">
      <c r="A446" s="55" t="s">
        <v>912</v>
      </c>
      <c r="B446" s="56" t="s">
        <v>841</v>
      </c>
      <c r="C446" s="56" t="s">
        <v>913</v>
      </c>
      <c r="D446" s="55">
        <v>2337.2613143200001</v>
      </c>
      <c r="E446" s="55">
        <v>413</v>
      </c>
    </row>
    <row r="447" spans="1:5" x14ac:dyDescent="0.35">
      <c r="A447" s="55" t="s">
        <v>914</v>
      </c>
      <c r="B447" s="56" t="s">
        <v>841</v>
      </c>
      <c r="C447" s="56" t="s">
        <v>915</v>
      </c>
      <c r="D447" s="55">
        <v>111.02475004</v>
      </c>
      <c r="E447" s="55">
        <v>187</v>
      </c>
    </row>
    <row r="448" spans="1:5" x14ac:dyDescent="0.35">
      <c r="A448" s="55" t="s">
        <v>916</v>
      </c>
      <c r="B448" s="56" t="s">
        <v>841</v>
      </c>
      <c r="C448" s="56" t="s">
        <v>917</v>
      </c>
      <c r="D448" s="55">
        <v>99.859958144100005</v>
      </c>
      <c r="E448" s="55">
        <v>104</v>
      </c>
    </row>
    <row r="449" spans="1:5" x14ac:dyDescent="0.35">
      <c r="A449" s="55" t="s">
        <v>918</v>
      </c>
      <c r="B449" s="56" t="s">
        <v>841</v>
      </c>
      <c r="C449" s="56" t="s">
        <v>919</v>
      </c>
      <c r="D449" s="55">
        <v>896.24463147899996</v>
      </c>
      <c r="E449" s="55">
        <v>436</v>
      </c>
    </row>
    <row r="450" spans="1:5" x14ac:dyDescent="0.35">
      <c r="A450" s="55" t="s">
        <v>920</v>
      </c>
      <c r="B450" s="56" t="s">
        <v>841</v>
      </c>
      <c r="C450" s="56" t="s">
        <v>921</v>
      </c>
      <c r="D450" s="55">
        <v>1386.3952340799999</v>
      </c>
      <c r="E450" s="55">
        <v>778</v>
      </c>
    </row>
    <row r="451" spans="1:5" x14ac:dyDescent="0.35">
      <c r="A451" s="55" t="s">
        <v>922</v>
      </c>
      <c r="B451" s="56" t="s">
        <v>841</v>
      </c>
      <c r="C451" s="56" t="s">
        <v>923</v>
      </c>
      <c r="D451" s="55">
        <v>343.694421965</v>
      </c>
      <c r="E451" s="55">
        <v>335</v>
      </c>
    </row>
    <row r="452" spans="1:5" x14ac:dyDescent="0.35">
      <c r="A452" s="55" t="s">
        <v>924</v>
      </c>
      <c r="B452" s="56" t="s">
        <v>841</v>
      </c>
      <c r="C452" s="56" t="s">
        <v>925</v>
      </c>
      <c r="D452" s="55">
        <v>775.23129224000002</v>
      </c>
      <c r="E452" s="55"/>
    </row>
    <row r="453" spans="1:5" x14ac:dyDescent="0.35">
      <c r="A453" s="55" t="s">
        <v>926</v>
      </c>
      <c r="B453" s="56" t="s">
        <v>841</v>
      </c>
      <c r="C453" s="56" t="s">
        <v>927</v>
      </c>
      <c r="D453" s="55">
        <v>416.53051394800002</v>
      </c>
      <c r="E453" s="55"/>
    </row>
    <row r="454" spans="1:5" x14ac:dyDescent="0.35">
      <c r="A454" s="55" t="s">
        <v>928</v>
      </c>
      <c r="B454" s="56" t="s">
        <v>841</v>
      </c>
      <c r="C454" s="56" t="s">
        <v>929</v>
      </c>
      <c r="D454" s="55">
        <v>1310.8874807499999</v>
      </c>
      <c r="E454" s="55">
        <v>642</v>
      </c>
    </row>
    <row r="455" spans="1:5" x14ac:dyDescent="0.35">
      <c r="A455" s="55" t="s">
        <v>930</v>
      </c>
      <c r="B455" s="56" t="s">
        <v>841</v>
      </c>
      <c r="C455" s="56" t="s">
        <v>931</v>
      </c>
      <c r="D455" s="55">
        <v>745.04636316400001</v>
      </c>
      <c r="E455" s="55">
        <v>94</v>
      </c>
    </row>
    <row r="456" spans="1:5" x14ac:dyDescent="0.35">
      <c r="A456" s="55" t="s">
        <v>932</v>
      </c>
      <c r="B456" s="56" t="s">
        <v>841</v>
      </c>
      <c r="C456" s="56" t="s">
        <v>933</v>
      </c>
      <c r="D456" s="55">
        <v>210.096195851</v>
      </c>
      <c r="E456" s="55"/>
    </row>
    <row r="457" spans="1:5" x14ac:dyDescent="0.35">
      <c r="A457" s="55" t="s">
        <v>934</v>
      </c>
      <c r="B457" s="56" t="s">
        <v>841</v>
      </c>
      <c r="C457" s="56" t="s">
        <v>935</v>
      </c>
      <c r="D457" s="55">
        <v>628.71687615400003</v>
      </c>
      <c r="E457" s="55">
        <v>430</v>
      </c>
    </row>
    <row r="458" spans="1:5" x14ac:dyDescent="0.35">
      <c r="A458" s="55" t="s">
        <v>936</v>
      </c>
      <c r="B458" s="56" t="s">
        <v>841</v>
      </c>
      <c r="C458" s="56" t="s">
        <v>937</v>
      </c>
      <c r="D458" s="55">
        <v>348.32712693500002</v>
      </c>
      <c r="E458" s="55">
        <v>257</v>
      </c>
    </row>
    <row r="459" spans="1:5" x14ac:dyDescent="0.35">
      <c r="A459" s="55" t="s">
        <v>938</v>
      </c>
      <c r="B459" s="56" t="s">
        <v>841</v>
      </c>
      <c r="C459" s="56" t="s">
        <v>939</v>
      </c>
      <c r="D459" s="55">
        <v>920.75856738100003</v>
      </c>
      <c r="E459" s="55">
        <v>375</v>
      </c>
    </row>
    <row r="460" spans="1:5" x14ac:dyDescent="0.35">
      <c r="A460" s="55" t="s">
        <v>940</v>
      </c>
      <c r="B460" s="56" t="s">
        <v>841</v>
      </c>
      <c r="C460" s="56" t="s">
        <v>941</v>
      </c>
      <c r="D460" s="55">
        <v>2441.24792755</v>
      </c>
      <c r="E460" s="55">
        <v>515</v>
      </c>
    </row>
    <row r="461" spans="1:5" x14ac:dyDescent="0.35">
      <c r="A461" s="55" t="s">
        <v>942</v>
      </c>
      <c r="B461" s="56" t="s">
        <v>841</v>
      </c>
      <c r="C461" s="56" t="s">
        <v>943</v>
      </c>
      <c r="D461" s="55">
        <v>1576.61218265</v>
      </c>
      <c r="E461" s="55">
        <v>398</v>
      </c>
    </row>
    <row r="462" spans="1:5" x14ac:dyDescent="0.35">
      <c r="A462" s="55" t="s">
        <v>944</v>
      </c>
      <c r="B462" s="56" t="s">
        <v>841</v>
      </c>
      <c r="C462" s="56" t="s">
        <v>945</v>
      </c>
      <c r="D462" s="55">
        <v>1584.01028053</v>
      </c>
      <c r="E462" s="55">
        <v>444</v>
      </c>
    </row>
    <row r="463" spans="1:5" x14ac:dyDescent="0.35">
      <c r="A463" s="55" t="s">
        <v>946</v>
      </c>
      <c r="B463" s="56" t="s">
        <v>841</v>
      </c>
      <c r="C463" s="56" t="s">
        <v>487</v>
      </c>
      <c r="D463" s="55">
        <v>832.58557743999995</v>
      </c>
      <c r="E463" s="55">
        <v>136</v>
      </c>
    </row>
    <row r="464" spans="1:5" x14ac:dyDescent="0.35">
      <c r="A464" s="55" t="s">
        <v>947</v>
      </c>
      <c r="B464" s="56" t="s">
        <v>841</v>
      </c>
      <c r="C464" s="56" t="s">
        <v>182</v>
      </c>
      <c r="D464" s="55">
        <v>872.25230867499999</v>
      </c>
      <c r="E464" s="55">
        <v>375</v>
      </c>
    </row>
    <row r="465" spans="1:5" x14ac:dyDescent="0.35">
      <c r="A465" s="55" t="s">
        <v>948</v>
      </c>
      <c r="B465" s="56" t="s">
        <v>841</v>
      </c>
      <c r="C465" s="56" t="s">
        <v>949</v>
      </c>
      <c r="D465" s="55">
        <v>1177.2569695499999</v>
      </c>
      <c r="E465" s="55">
        <v>322</v>
      </c>
    </row>
    <row r="466" spans="1:5" x14ac:dyDescent="0.35">
      <c r="A466" s="55" t="s">
        <v>950</v>
      </c>
      <c r="B466" s="56" t="s">
        <v>841</v>
      </c>
      <c r="C466" s="56" t="s">
        <v>951</v>
      </c>
      <c r="D466" s="55">
        <v>895.57307915700005</v>
      </c>
      <c r="E466" s="55">
        <v>51</v>
      </c>
    </row>
    <row r="467" spans="1:5" x14ac:dyDescent="0.35">
      <c r="A467" s="55" t="s">
        <v>952</v>
      </c>
      <c r="B467" s="56" t="s">
        <v>841</v>
      </c>
      <c r="C467" s="56" t="s">
        <v>953</v>
      </c>
      <c r="D467" s="55">
        <v>2170.4358798200001</v>
      </c>
      <c r="E467" s="55">
        <v>412</v>
      </c>
    </row>
    <row r="468" spans="1:5" x14ac:dyDescent="0.35">
      <c r="A468" s="55" t="s">
        <v>954</v>
      </c>
      <c r="B468" s="56" t="s">
        <v>841</v>
      </c>
      <c r="C468" s="56" t="s">
        <v>955</v>
      </c>
      <c r="D468" s="55">
        <v>3591.17108667</v>
      </c>
      <c r="E468" s="55">
        <v>262</v>
      </c>
    </row>
    <row r="469" spans="1:5" x14ac:dyDescent="0.35">
      <c r="A469" s="55" t="s">
        <v>956</v>
      </c>
      <c r="B469" s="56" t="s">
        <v>957</v>
      </c>
      <c r="C469" s="56" t="s">
        <v>68</v>
      </c>
      <c r="D469" s="55">
        <v>363.847590013</v>
      </c>
      <c r="E469" s="58"/>
    </row>
    <row r="470" spans="1:5" x14ac:dyDescent="0.35">
      <c r="A470" s="55" t="s">
        <v>958</v>
      </c>
      <c r="B470" s="56" t="s">
        <v>957</v>
      </c>
      <c r="C470" s="56" t="s">
        <v>959</v>
      </c>
      <c r="D470" s="55">
        <v>693.83129309399999</v>
      </c>
      <c r="E470" s="58"/>
    </row>
    <row r="471" spans="1:5" x14ac:dyDescent="0.35">
      <c r="A471" s="55" t="s">
        <v>960</v>
      </c>
      <c r="B471" s="56" t="s">
        <v>957</v>
      </c>
      <c r="C471" s="56" t="s">
        <v>961</v>
      </c>
      <c r="D471" s="55">
        <v>352.61581525999998</v>
      </c>
      <c r="E471" s="55">
        <v>57</v>
      </c>
    </row>
    <row r="472" spans="1:5" x14ac:dyDescent="0.35">
      <c r="A472" s="55" t="s">
        <v>962</v>
      </c>
      <c r="B472" s="56" t="s">
        <v>957</v>
      </c>
      <c r="C472" s="56" t="s">
        <v>963</v>
      </c>
      <c r="D472" s="55">
        <v>163.146244225</v>
      </c>
      <c r="E472" s="55">
        <v>88</v>
      </c>
    </row>
    <row r="473" spans="1:5" x14ac:dyDescent="0.35">
      <c r="A473" s="55" t="s">
        <v>964</v>
      </c>
      <c r="B473" s="56" t="s">
        <v>957</v>
      </c>
      <c r="C473" s="56" t="s">
        <v>754</v>
      </c>
      <c r="D473" s="55">
        <v>288.25446708499999</v>
      </c>
      <c r="E473" s="55">
        <v>144</v>
      </c>
    </row>
    <row r="474" spans="1:5" x14ac:dyDescent="0.35">
      <c r="A474" s="55" t="s">
        <v>965</v>
      </c>
      <c r="B474" s="56" t="s">
        <v>957</v>
      </c>
      <c r="C474" s="56" t="s">
        <v>966</v>
      </c>
      <c r="D474" s="55">
        <v>822.665481387</v>
      </c>
      <c r="E474" s="55">
        <v>11</v>
      </c>
    </row>
    <row r="475" spans="1:5" x14ac:dyDescent="0.35">
      <c r="A475" s="55" t="s">
        <v>967</v>
      </c>
      <c r="B475" s="56" t="s">
        <v>957</v>
      </c>
      <c r="C475" s="56" t="s">
        <v>968</v>
      </c>
      <c r="D475" s="55">
        <v>1184.3057911599999</v>
      </c>
      <c r="E475" s="55">
        <v>55</v>
      </c>
    </row>
    <row r="476" spans="1:5" x14ac:dyDescent="0.35">
      <c r="A476" s="55" t="s">
        <v>969</v>
      </c>
      <c r="B476" s="56" t="s">
        <v>957</v>
      </c>
      <c r="C476" s="56" t="s">
        <v>970</v>
      </c>
      <c r="D476" s="55">
        <v>168.432183743</v>
      </c>
      <c r="E476" s="55">
        <v>144</v>
      </c>
    </row>
    <row r="477" spans="1:5" x14ac:dyDescent="0.35">
      <c r="A477" s="55" t="s">
        <v>971</v>
      </c>
      <c r="B477" s="56" t="s">
        <v>957</v>
      </c>
      <c r="C477" s="56" t="s">
        <v>972</v>
      </c>
      <c r="D477" s="55">
        <v>99.797154625000005</v>
      </c>
      <c r="E477" s="55">
        <v>57</v>
      </c>
    </row>
    <row r="478" spans="1:5" x14ac:dyDescent="0.35">
      <c r="A478" s="55" t="s">
        <v>973</v>
      </c>
      <c r="B478" s="56" t="s">
        <v>957</v>
      </c>
      <c r="C478" s="56" t="s">
        <v>974</v>
      </c>
      <c r="D478" s="55">
        <v>272.13713975899998</v>
      </c>
      <c r="E478" s="55">
        <v>94</v>
      </c>
    </row>
    <row r="479" spans="1:5" x14ac:dyDescent="0.35">
      <c r="A479" s="55" t="s">
        <v>975</v>
      </c>
      <c r="B479" s="56" t="s">
        <v>957</v>
      </c>
      <c r="C479" s="56" t="s">
        <v>976</v>
      </c>
      <c r="D479" s="55"/>
      <c r="E479" s="55">
        <v>63</v>
      </c>
    </row>
    <row r="480" spans="1:5" x14ac:dyDescent="0.35">
      <c r="A480" s="55" t="s">
        <v>977</v>
      </c>
      <c r="B480" s="56" t="s">
        <v>957</v>
      </c>
      <c r="C480" s="56" t="s">
        <v>766</v>
      </c>
      <c r="D480" s="55">
        <v>180.39235170500001</v>
      </c>
      <c r="E480" s="55">
        <v>79</v>
      </c>
    </row>
    <row r="481" spans="1:5" x14ac:dyDescent="0.35">
      <c r="A481" s="55" t="s">
        <v>978</v>
      </c>
      <c r="B481" s="56" t="s">
        <v>957</v>
      </c>
      <c r="C481" s="56" t="s">
        <v>979</v>
      </c>
      <c r="D481" s="55">
        <v>325.18008218699998</v>
      </c>
      <c r="E481" s="55">
        <v>65</v>
      </c>
    </row>
    <row r="482" spans="1:5" x14ac:dyDescent="0.35">
      <c r="A482" s="55" t="s">
        <v>980</v>
      </c>
      <c r="B482" s="56" t="s">
        <v>957</v>
      </c>
      <c r="C482" s="56" t="s">
        <v>981</v>
      </c>
      <c r="D482" s="55">
        <v>145.40484687200001</v>
      </c>
      <c r="E482" s="55">
        <v>219</v>
      </c>
    </row>
    <row r="483" spans="1:5" x14ac:dyDescent="0.35">
      <c r="A483" s="55" t="s">
        <v>982</v>
      </c>
      <c r="B483" s="56" t="s">
        <v>957</v>
      </c>
      <c r="C483" s="56" t="s">
        <v>872</v>
      </c>
      <c r="D483" s="55">
        <v>156.80409888099999</v>
      </c>
      <c r="E483" s="55">
        <v>90</v>
      </c>
    </row>
    <row r="484" spans="1:5" x14ac:dyDescent="0.35">
      <c r="A484" s="55" t="s">
        <v>983</v>
      </c>
      <c r="B484" s="56" t="s">
        <v>957</v>
      </c>
      <c r="C484" s="56" t="s">
        <v>984</v>
      </c>
      <c r="D484" s="55">
        <v>183.727618135</v>
      </c>
      <c r="E484" s="55"/>
    </row>
    <row r="485" spans="1:5" x14ac:dyDescent="0.35">
      <c r="A485" s="55" t="s">
        <v>985</v>
      </c>
      <c r="B485" s="56" t="s">
        <v>957</v>
      </c>
      <c r="C485" s="56" t="s">
        <v>986</v>
      </c>
      <c r="D485" s="55">
        <v>229.310691926</v>
      </c>
      <c r="E485" s="55">
        <v>102</v>
      </c>
    </row>
    <row r="486" spans="1:5" x14ac:dyDescent="0.35">
      <c r="A486" s="55" t="s">
        <v>987</v>
      </c>
      <c r="B486" s="56" t="s">
        <v>957</v>
      </c>
      <c r="C486" s="56" t="s">
        <v>988</v>
      </c>
      <c r="D486" s="55">
        <v>540.61076394099996</v>
      </c>
      <c r="E486" s="55">
        <v>11</v>
      </c>
    </row>
    <row r="487" spans="1:5" x14ac:dyDescent="0.35">
      <c r="A487" s="55" t="s">
        <v>989</v>
      </c>
      <c r="B487" s="56" t="s">
        <v>957</v>
      </c>
      <c r="C487" s="56" t="s">
        <v>990</v>
      </c>
      <c r="D487" s="55">
        <v>546.59124790099997</v>
      </c>
      <c r="E487" s="55">
        <v>196</v>
      </c>
    </row>
    <row r="488" spans="1:5" x14ac:dyDescent="0.35">
      <c r="A488" s="55" t="s">
        <v>991</v>
      </c>
      <c r="B488" s="56" t="s">
        <v>957</v>
      </c>
      <c r="C488" s="56" t="s">
        <v>992</v>
      </c>
      <c r="D488" s="55">
        <v>591.79760886999998</v>
      </c>
      <c r="E488" s="55">
        <v>141</v>
      </c>
    </row>
    <row r="489" spans="1:5" x14ac:dyDescent="0.35">
      <c r="A489" s="55" t="s">
        <v>993</v>
      </c>
      <c r="B489" s="56" t="s">
        <v>957</v>
      </c>
      <c r="C489" s="56" t="s">
        <v>994</v>
      </c>
      <c r="D489" s="55">
        <v>107.776984359</v>
      </c>
      <c r="E489" s="55">
        <v>91</v>
      </c>
    </row>
    <row r="490" spans="1:5" x14ac:dyDescent="0.35">
      <c r="A490" s="55" t="s">
        <v>995</v>
      </c>
      <c r="B490" s="56" t="s">
        <v>957</v>
      </c>
      <c r="C490" s="56" t="s">
        <v>313</v>
      </c>
      <c r="D490" s="55"/>
      <c r="E490" s="55">
        <v>11</v>
      </c>
    </row>
    <row r="491" spans="1:5" x14ac:dyDescent="0.35">
      <c r="A491" s="55" t="s">
        <v>996</v>
      </c>
      <c r="B491" s="56" t="s">
        <v>957</v>
      </c>
      <c r="C491" s="56" t="s">
        <v>997</v>
      </c>
      <c r="D491" s="55">
        <v>638.70345238100003</v>
      </c>
      <c r="E491" s="55">
        <v>192</v>
      </c>
    </row>
    <row r="492" spans="1:5" x14ac:dyDescent="0.35">
      <c r="A492" s="55" t="s">
        <v>998</v>
      </c>
      <c r="B492" s="56" t="s">
        <v>957</v>
      </c>
      <c r="C492" s="56" t="s">
        <v>317</v>
      </c>
      <c r="D492" s="55">
        <v>347.40746571800003</v>
      </c>
      <c r="E492" s="55">
        <v>212</v>
      </c>
    </row>
    <row r="493" spans="1:5" x14ac:dyDescent="0.35">
      <c r="A493" s="55" t="s">
        <v>999</v>
      </c>
      <c r="B493" s="56" t="s">
        <v>957</v>
      </c>
      <c r="C493" s="56" t="s">
        <v>1000</v>
      </c>
      <c r="D493" s="55">
        <v>71.813937478</v>
      </c>
      <c r="E493" s="55"/>
    </row>
    <row r="494" spans="1:5" x14ac:dyDescent="0.35">
      <c r="A494" s="55" t="s">
        <v>1001</v>
      </c>
      <c r="B494" s="56" t="s">
        <v>957</v>
      </c>
      <c r="C494" s="56" t="s">
        <v>1002</v>
      </c>
      <c r="D494" s="55">
        <v>329.63508678300002</v>
      </c>
      <c r="E494" s="55"/>
    </row>
    <row r="495" spans="1:5" x14ac:dyDescent="0.35">
      <c r="A495" s="55" t="s">
        <v>1003</v>
      </c>
      <c r="B495" s="56" t="s">
        <v>957</v>
      </c>
      <c r="C495" s="56" t="s">
        <v>1004</v>
      </c>
      <c r="D495" s="55">
        <v>1497.5361129600001</v>
      </c>
      <c r="E495" s="55"/>
    </row>
    <row r="496" spans="1:5" x14ac:dyDescent="0.35">
      <c r="A496" s="55" t="s">
        <v>1005</v>
      </c>
      <c r="B496" s="56" t="s">
        <v>957</v>
      </c>
      <c r="C496" s="56" t="s">
        <v>255</v>
      </c>
      <c r="D496" s="55">
        <v>1126.1038309800001</v>
      </c>
      <c r="E496" s="55">
        <v>78</v>
      </c>
    </row>
    <row r="497" spans="1:5" x14ac:dyDescent="0.35">
      <c r="A497" s="55" t="s">
        <v>1006</v>
      </c>
      <c r="B497" s="56" t="s">
        <v>957</v>
      </c>
      <c r="C497" s="56" t="s">
        <v>108</v>
      </c>
      <c r="D497" s="55">
        <v>154.47804610899999</v>
      </c>
      <c r="E497" s="55">
        <v>110</v>
      </c>
    </row>
    <row r="498" spans="1:5" x14ac:dyDescent="0.35">
      <c r="A498" s="55" t="s">
        <v>1007</v>
      </c>
      <c r="B498" s="56" t="s">
        <v>957</v>
      </c>
      <c r="C498" s="56" t="s">
        <v>1008</v>
      </c>
      <c r="D498" s="55">
        <v>481.24928526000002</v>
      </c>
      <c r="E498" s="55"/>
    </row>
    <row r="499" spans="1:5" x14ac:dyDescent="0.35">
      <c r="A499" s="55" t="s">
        <v>1009</v>
      </c>
      <c r="B499" s="56" t="s">
        <v>957</v>
      </c>
      <c r="C499" s="56" t="s">
        <v>1010</v>
      </c>
      <c r="D499" s="55">
        <v>191.03156068199999</v>
      </c>
      <c r="E499" s="55"/>
    </row>
    <row r="500" spans="1:5" x14ac:dyDescent="0.35">
      <c r="A500" s="55" t="s">
        <v>1011</v>
      </c>
      <c r="B500" s="56" t="s">
        <v>957</v>
      </c>
      <c r="C500" s="56" t="s">
        <v>1012</v>
      </c>
      <c r="D500" s="55">
        <v>204.82466318100001</v>
      </c>
      <c r="E500" s="55">
        <v>202</v>
      </c>
    </row>
    <row r="501" spans="1:5" x14ac:dyDescent="0.35">
      <c r="A501" s="55" t="s">
        <v>1013</v>
      </c>
      <c r="B501" s="56" t="s">
        <v>957</v>
      </c>
      <c r="C501" s="56" t="s">
        <v>1014</v>
      </c>
      <c r="D501" s="55">
        <v>505.20860138400002</v>
      </c>
      <c r="E501" s="55">
        <v>151</v>
      </c>
    </row>
    <row r="502" spans="1:5" x14ac:dyDescent="0.35">
      <c r="A502" s="55" t="s">
        <v>1015</v>
      </c>
      <c r="B502" s="56" t="s">
        <v>957</v>
      </c>
      <c r="C502" s="56" t="s">
        <v>447</v>
      </c>
      <c r="D502" s="55">
        <v>238.358081844</v>
      </c>
      <c r="E502" s="55">
        <v>93</v>
      </c>
    </row>
    <row r="503" spans="1:5" x14ac:dyDescent="0.35">
      <c r="A503" s="55" t="s">
        <v>1016</v>
      </c>
      <c r="B503" s="56" t="s">
        <v>957</v>
      </c>
      <c r="C503" s="56" t="s">
        <v>1017</v>
      </c>
      <c r="D503" s="55">
        <v>973.27334757599999</v>
      </c>
      <c r="E503" s="55">
        <v>97</v>
      </c>
    </row>
    <row r="504" spans="1:5" x14ac:dyDescent="0.35">
      <c r="A504" s="55" t="s">
        <v>1018</v>
      </c>
      <c r="B504" s="56" t="s">
        <v>957</v>
      </c>
      <c r="C504" s="56" t="s">
        <v>1019</v>
      </c>
      <c r="D504" s="55">
        <v>295.67662495100001</v>
      </c>
      <c r="E504" s="55">
        <v>386</v>
      </c>
    </row>
    <row r="505" spans="1:5" x14ac:dyDescent="0.35">
      <c r="A505" s="55" t="s">
        <v>1020</v>
      </c>
      <c r="B505" s="56" t="s">
        <v>957</v>
      </c>
      <c r="C505" s="56" t="s">
        <v>1021</v>
      </c>
      <c r="D505" s="55">
        <v>766.88234804900003</v>
      </c>
      <c r="E505" s="55">
        <v>194</v>
      </c>
    </row>
    <row r="506" spans="1:5" x14ac:dyDescent="0.35">
      <c r="A506" s="55" t="s">
        <v>1022</v>
      </c>
      <c r="B506" s="56" t="s">
        <v>957</v>
      </c>
      <c r="C506" s="56" t="s">
        <v>140</v>
      </c>
      <c r="D506" s="55">
        <v>604.63236668800005</v>
      </c>
      <c r="E506" s="55">
        <v>157</v>
      </c>
    </row>
    <row r="507" spans="1:5" x14ac:dyDescent="0.35">
      <c r="A507" s="55" t="s">
        <v>1023</v>
      </c>
      <c r="B507" s="56" t="s">
        <v>957</v>
      </c>
      <c r="C507" s="56" t="s">
        <v>731</v>
      </c>
      <c r="D507" s="55">
        <v>340.45911011499999</v>
      </c>
      <c r="E507" s="55">
        <v>162</v>
      </c>
    </row>
    <row r="508" spans="1:5" x14ac:dyDescent="0.35">
      <c r="A508" s="55" t="s">
        <v>1024</v>
      </c>
      <c r="B508" s="56" t="s">
        <v>957</v>
      </c>
      <c r="C508" s="56" t="s">
        <v>1025</v>
      </c>
      <c r="D508" s="55">
        <v>253.12415240999999</v>
      </c>
      <c r="E508" s="55">
        <v>98</v>
      </c>
    </row>
    <row r="509" spans="1:5" x14ac:dyDescent="0.35">
      <c r="A509" s="55" t="s">
        <v>1026</v>
      </c>
      <c r="B509" s="56" t="s">
        <v>957</v>
      </c>
      <c r="C509" s="56" t="s">
        <v>1027</v>
      </c>
      <c r="D509" s="55">
        <v>1351.5698928100001</v>
      </c>
      <c r="E509" s="55">
        <v>70</v>
      </c>
    </row>
    <row r="510" spans="1:5" x14ac:dyDescent="0.35">
      <c r="A510" s="55" t="s">
        <v>1028</v>
      </c>
      <c r="B510" s="56" t="s">
        <v>957</v>
      </c>
      <c r="C510" s="56" t="s">
        <v>1029</v>
      </c>
      <c r="D510" s="55">
        <v>1793.7118325599999</v>
      </c>
      <c r="E510" s="55">
        <v>236</v>
      </c>
    </row>
    <row r="511" spans="1:5" x14ac:dyDescent="0.35">
      <c r="A511" s="55" t="s">
        <v>1030</v>
      </c>
      <c r="B511" s="56" t="s">
        <v>957</v>
      </c>
      <c r="C511" s="56" t="s">
        <v>482</v>
      </c>
      <c r="D511" s="55">
        <v>201.237425175</v>
      </c>
      <c r="E511" s="55">
        <v>138</v>
      </c>
    </row>
    <row r="512" spans="1:5" x14ac:dyDescent="0.35">
      <c r="A512" s="55" t="s">
        <v>1031</v>
      </c>
      <c r="B512" s="56" t="s">
        <v>957</v>
      </c>
      <c r="C512" s="56" t="s">
        <v>696</v>
      </c>
      <c r="D512" s="55">
        <v>1075.6279375700001</v>
      </c>
      <c r="E512" s="55">
        <v>23</v>
      </c>
    </row>
    <row r="513" spans="1:5" x14ac:dyDescent="0.35">
      <c r="A513" s="55" t="s">
        <v>1032</v>
      </c>
      <c r="B513" s="56" t="s">
        <v>957</v>
      </c>
      <c r="C513" s="56" t="s">
        <v>184</v>
      </c>
      <c r="D513" s="55">
        <v>754.00424177399998</v>
      </c>
      <c r="E513" s="55">
        <v>229</v>
      </c>
    </row>
    <row r="514" spans="1:5" x14ac:dyDescent="0.35">
      <c r="A514" s="55" t="s">
        <v>1033</v>
      </c>
      <c r="B514" s="56" t="s">
        <v>957</v>
      </c>
      <c r="C514" s="56" t="s">
        <v>831</v>
      </c>
      <c r="D514" s="55">
        <v>754.84152738800003</v>
      </c>
      <c r="E514" s="55">
        <v>100</v>
      </c>
    </row>
    <row r="515" spans="1:5" x14ac:dyDescent="0.35">
      <c r="A515" s="55" t="s">
        <v>1034</v>
      </c>
      <c r="B515" s="56" t="s">
        <v>957</v>
      </c>
      <c r="C515" s="56" t="s">
        <v>1035</v>
      </c>
      <c r="D515" s="55">
        <v>191.834463957</v>
      </c>
      <c r="E515" s="55"/>
    </row>
    <row r="516" spans="1:5" x14ac:dyDescent="0.35">
      <c r="A516" s="55" t="s">
        <v>1036</v>
      </c>
      <c r="B516" s="56" t="s">
        <v>957</v>
      </c>
      <c r="C516" s="56" t="s">
        <v>220</v>
      </c>
      <c r="D516" s="55">
        <v>209.432787405</v>
      </c>
      <c r="E516" s="55">
        <v>184</v>
      </c>
    </row>
    <row r="517" spans="1:5" x14ac:dyDescent="0.35">
      <c r="A517" s="55" t="s">
        <v>1037</v>
      </c>
      <c r="B517" s="56" t="s">
        <v>957</v>
      </c>
      <c r="C517" s="56" t="s">
        <v>1038</v>
      </c>
      <c r="D517" s="55">
        <v>197.17516787</v>
      </c>
      <c r="E517" s="55">
        <v>118</v>
      </c>
    </row>
    <row r="518" spans="1:5" x14ac:dyDescent="0.35">
      <c r="A518" s="55" t="s">
        <v>1039</v>
      </c>
      <c r="B518" s="56" t="s">
        <v>957</v>
      </c>
      <c r="C518" s="56" t="s">
        <v>1040</v>
      </c>
      <c r="D518" s="55">
        <v>445.76899309599997</v>
      </c>
      <c r="E518" s="55">
        <v>308</v>
      </c>
    </row>
    <row r="519" spans="1:5" x14ac:dyDescent="0.35">
      <c r="A519" s="55" t="s">
        <v>1041</v>
      </c>
      <c r="B519" s="56" t="s">
        <v>957</v>
      </c>
      <c r="C519" s="56" t="s">
        <v>196</v>
      </c>
      <c r="D519" s="55">
        <v>326.31123567600002</v>
      </c>
      <c r="E519" s="55">
        <v>85</v>
      </c>
    </row>
    <row r="520" spans="1:5" x14ac:dyDescent="0.35">
      <c r="A520" s="55" t="s">
        <v>1042</v>
      </c>
      <c r="B520" s="56" t="s">
        <v>1043</v>
      </c>
      <c r="C520" s="56" t="s">
        <v>1044</v>
      </c>
      <c r="D520" s="55">
        <v>2467.0875269100002</v>
      </c>
      <c r="E520" s="55">
        <v>97</v>
      </c>
    </row>
    <row r="521" spans="1:5" x14ac:dyDescent="0.35">
      <c r="A521" s="55" t="s">
        <v>1045</v>
      </c>
      <c r="B521" s="56" t="s">
        <v>1043</v>
      </c>
      <c r="C521" s="56" t="s">
        <v>1046</v>
      </c>
      <c r="D521" s="55">
        <v>335.32998123900001</v>
      </c>
      <c r="E521" s="55">
        <v>138</v>
      </c>
    </row>
    <row r="522" spans="1:5" x14ac:dyDescent="0.35">
      <c r="A522" s="55" t="s">
        <v>1047</v>
      </c>
      <c r="B522" s="56" t="s">
        <v>1043</v>
      </c>
      <c r="C522" s="56" t="s">
        <v>553</v>
      </c>
      <c r="D522" s="55">
        <v>739.63363868099998</v>
      </c>
      <c r="E522" s="55">
        <v>565</v>
      </c>
    </row>
    <row r="523" spans="1:5" x14ac:dyDescent="0.35">
      <c r="A523" s="55" t="s">
        <v>1048</v>
      </c>
      <c r="B523" s="56" t="s">
        <v>1043</v>
      </c>
      <c r="C523" s="56" t="s">
        <v>1049</v>
      </c>
      <c r="D523" s="55">
        <v>489.183952449</v>
      </c>
      <c r="E523" s="55"/>
    </row>
    <row r="524" spans="1:5" x14ac:dyDescent="0.35">
      <c r="A524" s="55" t="s">
        <v>1050</v>
      </c>
      <c r="B524" s="56" t="s">
        <v>1043</v>
      </c>
      <c r="C524" s="56" t="s">
        <v>128</v>
      </c>
      <c r="D524" s="55">
        <v>3864.4494347099999</v>
      </c>
      <c r="E524" s="55">
        <v>605</v>
      </c>
    </row>
    <row r="525" spans="1:5" x14ac:dyDescent="0.35">
      <c r="A525" s="55" t="s">
        <v>1051</v>
      </c>
      <c r="B525" s="56" t="s">
        <v>1043</v>
      </c>
      <c r="C525" s="56" t="s">
        <v>1052</v>
      </c>
      <c r="D525" s="55">
        <v>786.89596719400004</v>
      </c>
      <c r="E525" s="55">
        <v>799</v>
      </c>
    </row>
    <row r="526" spans="1:5" x14ac:dyDescent="0.35">
      <c r="A526" s="55" t="s">
        <v>1053</v>
      </c>
      <c r="B526" s="56" t="s">
        <v>1043</v>
      </c>
      <c r="C526" s="56" t="s">
        <v>731</v>
      </c>
      <c r="D526" s="55">
        <v>100.19838394</v>
      </c>
      <c r="E526" s="55">
        <v>243</v>
      </c>
    </row>
    <row r="527" spans="1:5" x14ac:dyDescent="0.35">
      <c r="A527" s="55" t="s">
        <v>1054</v>
      </c>
      <c r="B527" s="56" t="s">
        <v>1043</v>
      </c>
      <c r="C527" s="56" t="s">
        <v>1055</v>
      </c>
      <c r="D527" s="55">
        <v>1253.18852988</v>
      </c>
      <c r="E527" s="55">
        <v>368</v>
      </c>
    </row>
    <row r="528" spans="1:5" x14ac:dyDescent="0.35">
      <c r="A528" s="55" t="s">
        <v>1056</v>
      </c>
      <c r="B528" s="56" t="s">
        <v>1043</v>
      </c>
      <c r="C528" s="56" t="s">
        <v>1057</v>
      </c>
      <c r="D528" s="55">
        <v>483.19843560999999</v>
      </c>
      <c r="E528" s="55">
        <v>125</v>
      </c>
    </row>
    <row r="529" spans="1:5" x14ac:dyDescent="0.35">
      <c r="A529" s="55" t="s">
        <v>1058</v>
      </c>
      <c r="B529" s="56" t="s">
        <v>1043</v>
      </c>
      <c r="C529" s="56" t="s">
        <v>287</v>
      </c>
      <c r="D529" s="55">
        <v>417.93253292899999</v>
      </c>
      <c r="E529" s="55">
        <v>592</v>
      </c>
    </row>
    <row r="530" spans="1:5" x14ac:dyDescent="0.35">
      <c r="A530" s="55" t="s">
        <v>1059</v>
      </c>
      <c r="B530" s="56" t="s">
        <v>1060</v>
      </c>
      <c r="C530" s="56" t="s">
        <v>1061</v>
      </c>
      <c r="D530" s="55">
        <v>198.80984623399999</v>
      </c>
      <c r="E530" s="55">
        <v>218</v>
      </c>
    </row>
    <row r="531" spans="1:5" x14ac:dyDescent="0.35">
      <c r="A531" s="55" t="s">
        <v>1062</v>
      </c>
      <c r="B531" s="56" t="s">
        <v>1060</v>
      </c>
      <c r="C531" s="56" t="s">
        <v>1063</v>
      </c>
      <c r="D531" s="55">
        <v>200.03384266899999</v>
      </c>
      <c r="E531" s="55">
        <v>219</v>
      </c>
    </row>
    <row r="532" spans="1:5" x14ac:dyDescent="0.35">
      <c r="A532" s="55" t="s">
        <v>1064</v>
      </c>
      <c r="B532" s="56" t="s">
        <v>1060</v>
      </c>
      <c r="C532" s="56" t="s">
        <v>66</v>
      </c>
      <c r="D532" s="55">
        <v>676.28317925399995</v>
      </c>
      <c r="E532" s="55">
        <v>483</v>
      </c>
    </row>
    <row r="533" spans="1:5" x14ac:dyDescent="0.35">
      <c r="A533" s="55" t="s">
        <v>1065</v>
      </c>
      <c r="B533" s="56" t="s">
        <v>1060</v>
      </c>
      <c r="C533" s="56" t="s">
        <v>754</v>
      </c>
      <c r="D533" s="55">
        <v>169.942987759</v>
      </c>
      <c r="E533" s="55">
        <v>357</v>
      </c>
    </row>
    <row r="534" spans="1:5" x14ac:dyDescent="0.35">
      <c r="A534" s="55" t="s">
        <v>1066</v>
      </c>
      <c r="B534" s="56" t="s">
        <v>1060</v>
      </c>
      <c r="C534" s="56" t="s">
        <v>1067</v>
      </c>
      <c r="D534" s="55">
        <v>219.77524425999999</v>
      </c>
      <c r="E534" s="55">
        <v>174</v>
      </c>
    </row>
    <row r="535" spans="1:5" x14ac:dyDescent="0.35">
      <c r="A535" s="55" t="s">
        <v>1068</v>
      </c>
      <c r="B535" s="56" t="s">
        <v>1060</v>
      </c>
      <c r="C535" s="56" t="s">
        <v>299</v>
      </c>
      <c r="D535" s="55">
        <v>621.77384801100004</v>
      </c>
      <c r="E535" s="55">
        <v>323</v>
      </c>
    </row>
    <row r="536" spans="1:5" x14ac:dyDescent="0.35">
      <c r="A536" s="55" t="s">
        <v>1069</v>
      </c>
      <c r="B536" s="56" t="s">
        <v>1060</v>
      </c>
      <c r="C536" s="56" t="s">
        <v>1070</v>
      </c>
      <c r="D536" s="55">
        <v>183.73920829599999</v>
      </c>
      <c r="E536" s="55">
        <v>324</v>
      </c>
    </row>
    <row r="537" spans="1:5" x14ac:dyDescent="0.35">
      <c r="A537" s="55" t="s">
        <v>1071</v>
      </c>
      <c r="B537" s="56" t="s">
        <v>1060</v>
      </c>
      <c r="C537" s="56" t="s">
        <v>1072</v>
      </c>
      <c r="D537" s="55">
        <v>220.785336204</v>
      </c>
      <c r="E537" s="55">
        <v>508</v>
      </c>
    </row>
    <row r="538" spans="1:5" x14ac:dyDescent="0.35">
      <c r="A538" s="55" t="s">
        <v>1073</v>
      </c>
      <c r="B538" s="56" t="s">
        <v>1060</v>
      </c>
      <c r="C538" s="56" t="s">
        <v>1074</v>
      </c>
      <c r="D538" s="55">
        <v>273.00295047399999</v>
      </c>
      <c r="E538" s="55">
        <v>186</v>
      </c>
    </row>
    <row r="539" spans="1:5" x14ac:dyDescent="0.35">
      <c r="A539" s="55" t="s">
        <v>1075</v>
      </c>
      <c r="B539" s="56" t="s">
        <v>1060</v>
      </c>
      <c r="C539" s="56" t="s">
        <v>1076</v>
      </c>
      <c r="D539" s="55">
        <v>75.779141074500004</v>
      </c>
      <c r="E539" s="55">
        <v>258</v>
      </c>
    </row>
    <row r="540" spans="1:5" x14ac:dyDescent="0.35">
      <c r="A540" s="55" t="s">
        <v>1077</v>
      </c>
      <c r="B540" s="56" t="s">
        <v>1060</v>
      </c>
      <c r="C540" s="56" t="s">
        <v>1078</v>
      </c>
      <c r="D540" s="55">
        <v>485.61739350599998</v>
      </c>
      <c r="E540" s="55">
        <v>300</v>
      </c>
    </row>
    <row r="541" spans="1:5" x14ac:dyDescent="0.35">
      <c r="A541" s="55" t="s">
        <v>1079</v>
      </c>
      <c r="B541" s="56" t="s">
        <v>1060</v>
      </c>
      <c r="C541" s="56" t="s">
        <v>1080</v>
      </c>
      <c r="D541" s="55">
        <v>877.653992217</v>
      </c>
      <c r="E541" s="55">
        <v>2139</v>
      </c>
    </row>
    <row r="542" spans="1:5" x14ac:dyDescent="0.35">
      <c r="A542" s="55" t="s">
        <v>1081</v>
      </c>
      <c r="B542" s="56" t="s">
        <v>1060</v>
      </c>
      <c r="C542" s="56" t="s">
        <v>1082</v>
      </c>
      <c r="D542" s="55">
        <v>169.06258118299999</v>
      </c>
      <c r="E542" s="55">
        <v>82</v>
      </c>
    </row>
    <row r="543" spans="1:5" x14ac:dyDescent="0.35">
      <c r="A543" s="55" t="s">
        <v>1083</v>
      </c>
      <c r="B543" s="56" t="s">
        <v>1060</v>
      </c>
      <c r="C543" s="56" t="s">
        <v>782</v>
      </c>
      <c r="D543" s="55">
        <v>696.09911843299994</v>
      </c>
      <c r="E543" s="55">
        <v>254</v>
      </c>
    </row>
    <row r="544" spans="1:5" x14ac:dyDescent="0.35">
      <c r="A544" s="55" t="s">
        <v>1084</v>
      </c>
      <c r="B544" s="56" t="s">
        <v>1060</v>
      </c>
      <c r="C544" s="56" t="s">
        <v>1085</v>
      </c>
      <c r="D544" s="55">
        <v>102.325024563</v>
      </c>
      <c r="E544" s="55">
        <v>109</v>
      </c>
    </row>
    <row r="545" spans="1:5" x14ac:dyDescent="0.35">
      <c r="A545" s="55" t="s">
        <v>1086</v>
      </c>
      <c r="B545" s="56" t="s">
        <v>1060</v>
      </c>
      <c r="C545" s="56" t="s">
        <v>1087</v>
      </c>
      <c r="D545" s="55">
        <v>223.86599064000001</v>
      </c>
      <c r="E545" s="55">
        <v>783</v>
      </c>
    </row>
    <row r="546" spans="1:5" x14ac:dyDescent="0.35">
      <c r="A546" s="55" t="s">
        <v>1088</v>
      </c>
      <c r="B546" s="56" t="s">
        <v>1060</v>
      </c>
      <c r="C546" s="56" t="s">
        <v>1089</v>
      </c>
      <c r="D546" s="55">
        <v>296.60200663900002</v>
      </c>
      <c r="E546" s="55">
        <v>941</v>
      </c>
    </row>
    <row r="547" spans="1:5" x14ac:dyDescent="0.35">
      <c r="A547" s="55" t="s">
        <v>1090</v>
      </c>
      <c r="B547" s="56" t="s">
        <v>1060</v>
      </c>
      <c r="C547" s="56" t="s">
        <v>108</v>
      </c>
      <c r="D547" s="55">
        <v>149.719169854</v>
      </c>
      <c r="E547" s="55">
        <v>581</v>
      </c>
    </row>
    <row r="548" spans="1:5" x14ac:dyDescent="0.35">
      <c r="A548" s="55" t="s">
        <v>1091</v>
      </c>
      <c r="B548" s="56" t="s">
        <v>1060</v>
      </c>
      <c r="C548" s="56" t="s">
        <v>1092</v>
      </c>
      <c r="D548" s="55">
        <v>587.58040127699996</v>
      </c>
      <c r="E548" s="55">
        <v>888</v>
      </c>
    </row>
    <row r="549" spans="1:5" x14ac:dyDescent="0.35">
      <c r="A549" s="55" t="s">
        <v>1093</v>
      </c>
      <c r="B549" s="56" t="s">
        <v>1060</v>
      </c>
      <c r="C549" s="56" t="s">
        <v>424</v>
      </c>
      <c r="D549" s="55">
        <v>110.088724769</v>
      </c>
      <c r="E549" s="55">
        <v>494</v>
      </c>
    </row>
    <row r="550" spans="1:5" x14ac:dyDescent="0.35">
      <c r="A550" s="55" t="s">
        <v>1094</v>
      </c>
      <c r="B550" s="56" t="s">
        <v>1060</v>
      </c>
      <c r="C550" s="56" t="s">
        <v>1095</v>
      </c>
      <c r="D550" s="55">
        <v>576.79321089699999</v>
      </c>
      <c r="E550" s="55">
        <v>313</v>
      </c>
    </row>
    <row r="551" spans="1:5" x14ac:dyDescent="0.35">
      <c r="A551" s="55" t="s">
        <v>1096</v>
      </c>
      <c r="B551" s="56" t="s">
        <v>1060</v>
      </c>
      <c r="C551" s="56" t="s">
        <v>720</v>
      </c>
      <c r="D551" s="55">
        <v>674.11008024299997</v>
      </c>
      <c r="E551" s="55">
        <v>208</v>
      </c>
    </row>
    <row r="552" spans="1:5" x14ac:dyDescent="0.35">
      <c r="A552" s="55" t="s">
        <v>1097</v>
      </c>
      <c r="B552" s="56" t="s">
        <v>1060</v>
      </c>
      <c r="C552" s="56" t="s">
        <v>1098</v>
      </c>
      <c r="D552" s="55">
        <v>394.46853351300001</v>
      </c>
      <c r="E552" s="55"/>
    </row>
    <row r="553" spans="1:5" x14ac:dyDescent="0.35">
      <c r="A553" s="55" t="s">
        <v>1099</v>
      </c>
      <c r="B553" s="56" t="s">
        <v>1060</v>
      </c>
      <c r="C553" s="56" t="s">
        <v>1100</v>
      </c>
      <c r="D553" s="55">
        <v>242.18409086299999</v>
      </c>
      <c r="E553" s="55">
        <v>498</v>
      </c>
    </row>
    <row r="554" spans="1:5" x14ac:dyDescent="0.35">
      <c r="A554" s="55" t="s">
        <v>1101</v>
      </c>
      <c r="B554" s="56" t="s">
        <v>1060</v>
      </c>
      <c r="C554" s="56" t="s">
        <v>1102</v>
      </c>
      <c r="D554" s="55">
        <v>544.88964026899998</v>
      </c>
      <c r="E554" s="55">
        <v>512</v>
      </c>
    </row>
    <row r="555" spans="1:5" x14ac:dyDescent="0.35">
      <c r="A555" s="55" t="s">
        <v>1103</v>
      </c>
      <c r="B555" s="56" t="s">
        <v>1060</v>
      </c>
      <c r="C555" s="56" t="s">
        <v>1104</v>
      </c>
      <c r="D555" s="55">
        <v>406.87143533900002</v>
      </c>
      <c r="E555" s="55">
        <v>440</v>
      </c>
    </row>
    <row r="556" spans="1:5" x14ac:dyDescent="0.35">
      <c r="A556" s="55" t="s">
        <v>1105</v>
      </c>
      <c r="B556" s="56" t="s">
        <v>1060</v>
      </c>
      <c r="C556" s="56" t="s">
        <v>1106</v>
      </c>
      <c r="D556" s="55">
        <v>321.55141326500001</v>
      </c>
      <c r="E556" s="55">
        <v>228</v>
      </c>
    </row>
    <row r="557" spans="1:5" x14ac:dyDescent="0.35">
      <c r="A557" s="55" t="s">
        <v>1107</v>
      </c>
      <c r="B557" s="56" t="s">
        <v>1060</v>
      </c>
      <c r="C557" s="56" t="s">
        <v>1108</v>
      </c>
      <c r="D557" s="55">
        <v>214.07737585300001</v>
      </c>
      <c r="E557" s="55">
        <v>319</v>
      </c>
    </row>
    <row r="558" spans="1:5" x14ac:dyDescent="0.35">
      <c r="A558" s="55" t="s">
        <v>1109</v>
      </c>
      <c r="B558" s="56" t="s">
        <v>1060</v>
      </c>
      <c r="C558" s="56" t="s">
        <v>1110</v>
      </c>
      <c r="D558" s="55">
        <v>555.58556106399999</v>
      </c>
      <c r="E558" s="55">
        <v>406</v>
      </c>
    </row>
    <row r="559" spans="1:5" x14ac:dyDescent="0.35">
      <c r="A559" s="55" t="s">
        <v>1111</v>
      </c>
      <c r="B559" s="56" t="s">
        <v>1060</v>
      </c>
      <c r="C559" s="56" t="s">
        <v>1112</v>
      </c>
      <c r="D559" s="55">
        <v>147.44690250599999</v>
      </c>
      <c r="E559" s="55">
        <v>552</v>
      </c>
    </row>
    <row r="560" spans="1:5" x14ac:dyDescent="0.35">
      <c r="A560" s="55" t="s">
        <v>1113</v>
      </c>
      <c r="B560" s="56" t="s">
        <v>1060</v>
      </c>
      <c r="C560" s="56" t="s">
        <v>1114</v>
      </c>
      <c r="D560" s="55">
        <v>469.85505921100003</v>
      </c>
      <c r="E560" s="55">
        <v>644</v>
      </c>
    </row>
    <row r="561" spans="1:5" x14ac:dyDescent="0.35">
      <c r="A561" s="55" t="s">
        <v>1115</v>
      </c>
      <c r="B561" s="56" t="s">
        <v>1060</v>
      </c>
      <c r="C561" s="56" t="s">
        <v>1116</v>
      </c>
      <c r="D561" s="55">
        <v>550.58208661699996</v>
      </c>
      <c r="E561" s="55">
        <v>507</v>
      </c>
    </row>
    <row r="562" spans="1:5" x14ac:dyDescent="0.35">
      <c r="A562" s="55" t="s">
        <v>1117</v>
      </c>
      <c r="B562" s="56" t="s">
        <v>1060</v>
      </c>
      <c r="C562" s="56" t="s">
        <v>731</v>
      </c>
      <c r="D562" s="55">
        <v>334.30882055900003</v>
      </c>
      <c r="E562" s="55">
        <v>175</v>
      </c>
    </row>
    <row r="563" spans="1:5" x14ac:dyDescent="0.35">
      <c r="A563" s="55" t="s">
        <v>1118</v>
      </c>
      <c r="B563" s="56" t="s">
        <v>1060</v>
      </c>
      <c r="C563" s="56" t="s">
        <v>1119</v>
      </c>
      <c r="D563" s="55">
        <v>454.45939976199998</v>
      </c>
      <c r="E563" s="55">
        <v>360</v>
      </c>
    </row>
    <row r="564" spans="1:5" x14ac:dyDescent="0.35">
      <c r="A564" s="55" t="s">
        <v>1120</v>
      </c>
      <c r="B564" s="56" t="s">
        <v>1060</v>
      </c>
      <c r="C564" s="56" t="s">
        <v>1121</v>
      </c>
      <c r="D564" s="55">
        <v>247.31037942399999</v>
      </c>
      <c r="E564" s="55">
        <v>178</v>
      </c>
    </row>
    <row r="565" spans="1:5" x14ac:dyDescent="0.35">
      <c r="A565" s="55" t="s">
        <v>1122</v>
      </c>
      <c r="B565" s="56" t="s">
        <v>1060</v>
      </c>
      <c r="C565" s="56" t="s">
        <v>267</v>
      </c>
      <c r="D565" s="55">
        <v>271.41822625700001</v>
      </c>
      <c r="E565" s="55">
        <v>201</v>
      </c>
    </row>
    <row r="566" spans="1:5" x14ac:dyDescent="0.35">
      <c r="A566" s="55" t="s">
        <v>1123</v>
      </c>
      <c r="B566" s="56" t="s">
        <v>1060</v>
      </c>
      <c r="C566" s="56" t="s">
        <v>1124</v>
      </c>
      <c r="D566" s="55">
        <v>198.293690854</v>
      </c>
      <c r="E566" s="55">
        <v>206</v>
      </c>
    </row>
    <row r="567" spans="1:5" x14ac:dyDescent="0.35">
      <c r="A567" s="55" t="s">
        <v>1125</v>
      </c>
      <c r="B567" s="56" t="s">
        <v>1060</v>
      </c>
      <c r="C567" s="56" t="s">
        <v>1126</v>
      </c>
      <c r="D567" s="55">
        <v>575.48316349900006</v>
      </c>
      <c r="E567" s="55">
        <v>208</v>
      </c>
    </row>
    <row r="568" spans="1:5" x14ac:dyDescent="0.35">
      <c r="A568" s="55" t="s">
        <v>1127</v>
      </c>
      <c r="B568" s="56" t="s">
        <v>1060</v>
      </c>
      <c r="C568" s="56" t="s">
        <v>1128</v>
      </c>
      <c r="D568" s="55">
        <v>809.45865996700002</v>
      </c>
      <c r="E568" s="55">
        <v>274</v>
      </c>
    </row>
    <row r="569" spans="1:5" x14ac:dyDescent="0.35">
      <c r="A569" s="55" t="s">
        <v>1129</v>
      </c>
      <c r="B569" s="56" t="s">
        <v>1060</v>
      </c>
      <c r="C569" s="56" t="s">
        <v>1130</v>
      </c>
      <c r="D569" s="55">
        <v>728.64680491800004</v>
      </c>
      <c r="E569" s="55">
        <v>262</v>
      </c>
    </row>
    <row r="570" spans="1:5" x14ac:dyDescent="0.35">
      <c r="A570" s="55" t="s">
        <v>1131</v>
      </c>
      <c r="B570" s="56" t="s">
        <v>1060</v>
      </c>
      <c r="C570" s="56" t="s">
        <v>1132</v>
      </c>
      <c r="D570" s="55">
        <v>169.535377928</v>
      </c>
      <c r="E570" s="55">
        <v>242</v>
      </c>
    </row>
    <row r="571" spans="1:5" x14ac:dyDescent="0.35">
      <c r="A571" s="55" t="s">
        <v>1133</v>
      </c>
      <c r="B571" s="56" t="s">
        <v>1060</v>
      </c>
      <c r="C571" s="56" t="s">
        <v>1134</v>
      </c>
      <c r="D571" s="55">
        <v>293.37716362399999</v>
      </c>
      <c r="E571" s="55">
        <v>482</v>
      </c>
    </row>
    <row r="572" spans="1:5" x14ac:dyDescent="0.35">
      <c r="A572" s="55" t="s">
        <v>1135</v>
      </c>
      <c r="B572" s="56" t="s">
        <v>1060</v>
      </c>
      <c r="C572" s="56" t="s">
        <v>933</v>
      </c>
      <c r="D572" s="55">
        <v>100.401735098</v>
      </c>
      <c r="E572" s="55">
        <v>940</v>
      </c>
    </row>
    <row r="573" spans="1:5" x14ac:dyDescent="0.35">
      <c r="A573" s="55" t="s">
        <v>1136</v>
      </c>
      <c r="B573" s="56" t="s">
        <v>1060</v>
      </c>
      <c r="C573" s="56" t="s">
        <v>1137</v>
      </c>
      <c r="D573" s="55">
        <v>152.45200127800001</v>
      </c>
      <c r="E573" s="55">
        <v>487</v>
      </c>
    </row>
    <row r="574" spans="1:5" x14ac:dyDescent="0.35">
      <c r="A574" s="55" t="s">
        <v>1138</v>
      </c>
      <c r="B574" s="56" t="s">
        <v>1060</v>
      </c>
      <c r="C574" s="56" t="s">
        <v>1139</v>
      </c>
      <c r="D574" s="55">
        <v>432.23914225700003</v>
      </c>
      <c r="E574" s="55">
        <v>672</v>
      </c>
    </row>
    <row r="575" spans="1:5" x14ac:dyDescent="0.35">
      <c r="A575" s="55" t="s">
        <v>1140</v>
      </c>
      <c r="B575" s="56" t="s">
        <v>1060</v>
      </c>
      <c r="C575" s="56" t="s">
        <v>1141</v>
      </c>
      <c r="D575" s="55">
        <v>857.31584578599995</v>
      </c>
      <c r="E575" s="55">
        <v>345</v>
      </c>
    </row>
    <row r="576" spans="1:5" x14ac:dyDescent="0.35">
      <c r="A576" s="55" t="s">
        <v>1142</v>
      </c>
      <c r="B576" s="56" t="s">
        <v>1060</v>
      </c>
      <c r="C576" s="56" t="s">
        <v>1143</v>
      </c>
      <c r="D576" s="55">
        <v>524.95017475300006</v>
      </c>
      <c r="E576" s="55">
        <v>257</v>
      </c>
    </row>
    <row r="577" spans="1:5" x14ac:dyDescent="0.35">
      <c r="A577" s="55" t="s">
        <v>1144</v>
      </c>
      <c r="B577" s="56" t="s">
        <v>1060</v>
      </c>
      <c r="C577" s="56" t="s">
        <v>1145</v>
      </c>
      <c r="D577" s="55">
        <v>386.45231177800002</v>
      </c>
      <c r="E577" s="55">
        <v>82</v>
      </c>
    </row>
    <row r="578" spans="1:5" x14ac:dyDescent="0.35">
      <c r="A578" s="55" t="s">
        <v>1146</v>
      </c>
      <c r="B578" s="56" t="s">
        <v>1060</v>
      </c>
      <c r="C578" s="56" t="s">
        <v>1147</v>
      </c>
      <c r="D578" s="55">
        <v>214.03833798599999</v>
      </c>
      <c r="E578" s="55">
        <v>410</v>
      </c>
    </row>
    <row r="579" spans="1:5" x14ac:dyDescent="0.35">
      <c r="A579" s="55" t="s">
        <v>1148</v>
      </c>
      <c r="B579" s="56" t="s">
        <v>1060</v>
      </c>
      <c r="C579" s="56" t="s">
        <v>1149</v>
      </c>
      <c r="D579" s="55">
        <v>106.18399613</v>
      </c>
      <c r="E579" s="55">
        <v>1373</v>
      </c>
    </row>
    <row r="580" spans="1:5" x14ac:dyDescent="0.35">
      <c r="A580" s="55" t="s">
        <v>1150</v>
      </c>
      <c r="B580" s="56" t="s">
        <v>1060</v>
      </c>
      <c r="C580" s="56" t="s">
        <v>1151</v>
      </c>
      <c r="D580" s="55">
        <v>467.868688642</v>
      </c>
      <c r="E580" s="55">
        <v>485</v>
      </c>
    </row>
    <row r="581" spans="1:5" x14ac:dyDescent="0.35">
      <c r="A581" s="55" t="s">
        <v>1152</v>
      </c>
      <c r="B581" s="56" t="s">
        <v>1060</v>
      </c>
      <c r="C581" s="56" t="s">
        <v>1153</v>
      </c>
      <c r="D581" s="55">
        <v>399.03992427700001</v>
      </c>
      <c r="E581" s="55">
        <v>590</v>
      </c>
    </row>
    <row r="582" spans="1:5" x14ac:dyDescent="0.35">
      <c r="A582" s="55" t="s">
        <v>1154</v>
      </c>
      <c r="B582" s="56" t="s">
        <v>1060</v>
      </c>
      <c r="C582" s="56" t="s">
        <v>1155</v>
      </c>
      <c r="D582" s="55">
        <v>170.23492276100001</v>
      </c>
      <c r="E582" s="55">
        <v>288</v>
      </c>
    </row>
    <row r="583" spans="1:5" x14ac:dyDescent="0.35">
      <c r="A583" s="55" t="s">
        <v>1156</v>
      </c>
      <c r="B583" s="56" t="s">
        <v>1060</v>
      </c>
      <c r="C583" s="56" t="s">
        <v>1157</v>
      </c>
      <c r="D583" s="55">
        <v>163.08113912600001</v>
      </c>
      <c r="E583" s="55">
        <v>54</v>
      </c>
    </row>
    <row r="584" spans="1:5" x14ac:dyDescent="0.35">
      <c r="A584" s="55" t="s">
        <v>1158</v>
      </c>
      <c r="B584" s="56" t="s">
        <v>1060</v>
      </c>
      <c r="C584" s="56" t="s">
        <v>1159</v>
      </c>
      <c r="D584" s="55">
        <v>173.92430227099999</v>
      </c>
      <c r="E584" s="55">
        <v>119</v>
      </c>
    </row>
    <row r="585" spans="1:5" x14ac:dyDescent="0.35">
      <c r="A585" s="55" t="s">
        <v>1160</v>
      </c>
      <c r="B585" s="56" t="s">
        <v>1060</v>
      </c>
      <c r="C585" s="56" t="s">
        <v>1161</v>
      </c>
      <c r="D585" s="55">
        <v>404.0277681</v>
      </c>
      <c r="E585" s="55">
        <v>457</v>
      </c>
    </row>
    <row r="586" spans="1:5" x14ac:dyDescent="0.35">
      <c r="A586" s="55" t="s">
        <v>1162</v>
      </c>
      <c r="B586" s="59" t="s">
        <v>1163</v>
      </c>
      <c r="C586" s="56" t="s">
        <v>1164</v>
      </c>
      <c r="D586" s="55">
        <v>1223.07598106</v>
      </c>
      <c r="E586" s="55">
        <v>165</v>
      </c>
    </row>
    <row r="587" spans="1:5" x14ac:dyDescent="0.35">
      <c r="A587" s="55" t="s">
        <v>1165</v>
      </c>
      <c r="B587" s="56" t="s">
        <v>1163</v>
      </c>
      <c r="C587" s="56" t="s">
        <v>1166</v>
      </c>
      <c r="D587" s="55">
        <v>434.68923555499998</v>
      </c>
      <c r="E587" s="55">
        <v>45</v>
      </c>
    </row>
    <row r="588" spans="1:5" x14ac:dyDescent="0.35">
      <c r="A588" s="55" t="s">
        <v>1167</v>
      </c>
      <c r="B588" s="56" t="s">
        <v>1163</v>
      </c>
      <c r="C588" s="56" t="s">
        <v>90</v>
      </c>
      <c r="D588" s="55">
        <v>381.63911918299999</v>
      </c>
      <c r="E588" s="55">
        <v>151</v>
      </c>
    </row>
    <row r="589" spans="1:5" x14ac:dyDescent="0.35">
      <c r="A589" s="55" t="s">
        <v>1168</v>
      </c>
      <c r="B589" s="56" t="s">
        <v>1163</v>
      </c>
      <c r="C589" s="56" t="s">
        <v>1169</v>
      </c>
      <c r="D589" s="55"/>
      <c r="E589" s="55">
        <v>115</v>
      </c>
    </row>
    <row r="590" spans="1:5" x14ac:dyDescent="0.35">
      <c r="A590" s="55" t="s">
        <v>1170</v>
      </c>
      <c r="B590" s="56" t="s">
        <v>1163</v>
      </c>
      <c r="C590" s="56" t="s">
        <v>555</v>
      </c>
      <c r="D590" s="55">
        <v>233.55695506699999</v>
      </c>
      <c r="E590" s="55">
        <v>5</v>
      </c>
    </row>
    <row r="591" spans="1:5" x14ac:dyDescent="0.35">
      <c r="A591" s="55" t="s">
        <v>1171</v>
      </c>
      <c r="B591" s="56" t="s">
        <v>1163</v>
      </c>
      <c r="C591" s="56" t="s">
        <v>1172</v>
      </c>
      <c r="D591" s="55">
        <v>586.04028731200003</v>
      </c>
      <c r="E591" s="55">
        <v>1143</v>
      </c>
    </row>
    <row r="592" spans="1:5" x14ac:dyDescent="0.35">
      <c r="A592" s="55" t="s">
        <v>1173</v>
      </c>
      <c r="B592" s="56" t="s">
        <v>1163</v>
      </c>
      <c r="C592" s="56" t="s">
        <v>1174</v>
      </c>
      <c r="D592" s="55">
        <v>1405.06099414</v>
      </c>
      <c r="E592" s="55">
        <v>9</v>
      </c>
    </row>
    <row r="593" spans="1:5" x14ac:dyDescent="0.35">
      <c r="A593" s="55" t="s">
        <v>1175</v>
      </c>
      <c r="B593" s="56" t="s">
        <v>1163</v>
      </c>
      <c r="C593" s="56" t="s">
        <v>1176</v>
      </c>
      <c r="D593" s="55">
        <v>472.54183089399999</v>
      </c>
      <c r="E593" s="55">
        <v>1626</v>
      </c>
    </row>
    <row r="594" spans="1:5" x14ac:dyDescent="0.35">
      <c r="A594" s="55" t="s">
        <v>1177</v>
      </c>
      <c r="B594" s="56" t="s">
        <v>1163</v>
      </c>
      <c r="C594" s="56" t="s">
        <v>1178</v>
      </c>
      <c r="D594" s="55">
        <v>499.05011407900002</v>
      </c>
      <c r="E594" s="55">
        <v>586</v>
      </c>
    </row>
    <row r="595" spans="1:5" x14ac:dyDescent="0.35">
      <c r="A595" s="55" t="s">
        <v>1179</v>
      </c>
      <c r="B595" s="56" t="s">
        <v>1163</v>
      </c>
      <c r="C595" s="56" t="s">
        <v>1180</v>
      </c>
      <c r="D595" s="55"/>
      <c r="E595" s="55">
        <v>101</v>
      </c>
    </row>
    <row r="596" spans="1:5" x14ac:dyDescent="0.35">
      <c r="A596" s="55" t="s">
        <v>1181</v>
      </c>
      <c r="B596" s="56" t="s">
        <v>1163</v>
      </c>
      <c r="C596" s="56" t="s">
        <v>140</v>
      </c>
      <c r="D596" s="55">
        <v>827.45546055800003</v>
      </c>
      <c r="E596" s="55">
        <v>343</v>
      </c>
    </row>
    <row r="597" spans="1:5" x14ac:dyDescent="0.35">
      <c r="A597" s="55" t="s">
        <v>1182</v>
      </c>
      <c r="B597" s="56" t="s">
        <v>1163</v>
      </c>
      <c r="C597" s="56" t="s">
        <v>804</v>
      </c>
      <c r="D597" s="55">
        <v>660.12185768300003</v>
      </c>
      <c r="E597" s="55">
        <v>847</v>
      </c>
    </row>
    <row r="598" spans="1:5" x14ac:dyDescent="0.35">
      <c r="A598" s="55" t="s">
        <v>1183</v>
      </c>
      <c r="B598" s="56" t="s">
        <v>1163</v>
      </c>
      <c r="C598" s="56" t="s">
        <v>1184</v>
      </c>
      <c r="D598" s="55">
        <v>1258.9128961199999</v>
      </c>
      <c r="E598" s="55"/>
    </row>
    <row r="599" spans="1:5" x14ac:dyDescent="0.35">
      <c r="A599" s="55" t="s">
        <v>1185</v>
      </c>
      <c r="B599" s="56" t="s">
        <v>1163</v>
      </c>
      <c r="C599" s="56" t="s">
        <v>1143</v>
      </c>
      <c r="D599" s="55">
        <v>505.90289423399997</v>
      </c>
      <c r="E599" s="55">
        <v>820</v>
      </c>
    </row>
    <row r="600" spans="1:5" x14ac:dyDescent="0.35">
      <c r="A600" s="55" t="s">
        <v>1186</v>
      </c>
      <c r="B600" s="56" t="s">
        <v>1163</v>
      </c>
      <c r="C600" s="56" t="s">
        <v>1187</v>
      </c>
      <c r="D600" s="55">
        <v>2080.1369808099998</v>
      </c>
      <c r="E600" s="55">
        <v>1472</v>
      </c>
    </row>
    <row r="601" spans="1:5" x14ac:dyDescent="0.35">
      <c r="A601" s="55" t="s">
        <v>1188</v>
      </c>
      <c r="B601" s="56" t="s">
        <v>1163</v>
      </c>
      <c r="C601" s="56" t="s">
        <v>1189</v>
      </c>
      <c r="D601" s="55">
        <v>1322.3644531</v>
      </c>
      <c r="E601" s="55">
        <v>1377</v>
      </c>
    </row>
    <row r="602" spans="1:5" x14ac:dyDescent="0.35">
      <c r="A602" s="55" t="s">
        <v>1190</v>
      </c>
      <c r="B602" s="59" t="s">
        <v>1191</v>
      </c>
      <c r="C602" s="56" t="s">
        <v>1192</v>
      </c>
      <c r="D602" s="55">
        <v>795.03854806300001</v>
      </c>
      <c r="E602" s="55">
        <v>96</v>
      </c>
    </row>
    <row r="603" spans="1:5" x14ac:dyDescent="0.35">
      <c r="A603" s="55" t="s">
        <v>1193</v>
      </c>
      <c r="B603" s="56" t="s">
        <v>1191</v>
      </c>
      <c r="C603" s="56" t="s">
        <v>1194</v>
      </c>
      <c r="D603" s="55">
        <v>1145.7734248100001</v>
      </c>
      <c r="E603" s="55">
        <v>248</v>
      </c>
    </row>
    <row r="604" spans="1:5" x14ac:dyDescent="0.35">
      <c r="A604" s="55" t="s">
        <v>1195</v>
      </c>
      <c r="B604" s="56" t="s">
        <v>1191</v>
      </c>
      <c r="C604" s="56" t="s">
        <v>1196</v>
      </c>
      <c r="D604" s="55">
        <v>880.30546387100003</v>
      </c>
      <c r="E604" s="55">
        <v>172</v>
      </c>
    </row>
    <row r="605" spans="1:5" x14ac:dyDescent="0.35">
      <c r="A605" s="55" t="s">
        <v>1197</v>
      </c>
      <c r="B605" s="56" t="s">
        <v>1191</v>
      </c>
      <c r="C605" s="56" t="s">
        <v>900</v>
      </c>
      <c r="D605" s="55">
        <v>6138.67291011</v>
      </c>
      <c r="E605" s="55">
        <v>154</v>
      </c>
    </row>
    <row r="606" spans="1:5" x14ac:dyDescent="0.35">
      <c r="A606" s="55" t="s">
        <v>1198</v>
      </c>
      <c r="B606" s="56" t="s">
        <v>1191</v>
      </c>
      <c r="C606" s="56" t="s">
        <v>1199</v>
      </c>
      <c r="D606" s="55">
        <v>205.47186326600001</v>
      </c>
      <c r="E606" s="55">
        <v>163</v>
      </c>
    </row>
    <row r="607" spans="1:5" x14ac:dyDescent="0.35">
      <c r="A607" s="55" t="s">
        <v>1200</v>
      </c>
      <c r="B607" s="56" t="s">
        <v>1191</v>
      </c>
      <c r="C607" s="56" t="s">
        <v>1201</v>
      </c>
      <c r="D607" s="55">
        <v>1998.18614239</v>
      </c>
      <c r="E607" s="55">
        <v>305</v>
      </c>
    </row>
    <row r="608" spans="1:5" x14ac:dyDescent="0.35">
      <c r="A608" s="55" t="s">
        <v>1202</v>
      </c>
      <c r="B608" s="56" t="s">
        <v>1191</v>
      </c>
      <c r="C608" s="56" t="s">
        <v>1203</v>
      </c>
      <c r="D608" s="55">
        <v>1575.6952877399999</v>
      </c>
      <c r="E608" s="55">
        <v>227</v>
      </c>
    </row>
    <row r="609" spans="1:5" x14ac:dyDescent="0.35">
      <c r="A609" s="55" t="s">
        <v>1204</v>
      </c>
      <c r="B609" s="56" t="s">
        <v>1191</v>
      </c>
      <c r="C609" s="56" t="s">
        <v>1205</v>
      </c>
      <c r="D609" s="55">
        <v>2136.1263849100001</v>
      </c>
      <c r="E609" s="55">
        <v>503</v>
      </c>
    </row>
    <row r="610" spans="1:5" x14ac:dyDescent="0.35">
      <c r="A610" s="55" t="s">
        <v>1206</v>
      </c>
      <c r="B610" s="56" t="s">
        <v>1191</v>
      </c>
      <c r="C610" s="56" t="s">
        <v>1207</v>
      </c>
      <c r="D610" s="55">
        <v>689.53959017900002</v>
      </c>
      <c r="E610" s="55">
        <v>105</v>
      </c>
    </row>
    <row r="611" spans="1:5" x14ac:dyDescent="0.35">
      <c r="A611" s="55" t="s">
        <v>1208</v>
      </c>
      <c r="B611" s="56" t="s">
        <v>1191</v>
      </c>
      <c r="C611" s="56" t="s">
        <v>1209</v>
      </c>
      <c r="D611" s="55">
        <v>5936.4530602900004</v>
      </c>
      <c r="E611" s="55">
        <v>313</v>
      </c>
    </row>
    <row r="612" spans="1:5" x14ac:dyDescent="0.35">
      <c r="A612" s="55" t="s">
        <v>1210</v>
      </c>
      <c r="B612" s="56" t="s">
        <v>1191</v>
      </c>
      <c r="C612" s="56" t="s">
        <v>606</v>
      </c>
      <c r="D612" s="55">
        <v>4985.9854311999998</v>
      </c>
      <c r="E612" s="55">
        <v>281</v>
      </c>
    </row>
    <row r="613" spans="1:5" x14ac:dyDescent="0.35">
      <c r="A613" s="55" t="s">
        <v>1211</v>
      </c>
      <c r="B613" s="56" t="s">
        <v>1191</v>
      </c>
      <c r="C613" s="56" t="s">
        <v>1212</v>
      </c>
      <c r="D613" s="55">
        <v>447.454841192</v>
      </c>
      <c r="E613" s="55">
        <v>179</v>
      </c>
    </row>
    <row r="614" spans="1:5" x14ac:dyDescent="0.35">
      <c r="A614" s="55" t="s">
        <v>1213</v>
      </c>
      <c r="B614" s="56" t="s">
        <v>1191</v>
      </c>
      <c r="C614" s="56" t="s">
        <v>705</v>
      </c>
      <c r="D614" s="55">
        <v>1415.2999405800001</v>
      </c>
      <c r="E614" s="55">
        <v>253</v>
      </c>
    </row>
    <row r="615" spans="1:5" x14ac:dyDescent="0.35">
      <c r="A615" s="55" t="s">
        <v>1214</v>
      </c>
      <c r="B615" s="56" t="s">
        <v>1191</v>
      </c>
      <c r="C615" s="56" t="s">
        <v>1215</v>
      </c>
      <c r="D615" s="55">
        <v>621.24602976599999</v>
      </c>
      <c r="E615" s="55">
        <v>375</v>
      </c>
    </row>
    <row r="616" spans="1:5" x14ac:dyDescent="0.35">
      <c r="A616" s="55" t="s">
        <v>1216</v>
      </c>
      <c r="B616" s="56" t="s">
        <v>1191</v>
      </c>
      <c r="C616" s="56" t="s">
        <v>1217</v>
      </c>
      <c r="D616" s="55">
        <v>762.77093459699995</v>
      </c>
      <c r="E616" s="55">
        <v>838</v>
      </c>
    </row>
    <row r="617" spans="1:5" x14ac:dyDescent="0.35">
      <c r="A617" s="55" t="s">
        <v>1218</v>
      </c>
      <c r="B617" s="56" t="s">
        <v>1219</v>
      </c>
      <c r="C617" s="56" t="s">
        <v>1220</v>
      </c>
      <c r="D617" s="55">
        <v>9278.7082768325999</v>
      </c>
      <c r="E617" s="58"/>
    </row>
    <row r="618" spans="1:5" x14ac:dyDescent="0.35">
      <c r="A618" s="55" t="s">
        <v>1221</v>
      </c>
      <c r="B618" s="56" t="s">
        <v>1219</v>
      </c>
      <c r="C618" s="56" t="s">
        <v>1222</v>
      </c>
      <c r="D618" s="55">
        <v>713.95883327000001</v>
      </c>
      <c r="E618" s="55">
        <v>169</v>
      </c>
    </row>
    <row r="619" spans="1:5" x14ac:dyDescent="0.35">
      <c r="A619" s="55" t="s">
        <v>1223</v>
      </c>
      <c r="B619" s="56" t="s">
        <v>1219</v>
      </c>
      <c r="C619" s="56" t="s">
        <v>621</v>
      </c>
      <c r="D619" s="55">
        <v>299.60876179799999</v>
      </c>
      <c r="E619" s="55">
        <v>234</v>
      </c>
    </row>
    <row r="620" spans="1:5" x14ac:dyDescent="0.35">
      <c r="A620" s="55" t="s">
        <v>1224</v>
      </c>
      <c r="B620" s="56" t="s">
        <v>1219</v>
      </c>
      <c r="C620" s="56" t="s">
        <v>855</v>
      </c>
      <c r="D620" s="55">
        <v>363.54978777899998</v>
      </c>
      <c r="E620" s="55">
        <v>418</v>
      </c>
    </row>
    <row r="621" spans="1:5" x14ac:dyDescent="0.35">
      <c r="A621" s="55" t="s">
        <v>1225</v>
      </c>
      <c r="B621" s="56" t="s">
        <v>1219</v>
      </c>
      <c r="C621" s="56" t="s">
        <v>1226</v>
      </c>
      <c r="D621" s="55">
        <v>19.1529878274</v>
      </c>
      <c r="E621" s="55">
        <v>52</v>
      </c>
    </row>
    <row r="622" spans="1:5" x14ac:dyDescent="0.35">
      <c r="A622" s="55" t="s">
        <v>1227</v>
      </c>
      <c r="B622" s="56" t="s">
        <v>1219</v>
      </c>
      <c r="C622" s="56" t="s">
        <v>1228</v>
      </c>
      <c r="D622" s="55">
        <v>115.544144332</v>
      </c>
      <c r="E622" s="55">
        <v>125</v>
      </c>
    </row>
    <row r="623" spans="1:5" x14ac:dyDescent="0.35">
      <c r="A623" s="55" t="s">
        <v>1229</v>
      </c>
      <c r="B623" s="56" t="s">
        <v>1219</v>
      </c>
      <c r="C623" s="56" t="s">
        <v>1230</v>
      </c>
      <c r="D623" s="55">
        <v>672.13956817600001</v>
      </c>
      <c r="E623" s="55"/>
    </row>
    <row r="624" spans="1:5" x14ac:dyDescent="0.35">
      <c r="A624" s="55" t="s">
        <v>1231</v>
      </c>
      <c r="B624" s="56" t="s">
        <v>1219</v>
      </c>
      <c r="C624" s="56" t="s">
        <v>1232</v>
      </c>
      <c r="D624" s="55">
        <v>702.36514582300003</v>
      </c>
      <c r="E624" s="55">
        <v>12</v>
      </c>
    </row>
    <row r="625" spans="1:5" x14ac:dyDescent="0.35">
      <c r="A625" s="55" t="s">
        <v>1233</v>
      </c>
      <c r="B625" s="56" t="s">
        <v>1219</v>
      </c>
      <c r="C625" s="56" t="s">
        <v>1234</v>
      </c>
      <c r="D625" s="55">
        <v>3.3819933081500002</v>
      </c>
      <c r="E625" s="55">
        <v>73</v>
      </c>
    </row>
    <row r="626" spans="1:5" x14ac:dyDescent="0.35">
      <c r="A626" s="55" t="s">
        <v>1235</v>
      </c>
      <c r="B626" s="56" t="s">
        <v>1219</v>
      </c>
      <c r="C626" s="56" t="s">
        <v>1236</v>
      </c>
      <c r="D626" s="55">
        <v>217.13826848400001</v>
      </c>
      <c r="E626" s="55">
        <v>88</v>
      </c>
    </row>
    <row r="627" spans="1:5" x14ac:dyDescent="0.35">
      <c r="A627" s="55" t="s">
        <v>1237</v>
      </c>
      <c r="B627" s="56" t="s">
        <v>1219</v>
      </c>
      <c r="C627" s="56" t="s">
        <v>124</v>
      </c>
      <c r="D627" s="55">
        <v>350.22533930899999</v>
      </c>
      <c r="E627" s="55">
        <v>191</v>
      </c>
    </row>
    <row r="628" spans="1:5" x14ac:dyDescent="0.35">
      <c r="A628" s="55" t="s">
        <v>1238</v>
      </c>
      <c r="B628" s="56" t="s">
        <v>1219</v>
      </c>
      <c r="C628" s="56" t="s">
        <v>1239</v>
      </c>
      <c r="D628" s="55">
        <v>235.42081406200001</v>
      </c>
      <c r="E628" s="55">
        <v>115</v>
      </c>
    </row>
    <row r="629" spans="1:5" x14ac:dyDescent="0.35">
      <c r="A629" s="55" t="s">
        <v>1240</v>
      </c>
      <c r="B629" s="56" t="s">
        <v>1219</v>
      </c>
      <c r="C629" s="56" t="s">
        <v>1241</v>
      </c>
      <c r="D629" s="55">
        <v>675.54857800399998</v>
      </c>
      <c r="E629" s="55">
        <v>193</v>
      </c>
    </row>
    <row r="630" spans="1:5" x14ac:dyDescent="0.35">
      <c r="A630" s="55" t="s">
        <v>1242</v>
      </c>
      <c r="B630" s="56" t="s">
        <v>1219</v>
      </c>
      <c r="C630" s="56" t="s">
        <v>1243</v>
      </c>
      <c r="D630" s="55">
        <v>397.47221649400001</v>
      </c>
      <c r="E630" s="55">
        <v>3</v>
      </c>
    </row>
    <row r="631" spans="1:5" x14ac:dyDescent="0.35">
      <c r="A631" s="55" t="s">
        <v>1244</v>
      </c>
      <c r="B631" s="56" t="s">
        <v>1219</v>
      </c>
      <c r="C631" s="56" t="s">
        <v>1245</v>
      </c>
      <c r="D631" s="55">
        <v>804.31381520599996</v>
      </c>
      <c r="E631" s="55">
        <v>450</v>
      </c>
    </row>
    <row r="632" spans="1:5" x14ac:dyDescent="0.35">
      <c r="A632" s="55" t="s">
        <v>1246</v>
      </c>
      <c r="B632" s="56" t="s">
        <v>1219</v>
      </c>
      <c r="C632" s="56" t="s">
        <v>794</v>
      </c>
      <c r="D632" s="55">
        <v>407.16546334399999</v>
      </c>
      <c r="E632" s="55">
        <v>138</v>
      </c>
    </row>
    <row r="633" spans="1:5" x14ac:dyDescent="0.35">
      <c r="A633" s="55" t="s">
        <v>1247</v>
      </c>
      <c r="B633" s="56" t="s">
        <v>1219</v>
      </c>
      <c r="C633" s="56" t="s">
        <v>455</v>
      </c>
      <c r="D633" s="55">
        <v>125.58837237</v>
      </c>
      <c r="E633" s="55">
        <v>104</v>
      </c>
    </row>
    <row r="634" spans="1:5" x14ac:dyDescent="0.35">
      <c r="A634" s="55" t="s">
        <v>1248</v>
      </c>
      <c r="B634" s="56" t="s">
        <v>1219</v>
      </c>
      <c r="C634" s="56" t="s">
        <v>1249</v>
      </c>
      <c r="D634" s="55">
        <v>194.41089446500001</v>
      </c>
      <c r="E634" s="55">
        <v>240</v>
      </c>
    </row>
    <row r="635" spans="1:5" x14ac:dyDescent="0.35">
      <c r="A635" s="55" t="s">
        <v>1250</v>
      </c>
      <c r="B635" s="56" t="s">
        <v>1219</v>
      </c>
      <c r="C635" s="56" t="s">
        <v>668</v>
      </c>
      <c r="D635" s="55">
        <v>579.03307481000002</v>
      </c>
      <c r="E635" s="55">
        <v>223</v>
      </c>
    </row>
    <row r="636" spans="1:5" x14ac:dyDescent="0.35">
      <c r="A636" s="55" t="s">
        <v>1251</v>
      </c>
      <c r="B636" s="56" t="s">
        <v>1219</v>
      </c>
      <c r="C636" s="56" t="s">
        <v>1252</v>
      </c>
      <c r="D636" s="55">
        <v>236.66026031800001</v>
      </c>
      <c r="E636" s="55">
        <v>232</v>
      </c>
    </row>
    <row r="637" spans="1:5" x14ac:dyDescent="0.35">
      <c r="A637" s="55" t="s">
        <v>1253</v>
      </c>
      <c r="B637" s="56" t="s">
        <v>1219</v>
      </c>
      <c r="C637" s="56" t="s">
        <v>467</v>
      </c>
      <c r="D637" s="55">
        <v>230.85123134899999</v>
      </c>
      <c r="E637" s="55">
        <v>167</v>
      </c>
    </row>
    <row r="638" spans="1:5" x14ac:dyDescent="0.35">
      <c r="A638" s="55" t="s">
        <v>1254</v>
      </c>
      <c r="B638" s="56" t="s">
        <v>1219</v>
      </c>
      <c r="C638" s="56" t="s">
        <v>1255</v>
      </c>
      <c r="D638" s="55">
        <v>158.264187343</v>
      </c>
      <c r="E638" s="55">
        <v>199</v>
      </c>
    </row>
    <row r="639" spans="1:5" x14ac:dyDescent="0.35">
      <c r="A639" s="55" t="s">
        <v>1256</v>
      </c>
      <c r="B639" s="56" t="s">
        <v>1219</v>
      </c>
      <c r="C639" s="56" t="s">
        <v>1257</v>
      </c>
      <c r="D639" s="55">
        <v>297.61235953800002</v>
      </c>
      <c r="E639" s="55">
        <v>205</v>
      </c>
    </row>
    <row r="640" spans="1:5" x14ac:dyDescent="0.35">
      <c r="A640" s="55" t="s">
        <v>1258</v>
      </c>
      <c r="B640" s="56" t="s">
        <v>1219</v>
      </c>
      <c r="C640" s="56" t="s">
        <v>1259</v>
      </c>
      <c r="D640" s="55">
        <v>437.65478581799999</v>
      </c>
      <c r="E640" s="55">
        <v>407</v>
      </c>
    </row>
    <row r="641" spans="1:5" x14ac:dyDescent="0.35">
      <c r="A641" s="55" t="s">
        <v>1260</v>
      </c>
      <c r="B641" s="56" t="s">
        <v>1219</v>
      </c>
      <c r="C641" s="56" t="s">
        <v>1261</v>
      </c>
      <c r="D641" s="55">
        <v>195.968450488</v>
      </c>
      <c r="E641" s="55">
        <v>430</v>
      </c>
    </row>
    <row r="642" spans="1:5" x14ac:dyDescent="0.35">
      <c r="A642" s="55" t="s">
        <v>1262</v>
      </c>
      <c r="B642" s="56" t="s">
        <v>1219</v>
      </c>
      <c r="C642" s="56" t="s">
        <v>190</v>
      </c>
      <c r="D642" s="55">
        <v>336.14541227000001</v>
      </c>
      <c r="E642" s="55">
        <v>173</v>
      </c>
    </row>
    <row r="643" spans="1:5" x14ac:dyDescent="0.35">
      <c r="A643" s="55" t="s">
        <v>1263</v>
      </c>
      <c r="B643" s="56" t="s">
        <v>1219</v>
      </c>
      <c r="C643" s="56" t="s">
        <v>1264</v>
      </c>
      <c r="D643" s="55">
        <v>564.60342673499997</v>
      </c>
      <c r="E643" s="55">
        <v>616</v>
      </c>
    </row>
    <row r="644" spans="1:5" x14ac:dyDescent="0.35">
      <c r="A644" s="55" t="s">
        <v>1265</v>
      </c>
      <c r="B644" s="56" t="s">
        <v>1219</v>
      </c>
      <c r="C644" s="56" t="s">
        <v>287</v>
      </c>
      <c r="D644" s="55">
        <v>298.675673141</v>
      </c>
      <c r="E644" s="55">
        <v>226</v>
      </c>
    </row>
    <row r="645" spans="1:5" x14ac:dyDescent="0.35">
      <c r="A645" s="55" t="s">
        <v>1266</v>
      </c>
      <c r="B645" s="56" t="s">
        <v>1267</v>
      </c>
      <c r="C645" s="56" t="s">
        <v>963</v>
      </c>
      <c r="D645" s="55">
        <v>505.53428469900001</v>
      </c>
      <c r="E645" s="55">
        <v>121</v>
      </c>
    </row>
    <row r="646" spans="1:5" x14ac:dyDescent="0.35">
      <c r="A646" s="55" t="s">
        <v>1268</v>
      </c>
      <c r="B646" s="56" t="s">
        <v>1267</v>
      </c>
      <c r="C646" s="56" t="s">
        <v>1269</v>
      </c>
      <c r="D646" s="55">
        <v>4800.0510838500004</v>
      </c>
      <c r="E646" s="55">
        <v>203</v>
      </c>
    </row>
    <row r="647" spans="1:5" x14ac:dyDescent="0.35">
      <c r="A647" s="55" t="s">
        <v>1270</v>
      </c>
      <c r="B647" s="56" t="s">
        <v>1267</v>
      </c>
      <c r="C647" s="56" t="s">
        <v>1271</v>
      </c>
      <c r="D647" s="55">
        <v>321.38464701499998</v>
      </c>
      <c r="E647" s="55">
        <v>342</v>
      </c>
    </row>
    <row r="648" spans="1:5" x14ac:dyDescent="0.35">
      <c r="A648" s="55" t="s">
        <v>1272</v>
      </c>
      <c r="B648" s="56" t="s">
        <v>1267</v>
      </c>
      <c r="C648" s="56" t="s">
        <v>1273</v>
      </c>
      <c r="D648" s="55">
        <v>638.24466686300002</v>
      </c>
      <c r="E648" s="55">
        <v>187</v>
      </c>
    </row>
    <row r="649" spans="1:5" x14ac:dyDescent="0.35">
      <c r="A649" s="55" t="s">
        <v>1274</v>
      </c>
      <c r="B649" s="56" t="s">
        <v>1267</v>
      </c>
      <c r="C649" s="56" t="s">
        <v>1275</v>
      </c>
      <c r="D649" s="55">
        <v>242.19338792600001</v>
      </c>
      <c r="E649" s="55">
        <v>212</v>
      </c>
    </row>
    <row r="650" spans="1:5" x14ac:dyDescent="0.35">
      <c r="A650" s="55" t="s">
        <v>1276</v>
      </c>
      <c r="B650" s="56" t="s">
        <v>1267</v>
      </c>
      <c r="C650" s="56" t="s">
        <v>872</v>
      </c>
      <c r="D650" s="55">
        <v>1024.72157524</v>
      </c>
      <c r="E650" s="55">
        <v>689</v>
      </c>
    </row>
    <row r="651" spans="1:5" x14ac:dyDescent="0.35">
      <c r="A651" s="55" t="s">
        <v>1277</v>
      </c>
      <c r="B651" s="56" t="s">
        <v>1267</v>
      </c>
      <c r="C651" s="56" t="s">
        <v>1278</v>
      </c>
      <c r="D651" s="55">
        <v>642.16788689500004</v>
      </c>
      <c r="E651" s="55">
        <v>572</v>
      </c>
    </row>
    <row r="652" spans="1:5" x14ac:dyDescent="0.35">
      <c r="A652" s="55" t="s">
        <v>1279</v>
      </c>
      <c r="B652" s="56" t="s">
        <v>1267</v>
      </c>
      <c r="C652" s="56" t="s">
        <v>1280</v>
      </c>
      <c r="D652" s="55">
        <v>982.49761051500002</v>
      </c>
      <c r="E652" s="55">
        <v>374</v>
      </c>
    </row>
    <row r="653" spans="1:5" x14ac:dyDescent="0.35">
      <c r="A653" s="55" t="s">
        <v>1281</v>
      </c>
      <c r="B653" s="56" t="s">
        <v>1267</v>
      </c>
      <c r="C653" s="56" t="s">
        <v>313</v>
      </c>
      <c r="D653" s="55">
        <v>195.38896773900001</v>
      </c>
      <c r="E653" s="55">
        <v>73</v>
      </c>
    </row>
    <row r="654" spans="1:5" x14ac:dyDescent="0.35">
      <c r="A654" s="55" t="s">
        <v>1282</v>
      </c>
      <c r="B654" s="56" t="s">
        <v>1267</v>
      </c>
      <c r="C654" s="56" t="s">
        <v>1283</v>
      </c>
      <c r="D654" s="55">
        <v>514.86192270900005</v>
      </c>
      <c r="E654" s="55">
        <v>379</v>
      </c>
    </row>
    <row r="655" spans="1:5" x14ac:dyDescent="0.35">
      <c r="A655" s="55" t="s">
        <v>1284</v>
      </c>
      <c r="B655" s="56" t="s">
        <v>1267</v>
      </c>
      <c r="C655" s="56" t="s">
        <v>1285</v>
      </c>
      <c r="D655" s="55">
        <v>156.25179742899999</v>
      </c>
      <c r="E655" s="55">
        <v>418</v>
      </c>
    </row>
    <row r="656" spans="1:5" x14ac:dyDescent="0.35">
      <c r="A656" s="55" t="s">
        <v>1286</v>
      </c>
      <c r="B656" s="56" t="s">
        <v>1267</v>
      </c>
      <c r="C656" s="56" t="s">
        <v>1287</v>
      </c>
      <c r="D656" s="55">
        <v>87.403917850300004</v>
      </c>
      <c r="E656" s="55">
        <v>245</v>
      </c>
    </row>
    <row r="657" spans="1:5" x14ac:dyDescent="0.35">
      <c r="A657" s="55" t="s">
        <v>1288</v>
      </c>
      <c r="B657" s="56" t="s">
        <v>1267</v>
      </c>
      <c r="C657" s="56" t="s">
        <v>1289</v>
      </c>
      <c r="D657" s="55">
        <v>1346.93010843</v>
      </c>
      <c r="E657" s="55">
        <v>222</v>
      </c>
    </row>
    <row r="658" spans="1:5" x14ac:dyDescent="0.35">
      <c r="A658" s="55" t="s">
        <v>1290</v>
      </c>
      <c r="B658" s="56" t="s">
        <v>1267</v>
      </c>
      <c r="C658" s="56" t="s">
        <v>1291</v>
      </c>
      <c r="D658" s="55">
        <v>175.23423826000001</v>
      </c>
      <c r="E658" s="55">
        <v>134</v>
      </c>
    </row>
    <row r="659" spans="1:5" x14ac:dyDescent="0.35">
      <c r="A659" s="55" t="s">
        <v>1292</v>
      </c>
      <c r="B659" s="56" t="s">
        <v>1267</v>
      </c>
      <c r="C659" s="56" t="s">
        <v>1293</v>
      </c>
      <c r="D659" s="55">
        <v>292.76609595600002</v>
      </c>
      <c r="E659" s="55">
        <v>162</v>
      </c>
    </row>
    <row r="660" spans="1:5" ht="26.4" x14ac:dyDescent="0.35">
      <c r="A660" s="55" t="s">
        <v>1294</v>
      </c>
      <c r="B660" s="56" t="s">
        <v>1267</v>
      </c>
      <c r="C660" s="56" t="s">
        <v>1295</v>
      </c>
      <c r="D660" s="55">
        <v>799.45512474600002</v>
      </c>
      <c r="E660" s="55">
        <v>462</v>
      </c>
    </row>
    <row r="661" spans="1:5" x14ac:dyDescent="0.35">
      <c r="A661" s="55" t="s">
        <v>1296</v>
      </c>
      <c r="B661" s="56" t="s">
        <v>1267</v>
      </c>
      <c r="C661" s="56" t="s">
        <v>1297</v>
      </c>
      <c r="D661" s="55">
        <v>221.53532289099999</v>
      </c>
      <c r="E661" s="55">
        <v>294</v>
      </c>
    </row>
    <row r="662" spans="1:5" x14ac:dyDescent="0.35">
      <c r="A662" s="55" t="s">
        <v>1298</v>
      </c>
      <c r="B662" s="56" t="s">
        <v>1267</v>
      </c>
      <c r="C662" s="56" t="s">
        <v>1299</v>
      </c>
      <c r="D662" s="55">
        <v>1189.6239443699999</v>
      </c>
      <c r="E662" s="55">
        <v>37</v>
      </c>
    </row>
    <row r="663" spans="1:5" x14ac:dyDescent="0.35">
      <c r="A663" s="55" t="s">
        <v>1300</v>
      </c>
      <c r="B663" s="56" t="s">
        <v>1267</v>
      </c>
      <c r="C663" s="56" t="s">
        <v>124</v>
      </c>
      <c r="D663" s="55">
        <v>327.28664714899998</v>
      </c>
      <c r="E663" s="55">
        <v>75</v>
      </c>
    </row>
    <row r="664" spans="1:5" x14ac:dyDescent="0.35">
      <c r="A664" s="55" t="s">
        <v>1301</v>
      </c>
      <c r="B664" s="56" t="s">
        <v>1267</v>
      </c>
      <c r="C664" s="56" t="s">
        <v>1302</v>
      </c>
      <c r="D664" s="55">
        <v>356.63308500300002</v>
      </c>
      <c r="E664" s="55">
        <v>208</v>
      </c>
    </row>
    <row r="665" spans="1:5" x14ac:dyDescent="0.35">
      <c r="A665" s="55" t="s">
        <v>1303</v>
      </c>
      <c r="B665" s="56" t="s">
        <v>1267</v>
      </c>
      <c r="C665" s="56" t="s">
        <v>1019</v>
      </c>
      <c r="D665" s="55">
        <v>847.15110411800003</v>
      </c>
      <c r="E665" s="55">
        <v>279</v>
      </c>
    </row>
    <row r="666" spans="1:5" x14ac:dyDescent="0.35">
      <c r="A666" s="55" t="s">
        <v>1304</v>
      </c>
      <c r="B666" s="56" t="s">
        <v>1267</v>
      </c>
      <c r="C666" s="56" t="s">
        <v>796</v>
      </c>
      <c r="D666" s="55">
        <v>221.734938153</v>
      </c>
      <c r="E666" s="55">
        <v>42</v>
      </c>
    </row>
    <row r="667" spans="1:5" x14ac:dyDescent="0.35">
      <c r="A667" s="55" t="s">
        <v>1305</v>
      </c>
      <c r="B667" s="56" t="s">
        <v>1267</v>
      </c>
      <c r="C667" s="56" t="s">
        <v>1306</v>
      </c>
      <c r="D667" s="55">
        <v>203.686966708</v>
      </c>
      <c r="E667" s="55">
        <v>149</v>
      </c>
    </row>
    <row r="668" spans="1:5" x14ac:dyDescent="0.35">
      <c r="A668" s="55" t="s">
        <v>1307</v>
      </c>
      <c r="B668" s="56" t="s">
        <v>1267</v>
      </c>
      <c r="C668" s="56" t="s">
        <v>731</v>
      </c>
      <c r="D668" s="55">
        <v>1377.16355892</v>
      </c>
      <c r="E668" s="55">
        <v>393</v>
      </c>
    </row>
    <row r="669" spans="1:5" x14ac:dyDescent="0.35">
      <c r="A669" s="55" t="s">
        <v>1308</v>
      </c>
      <c r="B669" s="56" t="s">
        <v>1267</v>
      </c>
      <c r="C669" s="56" t="s">
        <v>1309</v>
      </c>
      <c r="D669" s="55">
        <v>317.45275948099999</v>
      </c>
      <c r="E669" s="55">
        <v>277</v>
      </c>
    </row>
    <row r="670" spans="1:5" x14ac:dyDescent="0.35">
      <c r="A670" s="55" t="s">
        <v>1310</v>
      </c>
      <c r="B670" s="56" t="s">
        <v>1267</v>
      </c>
      <c r="C670" s="56" t="s">
        <v>1249</v>
      </c>
      <c r="D670" s="55">
        <v>341.71293665899998</v>
      </c>
      <c r="E670" s="55">
        <v>35</v>
      </c>
    </row>
    <row r="671" spans="1:5" x14ac:dyDescent="0.35">
      <c r="A671" s="55" t="s">
        <v>1311</v>
      </c>
      <c r="B671" s="56" t="s">
        <v>1267</v>
      </c>
      <c r="C671" s="56" t="s">
        <v>1312</v>
      </c>
      <c r="D671" s="55">
        <v>762.01624243900005</v>
      </c>
      <c r="E671" s="55">
        <v>115</v>
      </c>
    </row>
    <row r="672" spans="1:5" x14ac:dyDescent="0.35">
      <c r="A672" s="55" t="s">
        <v>1313</v>
      </c>
      <c r="B672" s="56" t="s">
        <v>1267</v>
      </c>
      <c r="C672" s="56" t="s">
        <v>1314</v>
      </c>
      <c r="D672" s="55">
        <v>311.994392092</v>
      </c>
      <c r="E672" s="55">
        <v>118</v>
      </c>
    </row>
    <row r="673" spans="1:5" x14ac:dyDescent="0.35">
      <c r="A673" s="55" t="s">
        <v>1315</v>
      </c>
      <c r="B673" s="56" t="s">
        <v>1267</v>
      </c>
      <c r="C673" s="56" t="s">
        <v>1316</v>
      </c>
      <c r="D673" s="55">
        <v>524.54884722099996</v>
      </c>
      <c r="E673" s="55">
        <v>309</v>
      </c>
    </row>
    <row r="674" spans="1:5" x14ac:dyDescent="0.35">
      <c r="A674" s="55" t="s">
        <v>1317</v>
      </c>
      <c r="B674" s="56" t="s">
        <v>1267</v>
      </c>
      <c r="C674" s="56" t="s">
        <v>1318</v>
      </c>
      <c r="D674" s="55">
        <v>484.67863798000002</v>
      </c>
      <c r="E674" s="55">
        <v>273</v>
      </c>
    </row>
    <row r="675" spans="1:5" x14ac:dyDescent="0.35">
      <c r="A675" s="55" t="s">
        <v>1319</v>
      </c>
      <c r="B675" s="56" t="s">
        <v>1267</v>
      </c>
      <c r="C675" s="56" t="s">
        <v>668</v>
      </c>
      <c r="D675" s="55">
        <v>518.36696003300005</v>
      </c>
      <c r="E675" s="55">
        <v>381</v>
      </c>
    </row>
    <row r="676" spans="1:5" x14ac:dyDescent="0.35">
      <c r="A676" s="55" t="s">
        <v>1320</v>
      </c>
      <c r="B676" s="56" t="s">
        <v>1267</v>
      </c>
      <c r="C676" s="56" t="s">
        <v>1321</v>
      </c>
      <c r="D676" s="55">
        <v>309.51317032100002</v>
      </c>
      <c r="E676" s="55">
        <v>497</v>
      </c>
    </row>
    <row r="677" spans="1:5" x14ac:dyDescent="0.35">
      <c r="A677" s="55" t="s">
        <v>1322</v>
      </c>
      <c r="B677" s="56" t="s">
        <v>1267</v>
      </c>
      <c r="C677" s="56" t="s">
        <v>1323</v>
      </c>
      <c r="D677" s="55">
        <v>211.225413793</v>
      </c>
      <c r="E677" s="55">
        <v>218</v>
      </c>
    </row>
    <row r="678" spans="1:5" x14ac:dyDescent="0.35">
      <c r="A678" s="55" t="s">
        <v>1324</v>
      </c>
      <c r="B678" s="56" t="s">
        <v>1267</v>
      </c>
      <c r="C678" s="56" t="s">
        <v>1325</v>
      </c>
      <c r="D678" s="55">
        <v>681.37874697999996</v>
      </c>
      <c r="E678" s="55">
        <v>198</v>
      </c>
    </row>
    <row r="679" spans="1:5" x14ac:dyDescent="0.35">
      <c r="A679" s="55" t="s">
        <v>1326</v>
      </c>
      <c r="B679" s="56" t="s">
        <v>1267</v>
      </c>
      <c r="C679" s="56" t="s">
        <v>1327</v>
      </c>
      <c r="D679" s="55">
        <v>461.55473257900002</v>
      </c>
      <c r="E679" s="55">
        <v>130</v>
      </c>
    </row>
    <row r="680" spans="1:5" x14ac:dyDescent="0.35">
      <c r="A680" s="55" t="s">
        <v>1328</v>
      </c>
      <c r="B680" s="56" t="s">
        <v>1267</v>
      </c>
      <c r="C680" s="56" t="s">
        <v>1329</v>
      </c>
      <c r="D680" s="55">
        <v>569.26376538199997</v>
      </c>
      <c r="E680" s="55">
        <v>153</v>
      </c>
    </row>
    <row r="681" spans="1:5" x14ac:dyDescent="0.35">
      <c r="A681" s="55" t="s">
        <v>1330</v>
      </c>
      <c r="B681" s="56" t="s">
        <v>1267</v>
      </c>
      <c r="C681" s="56" t="s">
        <v>1331</v>
      </c>
      <c r="D681" s="55">
        <v>538.64892208100002</v>
      </c>
      <c r="E681" s="55">
        <v>214</v>
      </c>
    </row>
    <row r="682" spans="1:5" x14ac:dyDescent="0.35">
      <c r="A682" s="55" t="s">
        <v>1332</v>
      </c>
      <c r="B682" s="56" t="s">
        <v>1267</v>
      </c>
      <c r="C682" s="56" t="s">
        <v>1333</v>
      </c>
      <c r="D682" s="55">
        <v>1417.06521873</v>
      </c>
      <c r="E682" s="55">
        <v>201</v>
      </c>
    </row>
    <row r="683" spans="1:5" x14ac:dyDescent="0.35">
      <c r="A683" s="55" t="s">
        <v>1334</v>
      </c>
      <c r="B683" s="56" t="s">
        <v>1267</v>
      </c>
      <c r="C683" s="56" t="s">
        <v>484</v>
      </c>
      <c r="D683" s="55">
        <v>873.16333319499995</v>
      </c>
      <c r="E683" s="55">
        <v>859</v>
      </c>
    </row>
    <row r="684" spans="1:5" x14ac:dyDescent="0.35">
      <c r="A684" s="55" t="s">
        <v>1335</v>
      </c>
      <c r="B684" s="56" t="s">
        <v>1267</v>
      </c>
      <c r="C684" s="56" t="s">
        <v>1336</v>
      </c>
      <c r="D684" s="55">
        <v>247.67294923</v>
      </c>
      <c r="E684" s="55">
        <v>159</v>
      </c>
    </row>
    <row r="685" spans="1:5" x14ac:dyDescent="0.35">
      <c r="A685" s="55" t="s">
        <v>1337</v>
      </c>
      <c r="B685" s="56" t="s">
        <v>1267</v>
      </c>
      <c r="C685" s="56" t="s">
        <v>530</v>
      </c>
      <c r="D685" s="55">
        <v>468.68832952000002</v>
      </c>
      <c r="E685" s="55">
        <v>160</v>
      </c>
    </row>
    <row r="686" spans="1:5" x14ac:dyDescent="0.35">
      <c r="A686" s="55" t="s">
        <v>1338</v>
      </c>
      <c r="B686" s="56" t="s">
        <v>1339</v>
      </c>
      <c r="C686" s="56" t="s">
        <v>1340</v>
      </c>
      <c r="D686" s="55">
        <v>1304.9442199099999</v>
      </c>
      <c r="E686" s="55">
        <v>169</v>
      </c>
    </row>
    <row r="687" spans="1:5" x14ac:dyDescent="0.35">
      <c r="A687" s="55" t="s">
        <v>1341</v>
      </c>
      <c r="B687" s="56" t="s">
        <v>1339</v>
      </c>
      <c r="C687" s="56" t="s">
        <v>1342</v>
      </c>
      <c r="D687" s="55">
        <v>279.40470708100003</v>
      </c>
      <c r="E687" s="55">
        <v>178</v>
      </c>
    </row>
    <row r="688" spans="1:5" x14ac:dyDescent="0.35">
      <c r="A688" s="55" t="s">
        <v>1343</v>
      </c>
      <c r="B688" s="56" t="s">
        <v>1339</v>
      </c>
      <c r="C688" s="56" t="s">
        <v>1344</v>
      </c>
      <c r="D688" s="55">
        <v>2848.4249575099998</v>
      </c>
      <c r="E688" s="55">
        <v>278</v>
      </c>
    </row>
    <row r="689" spans="1:5" x14ac:dyDescent="0.35">
      <c r="A689" s="55" t="s">
        <v>1345</v>
      </c>
      <c r="B689" s="56" t="s">
        <v>1339</v>
      </c>
      <c r="C689" s="56" t="s">
        <v>1346</v>
      </c>
      <c r="D689" s="55">
        <v>1878.0589132499999</v>
      </c>
      <c r="E689" s="55">
        <v>58</v>
      </c>
    </row>
    <row r="690" spans="1:5" x14ac:dyDescent="0.35">
      <c r="A690" s="55" t="s">
        <v>1347</v>
      </c>
      <c r="B690" s="56" t="s">
        <v>1339</v>
      </c>
      <c r="C690" s="56" t="s">
        <v>1348</v>
      </c>
      <c r="D690" s="55">
        <v>737.86028444500005</v>
      </c>
      <c r="E690" s="55">
        <v>127</v>
      </c>
    </row>
    <row r="691" spans="1:5" x14ac:dyDescent="0.35">
      <c r="A691" s="55" t="s">
        <v>1349</v>
      </c>
      <c r="B691" s="56" t="s">
        <v>1339</v>
      </c>
      <c r="C691" s="56" t="s">
        <v>1350</v>
      </c>
      <c r="D691" s="55">
        <v>537.11207867600001</v>
      </c>
      <c r="E691" s="55">
        <v>174</v>
      </c>
    </row>
    <row r="692" spans="1:5" x14ac:dyDescent="0.35">
      <c r="A692" s="55" t="s">
        <v>1351</v>
      </c>
      <c r="B692" s="56" t="s">
        <v>1339</v>
      </c>
      <c r="C692" s="56" t="s">
        <v>1352</v>
      </c>
      <c r="D692" s="55">
        <v>2821.1241759700001</v>
      </c>
      <c r="E692" s="55">
        <v>45</v>
      </c>
    </row>
    <row r="693" spans="1:5" x14ac:dyDescent="0.35">
      <c r="A693" s="55" t="s">
        <v>1353</v>
      </c>
      <c r="B693" s="56" t="s">
        <v>1339</v>
      </c>
      <c r="C693" s="56" t="s">
        <v>1354</v>
      </c>
      <c r="D693" s="55">
        <v>2834.9923832099998</v>
      </c>
      <c r="E693" s="55">
        <v>79</v>
      </c>
    </row>
    <row r="694" spans="1:5" x14ac:dyDescent="0.35">
      <c r="A694" s="55" t="s">
        <v>1355</v>
      </c>
      <c r="B694" s="56" t="s">
        <v>1339</v>
      </c>
      <c r="C694" s="56" t="s">
        <v>100</v>
      </c>
      <c r="D694" s="55">
        <v>338.714611617</v>
      </c>
      <c r="E694" s="55">
        <v>157</v>
      </c>
    </row>
    <row r="695" spans="1:5" x14ac:dyDescent="0.35">
      <c r="A695" s="55" t="s">
        <v>1356</v>
      </c>
      <c r="B695" s="56" t="s">
        <v>1339</v>
      </c>
      <c r="C695" s="56" t="s">
        <v>1357</v>
      </c>
      <c r="D695" s="55">
        <v>721.09504971800004</v>
      </c>
      <c r="E695" s="55">
        <v>185</v>
      </c>
    </row>
    <row r="696" spans="1:5" x14ac:dyDescent="0.35">
      <c r="A696" s="55" t="s">
        <v>1358</v>
      </c>
      <c r="B696" s="56" t="s">
        <v>1339</v>
      </c>
      <c r="C696" s="56" t="s">
        <v>1359</v>
      </c>
      <c r="D696" s="55">
        <v>766.11834123799997</v>
      </c>
      <c r="E696" s="55">
        <v>170</v>
      </c>
    </row>
    <row r="697" spans="1:5" x14ac:dyDescent="0.35">
      <c r="A697" s="55" t="s">
        <v>1360</v>
      </c>
      <c r="B697" s="56" t="s">
        <v>1339</v>
      </c>
      <c r="C697" s="56" t="s">
        <v>1361</v>
      </c>
      <c r="D697" s="55">
        <v>511.054389286</v>
      </c>
      <c r="E697" s="55">
        <v>157</v>
      </c>
    </row>
    <row r="698" spans="1:5" x14ac:dyDescent="0.35">
      <c r="A698" s="55" t="s">
        <v>1362</v>
      </c>
      <c r="B698" s="56" t="s">
        <v>1339</v>
      </c>
      <c r="C698" s="56" t="s">
        <v>231</v>
      </c>
      <c r="D698" s="55">
        <v>888.44752491099996</v>
      </c>
      <c r="E698" s="55">
        <v>278</v>
      </c>
    </row>
    <row r="699" spans="1:5" x14ac:dyDescent="0.35">
      <c r="A699" s="55" t="s">
        <v>1363</v>
      </c>
      <c r="B699" s="56" t="s">
        <v>1339</v>
      </c>
      <c r="C699" s="56" t="s">
        <v>1364</v>
      </c>
      <c r="D699" s="55">
        <v>377.70740117899999</v>
      </c>
      <c r="E699" s="55">
        <v>272</v>
      </c>
    </row>
    <row r="700" spans="1:5" x14ac:dyDescent="0.35">
      <c r="A700" s="55" t="s">
        <v>1365</v>
      </c>
      <c r="B700" s="56" t="s">
        <v>1339</v>
      </c>
      <c r="C700" s="56" t="s">
        <v>1366</v>
      </c>
      <c r="D700" s="55">
        <v>915.66612469300003</v>
      </c>
      <c r="E700" s="55">
        <v>307</v>
      </c>
    </row>
    <row r="701" spans="1:5" x14ac:dyDescent="0.35">
      <c r="A701" s="55" t="s">
        <v>1367</v>
      </c>
      <c r="B701" s="56" t="s">
        <v>1339</v>
      </c>
      <c r="C701" s="56" t="s">
        <v>1368</v>
      </c>
      <c r="D701" s="55">
        <v>343.825180687</v>
      </c>
      <c r="E701" s="55">
        <v>126</v>
      </c>
    </row>
    <row r="702" spans="1:5" x14ac:dyDescent="0.35">
      <c r="A702" s="55" t="s">
        <v>1369</v>
      </c>
      <c r="B702" s="56" t="s">
        <v>1339</v>
      </c>
      <c r="C702" s="56" t="s">
        <v>1370</v>
      </c>
      <c r="D702" s="55">
        <v>2080.8551854100001</v>
      </c>
      <c r="E702" s="55">
        <v>175</v>
      </c>
    </row>
    <row r="703" spans="1:5" x14ac:dyDescent="0.35">
      <c r="A703" s="55" t="s">
        <v>1371</v>
      </c>
      <c r="B703" s="56" t="s">
        <v>1339</v>
      </c>
      <c r="C703" s="56" t="s">
        <v>1372</v>
      </c>
      <c r="D703" s="55">
        <v>513.14183341700004</v>
      </c>
      <c r="E703" s="55">
        <v>48</v>
      </c>
    </row>
    <row r="704" spans="1:5" x14ac:dyDescent="0.35">
      <c r="A704" s="55" t="s">
        <v>1373</v>
      </c>
      <c r="B704" s="56" t="s">
        <v>1339</v>
      </c>
      <c r="C704" s="56" t="s">
        <v>439</v>
      </c>
      <c r="D704" s="55">
        <v>1471.2111841399999</v>
      </c>
      <c r="E704" s="55">
        <v>129</v>
      </c>
    </row>
    <row r="705" spans="1:5" x14ac:dyDescent="0.35">
      <c r="A705" s="55" t="s">
        <v>1374</v>
      </c>
      <c r="B705" s="56" t="s">
        <v>1339</v>
      </c>
      <c r="C705" s="56" t="s">
        <v>658</v>
      </c>
      <c r="D705" s="55">
        <v>990.31256471999995</v>
      </c>
      <c r="E705" s="55">
        <v>302</v>
      </c>
    </row>
    <row r="706" spans="1:5" x14ac:dyDescent="0.35">
      <c r="A706" s="55" t="s">
        <v>1375</v>
      </c>
      <c r="B706" s="56" t="s">
        <v>1339</v>
      </c>
      <c r="C706" s="56" t="s">
        <v>1019</v>
      </c>
      <c r="D706" s="55">
        <v>649.762967774</v>
      </c>
      <c r="E706" s="55">
        <v>191</v>
      </c>
    </row>
    <row r="707" spans="1:5" x14ac:dyDescent="0.35">
      <c r="A707" s="55" t="s">
        <v>1376</v>
      </c>
      <c r="B707" s="56" t="s">
        <v>1339</v>
      </c>
      <c r="C707" s="56" t="s">
        <v>1377</v>
      </c>
      <c r="D707" s="55">
        <v>418.38907348499998</v>
      </c>
      <c r="E707" s="55">
        <v>293</v>
      </c>
    </row>
    <row r="708" spans="1:5" x14ac:dyDescent="0.35">
      <c r="A708" s="55" t="s">
        <v>1378</v>
      </c>
      <c r="B708" s="56" t="s">
        <v>1339</v>
      </c>
      <c r="C708" s="56" t="s">
        <v>909</v>
      </c>
      <c r="D708" s="55">
        <v>1214.0421439300001</v>
      </c>
      <c r="E708" s="55">
        <v>145</v>
      </c>
    </row>
    <row r="709" spans="1:5" x14ac:dyDescent="0.35">
      <c r="A709" s="55" t="s">
        <v>1379</v>
      </c>
      <c r="B709" s="56" t="s">
        <v>1339</v>
      </c>
      <c r="C709" s="56" t="s">
        <v>1380</v>
      </c>
      <c r="D709" s="55">
        <v>526.04347513100004</v>
      </c>
      <c r="E709" s="55"/>
    </row>
    <row r="710" spans="1:5" x14ac:dyDescent="0.35">
      <c r="A710" s="55" t="s">
        <v>1381</v>
      </c>
      <c r="B710" s="56" t="s">
        <v>1339</v>
      </c>
      <c r="C710" s="56" t="s">
        <v>1382</v>
      </c>
      <c r="D710" s="55">
        <v>851.47665886000004</v>
      </c>
      <c r="E710" s="55">
        <v>639</v>
      </c>
    </row>
    <row r="711" spans="1:5" x14ac:dyDescent="0.35">
      <c r="A711" s="55" t="s">
        <v>1383</v>
      </c>
      <c r="B711" s="56" t="s">
        <v>1339</v>
      </c>
      <c r="C711" s="56" t="s">
        <v>1384</v>
      </c>
      <c r="D711" s="55">
        <v>282.25884660100002</v>
      </c>
      <c r="E711" s="55">
        <v>80</v>
      </c>
    </row>
    <row r="712" spans="1:5" x14ac:dyDescent="0.35">
      <c r="A712" s="55" t="s">
        <v>1385</v>
      </c>
      <c r="B712" s="56" t="s">
        <v>1339</v>
      </c>
      <c r="C712" s="56" t="s">
        <v>1386</v>
      </c>
      <c r="D712" s="55">
        <v>2370.9194084400001</v>
      </c>
      <c r="E712" s="55">
        <v>362</v>
      </c>
    </row>
    <row r="713" spans="1:5" x14ac:dyDescent="0.35">
      <c r="A713" s="55" t="s">
        <v>1387</v>
      </c>
      <c r="B713" s="56" t="s">
        <v>1339</v>
      </c>
      <c r="C713" s="56" t="s">
        <v>1388</v>
      </c>
      <c r="D713" s="55">
        <v>514.15502046400002</v>
      </c>
      <c r="E713" s="55">
        <v>69</v>
      </c>
    </row>
    <row r="714" spans="1:5" x14ac:dyDescent="0.35">
      <c r="A714" s="55" t="s">
        <v>1389</v>
      </c>
      <c r="B714" s="56" t="s">
        <v>1339</v>
      </c>
      <c r="C714" s="56" t="s">
        <v>1390</v>
      </c>
      <c r="D714" s="55">
        <v>941.91796073199998</v>
      </c>
      <c r="E714" s="55">
        <v>113</v>
      </c>
    </row>
    <row r="715" spans="1:5" x14ac:dyDescent="0.35">
      <c r="A715" s="55" t="s">
        <v>1391</v>
      </c>
      <c r="B715" s="56" t="s">
        <v>1339</v>
      </c>
      <c r="C715" s="56" t="s">
        <v>475</v>
      </c>
      <c r="D715" s="55">
        <v>1230.4264078900001</v>
      </c>
      <c r="E715" s="55">
        <v>190</v>
      </c>
    </row>
    <row r="716" spans="1:5" x14ac:dyDescent="0.35">
      <c r="A716" s="55" t="s">
        <v>1392</v>
      </c>
      <c r="B716" s="56" t="s">
        <v>1339</v>
      </c>
      <c r="C716" s="56" t="s">
        <v>1055</v>
      </c>
      <c r="D716" s="55">
        <v>1089.57889759</v>
      </c>
      <c r="E716" s="55">
        <v>211</v>
      </c>
    </row>
    <row r="717" spans="1:5" x14ac:dyDescent="0.35">
      <c r="A717" s="55" t="s">
        <v>1393</v>
      </c>
      <c r="B717" s="56" t="s">
        <v>1339</v>
      </c>
      <c r="C717" s="56" t="s">
        <v>1209</v>
      </c>
      <c r="D717" s="55">
        <v>342.26974271900002</v>
      </c>
      <c r="E717" s="55"/>
    </row>
    <row r="718" spans="1:5" x14ac:dyDescent="0.35">
      <c r="A718" s="55" t="s">
        <v>1394</v>
      </c>
      <c r="B718" s="56" t="s">
        <v>1339</v>
      </c>
      <c r="C718" s="56" t="s">
        <v>1395</v>
      </c>
      <c r="D718" s="55">
        <v>846.99436816699995</v>
      </c>
      <c r="E718" s="55">
        <v>63</v>
      </c>
    </row>
    <row r="719" spans="1:5" x14ac:dyDescent="0.35">
      <c r="A719" s="55" t="s">
        <v>1396</v>
      </c>
      <c r="B719" s="56" t="s">
        <v>1339</v>
      </c>
      <c r="C719" s="56" t="s">
        <v>1397</v>
      </c>
      <c r="D719" s="55">
        <v>1204.3916699900001</v>
      </c>
      <c r="E719" s="55">
        <v>71</v>
      </c>
    </row>
    <row r="720" spans="1:5" x14ac:dyDescent="0.35">
      <c r="A720" s="55" t="s">
        <v>1398</v>
      </c>
      <c r="B720" s="56" t="s">
        <v>1339</v>
      </c>
      <c r="C720" s="56" t="s">
        <v>186</v>
      </c>
      <c r="D720" s="55">
        <v>180.858203132</v>
      </c>
      <c r="E720" s="55"/>
    </row>
    <row r="721" spans="1:5" x14ac:dyDescent="0.35">
      <c r="A721" s="55" t="s">
        <v>1399</v>
      </c>
      <c r="B721" s="56" t="s">
        <v>1339</v>
      </c>
      <c r="C721" s="56" t="s">
        <v>190</v>
      </c>
      <c r="D721" s="55">
        <v>765.85495424600003</v>
      </c>
      <c r="E721" s="55">
        <v>27</v>
      </c>
    </row>
    <row r="722" spans="1:5" x14ac:dyDescent="0.35">
      <c r="A722" s="55" t="s">
        <v>1400</v>
      </c>
      <c r="B722" s="56" t="s">
        <v>1339</v>
      </c>
      <c r="C722" s="56" t="s">
        <v>287</v>
      </c>
      <c r="D722" s="55">
        <v>283.40312186300002</v>
      </c>
      <c r="E722" s="55">
        <v>257</v>
      </c>
    </row>
    <row r="723" spans="1:5" x14ac:dyDescent="0.35">
      <c r="A723" s="55" t="s">
        <v>1401</v>
      </c>
      <c r="B723" s="56" t="s">
        <v>1339</v>
      </c>
      <c r="C723" s="56" t="s">
        <v>1402</v>
      </c>
      <c r="D723" s="55">
        <v>1088.0435452199999</v>
      </c>
      <c r="E723" s="55">
        <v>286</v>
      </c>
    </row>
    <row r="724" spans="1:5" x14ac:dyDescent="0.35">
      <c r="A724" s="55" t="s">
        <v>1403</v>
      </c>
      <c r="B724" s="56" t="s">
        <v>1404</v>
      </c>
      <c r="C724" s="56" t="s">
        <v>1405</v>
      </c>
      <c r="D724" s="55">
        <v>1317.5177074999999</v>
      </c>
      <c r="E724" s="55">
        <v>134</v>
      </c>
    </row>
    <row r="725" spans="1:5" x14ac:dyDescent="0.35">
      <c r="A725" s="55" t="s">
        <v>1406</v>
      </c>
      <c r="B725" s="56" t="s">
        <v>1404</v>
      </c>
      <c r="C725" s="56" t="s">
        <v>1407</v>
      </c>
      <c r="D725" s="55">
        <v>207.05212874899999</v>
      </c>
      <c r="E725" s="55">
        <v>95</v>
      </c>
    </row>
    <row r="726" spans="1:5" x14ac:dyDescent="0.35">
      <c r="A726" s="55" t="s">
        <v>1408</v>
      </c>
      <c r="B726" s="56" t="s">
        <v>1404</v>
      </c>
      <c r="C726" s="56" t="s">
        <v>1344</v>
      </c>
      <c r="D726" s="55">
        <v>1541.30340587</v>
      </c>
      <c r="E726" s="55">
        <v>74</v>
      </c>
    </row>
    <row r="727" spans="1:5" x14ac:dyDescent="0.35">
      <c r="A727" s="55" t="s">
        <v>1409</v>
      </c>
      <c r="B727" s="56" t="s">
        <v>1404</v>
      </c>
      <c r="C727" s="56" t="s">
        <v>1410</v>
      </c>
      <c r="D727" s="55">
        <v>1798.6889609299999</v>
      </c>
      <c r="E727" s="55">
        <v>85</v>
      </c>
    </row>
    <row r="728" spans="1:5" x14ac:dyDescent="0.35">
      <c r="A728" s="55" t="s">
        <v>1411</v>
      </c>
      <c r="B728" s="56" t="s">
        <v>1404</v>
      </c>
      <c r="C728" s="56" t="s">
        <v>1412</v>
      </c>
      <c r="D728" s="55">
        <v>479.75008150899998</v>
      </c>
      <c r="E728" s="55">
        <v>70</v>
      </c>
    </row>
    <row r="729" spans="1:5" x14ac:dyDescent="0.35">
      <c r="A729" s="55" t="s">
        <v>1413</v>
      </c>
      <c r="B729" s="56" t="s">
        <v>1404</v>
      </c>
      <c r="C729" s="56" t="s">
        <v>1414</v>
      </c>
      <c r="D729" s="55">
        <v>855.27886165300004</v>
      </c>
      <c r="E729" s="55">
        <v>58</v>
      </c>
    </row>
    <row r="730" spans="1:5" x14ac:dyDescent="0.35">
      <c r="A730" s="55" t="s">
        <v>1415</v>
      </c>
      <c r="B730" s="56" t="s">
        <v>1404</v>
      </c>
      <c r="C730" s="56" t="s">
        <v>1416</v>
      </c>
      <c r="D730" s="55">
        <v>481.952010981</v>
      </c>
      <c r="E730" s="55">
        <v>30</v>
      </c>
    </row>
    <row r="731" spans="1:5" x14ac:dyDescent="0.35">
      <c r="A731" s="55" t="s">
        <v>1417</v>
      </c>
      <c r="B731" s="56" t="s">
        <v>1404</v>
      </c>
      <c r="C731" s="56" t="s">
        <v>1280</v>
      </c>
      <c r="D731" s="55">
        <v>1357.93269334</v>
      </c>
      <c r="E731" s="55">
        <v>129</v>
      </c>
    </row>
    <row r="732" spans="1:5" x14ac:dyDescent="0.35">
      <c r="A732" s="55" t="s">
        <v>1418</v>
      </c>
      <c r="B732" s="56" t="s">
        <v>1404</v>
      </c>
      <c r="C732" s="56" t="s">
        <v>1419</v>
      </c>
      <c r="D732" s="55">
        <v>543.80242660399995</v>
      </c>
      <c r="E732" s="55">
        <v>374</v>
      </c>
    </row>
    <row r="733" spans="1:5" x14ac:dyDescent="0.35">
      <c r="A733" s="55" t="s">
        <v>1420</v>
      </c>
      <c r="B733" s="56" t="s">
        <v>1404</v>
      </c>
      <c r="C733" s="56" t="s">
        <v>1421</v>
      </c>
      <c r="D733" s="55">
        <v>571.19993977499996</v>
      </c>
      <c r="E733" s="55"/>
    </row>
    <row r="734" spans="1:5" x14ac:dyDescent="0.35">
      <c r="A734" s="55" t="s">
        <v>1422</v>
      </c>
      <c r="B734" s="56" t="s">
        <v>1404</v>
      </c>
      <c r="C734" s="56" t="s">
        <v>1423</v>
      </c>
      <c r="D734" s="55">
        <v>303.964504068</v>
      </c>
      <c r="E734" s="55">
        <v>127</v>
      </c>
    </row>
    <row r="735" spans="1:5" x14ac:dyDescent="0.35">
      <c r="A735" s="55" t="s">
        <v>1424</v>
      </c>
      <c r="B735" s="56" t="s">
        <v>1404</v>
      </c>
      <c r="C735" s="56" t="s">
        <v>1425</v>
      </c>
      <c r="D735" s="55">
        <v>319.33887753499999</v>
      </c>
      <c r="E735" s="55">
        <v>159</v>
      </c>
    </row>
    <row r="736" spans="1:5" x14ac:dyDescent="0.35">
      <c r="A736" s="55" t="s">
        <v>1426</v>
      </c>
      <c r="B736" s="56" t="s">
        <v>1404</v>
      </c>
      <c r="C736" s="56" t="s">
        <v>1427</v>
      </c>
      <c r="D736" s="55">
        <v>959.43332653300001</v>
      </c>
      <c r="E736" s="55">
        <v>192</v>
      </c>
    </row>
    <row r="737" spans="1:5" x14ac:dyDescent="0.35">
      <c r="A737" s="55" t="s">
        <v>1428</v>
      </c>
      <c r="B737" s="56" t="s">
        <v>1404</v>
      </c>
      <c r="C737" s="56" t="s">
        <v>1429</v>
      </c>
      <c r="D737" s="55">
        <v>532.09246632300005</v>
      </c>
      <c r="E737" s="55">
        <v>209</v>
      </c>
    </row>
    <row r="738" spans="1:5" x14ac:dyDescent="0.35">
      <c r="A738" s="55" t="s">
        <v>1430</v>
      </c>
      <c r="B738" s="56" t="s">
        <v>1404</v>
      </c>
      <c r="C738" s="56" t="s">
        <v>1431</v>
      </c>
      <c r="D738" s="55">
        <v>1774.52526167</v>
      </c>
      <c r="E738" s="55">
        <v>147</v>
      </c>
    </row>
    <row r="739" spans="1:5" x14ac:dyDescent="0.35">
      <c r="A739" s="55" t="s">
        <v>1432</v>
      </c>
      <c r="B739" s="56" t="s">
        <v>1404</v>
      </c>
      <c r="C739" s="56" t="s">
        <v>120</v>
      </c>
      <c r="D739" s="55">
        <v>528.61713469799997</v>
      </c>
      <c r="E739" s="55">
        <v>1</v>
      </c>
    </row>
    <row r="740" spans="1:5" x14ac:dyDescent="0.35">
      <c r="A740" s="55" t="s">
        <v>1433</v>
      </c>
      <c r="B740" s="56" t="s">
        <v>1404</v>
      </c>
      <c r="C740" s="56" t="s">
        <v>1434</v>
      </c>
      <c r="D740" s="55">
        <v>2489.6672689000002</v>
      </c>
      <c r="E740" s="55">
        <v>277</v>
      </c>
    </row>
    <row r="741" spans="1:5" x14ac:dyDescent="0.35">
      <c r="A741" s="55" t="s">
        <v>1435</v>
      </c>
      <c r="B741" s="56" t="s">
        <v>1404</v>
      </c>
      <c r="C741" s="56" t="s">
        <v>1180</v>
      </c>
      <c r="D741" s="55">
        <v>125.79791805000001</v>
      </c>
      <c r="E741" s="55">
        <v>56</v>
      </c>
    </row>
    <row r="742" spans="1:5" x14ac:dyDescent="0.35">
      <c r="A742" s="55" t="s">
        <v>1436</v>
      </c>
      <c r="B742" s="56" t="s">
        <v>1404</v>
      </c>
      <c r="C742" s="56" t="s">
        <v>1437</v>
      </c>
      <c r="D742" s="55">
        <v>2440.6855492</v>
      </c>
      <c r="E742" s="55">
        <v>185</v>
      </c>
    </row>
    <row r="743" spans="1:5" x14ac:dyDescent="0.35">
      <c r="A743" s="55" t="s">
        <v>1438</v>
      </c>
      <c r="B743" s="56" t="s">
        <v>1404</v>
      </c>
      <c r="C743" s="56" t="s">
        <v>1439</v>
      </c>
      <c r="D743" s="55">
        <v>1038.7750526299999</v>
      </c>
      <c r="E743" s="55">
        <v>118</v>
      </c>
    </row>
    <row r="744" spans="1:5" x14ac:dyDescent="0.35">
      <c r="A744" s="55" t="s">
        <v>1440</v>
      </c>
      <c r="B744" s="56" t="s">
        <v>1404</v>
      </c>
      <c r="C744" s="56" t="s">
        <v>1441</v>
      </c>
      <c r="D744" s="55">
        <v>732.85387735300003</v>
      </c>
      <c r="E744" s="55">
        <v>69</v>
      </c>
    </row>
    <row r="745" spans="1:5" x14ac:dyDescent="0.35">
      <c r="A745" s="55" t="s">
        <v>1442</v>
      </c>
      <c r="B745" s="56" t="s">
        <v>1404</v>
      </c>
      <c r="C745" s="56" t="s">
        <v>1443</v>
      </c>
      <c r="D745" s="55">
        <v>732.18706376600005</v>
      </c>
      <c r="E745" s="55">
        <v>209</v>
      </c>
    </row>
    <row r="746" spans="1:5" x14ac:dyDescent="0.35">
      <c r="A746" s="55" t="s">
        <v>1444</v>
      </c>
      <c r="B746" s="56" t="s">
        <v>1404</v>
      </c>
      <c r="C746" s="56" t="s">
        <v>1445</v>
      </c>
      <c r="D746" s="55">
        <v>432.25083968000001</v>
      </c>
      <c r="E746" s="55">
        <v>57</v>
      </c>
    </row>
    <row r="747" spans="1:5" x14ac:dyDescent="0.35">
      <c r="A747" s="55" t="s">
        <v>1446</v>
      </c>
      <c r="B747" s="56" t="s">
        <v>1404</v>
      </c>
      <c r="C747" s="56" t="s">
        <v>1447</v>
      </c>
      <c r="D747" s="55">
        <v>4360.1513451399996</v>
      </c>
      <c r="E747" s="55">
        <v>434</v>
      </c>
    </row>
    <row r="748" spans="1:5" x14ac:dyDescent="0.35">
      <c r="A748" s="55" t="s">
        <v>1448</v>
      </c>
      <c r="B748" s="56" t="s">
        <v>1404</v>
      </c>
      <c r="C748" s="56" t="s">
        <v>1449</v>
      </c>
      <c r="D748" s="55">
        <v>1654.16060659</v>
      </c>
      <c r="E748" s="55">
        <v>36</v>
      </c>
    </row>
    <row r="749" spans="1:5" x14ac:dyDescent="0.35">
      <c r="A749" s="55" t="s">
        <v>1450</v>
      </c>
      <c r="B749" s="56" t="s">
        <v>1404</v>
      </c>
      <c r="C749" s="56" t="s">
        <v>1451</v>
      </c>
      <c r="D749" s="55">
        <v>304.70012432200002</v>
      </c>
      <c r="E749" s="55">
        <v>160</v>
      </c>
    </row>
    <row r="750" spans="1:5" x14ac:dyDescent="0.35">
      <c r="A750" s="55" t="s">
        <v>1452</v>
      </c>
      <c r="B750" s="56" t="s">
        <v>1404</v>
      </c>
      <c r="C750" s="56" t="s">
        <v>1453</v>
      </c>
      <c r="D750" s="55">
        <v>731.40328753400001</v>
      </c>
      <c r="E750" s="55">
        <v>103</v>
      </c>
    </row>
    <row r="751" spans="1:5" x14ac:dyDescent="0.35">
      <c r="A751" s="55" t="s">
        <v>1454</v>
      </c>
      <c r="B751" s="56" t="s">
        <v>1404</v>
      </c>
      <c r="C751" s="56" t="s">
        <v>1455</v>
      </c>
      <c r="D751" s="55">
        <v>143.22874888600001</v>
      </c>
      <c r="E751" s="55">
        <v>16</v>
      </c>
    </row>
    <row r="752" spans="1:5" x14ac:dyDescent="0.35">
      <c r="A752" s="55" t="s">
        <v>1456</v>
      </c>
      <c r="B752" s="56" t="s">
        <v>1404</v>
      </c>
      <c r="C752" s="56" t="s">
        <v>1457</v>
      </c>
      <c r="D752" s="55">
        <v>286.84765817900001</v>
      </c>
      <c r="E752" s="55">
        <v>77</v>
      </c>
    </row>
    <row r="753" spans="1:5" x14ac:dyDescent="0.35">
      <c r="A753" s="55" t="s">
        <v>1458</v>
      </c>
      <c r="B753" s="56" t="s">
        <v>1404</v>
      </c>
      <c r="C753" s="56" t="s">
        <v>1459</v>
      </c>
      <c r="D753" s="55">
        <v>659.44865602599998</v>
      </c>
      <c r="E753" s="55">
        <v>305</v>
      </c>
    </row>
    <row r="754" spans="1:5" x14ac:dyDescent="0.35">
      <c r="A754" s="55" t="s">
        <v>1460</v>
      </c>
      <c r="B754" s="56" t="s">
        <v>1404</v>
      </c>
      <c r="C754" s="56" t="s">
        <v>220</v>
      </c>
      <c r="D754" s="55">
        <v>2043.17291273</v>
      </c>
      <c r="E754" s="55">
        <v>51</v>
      </c>
    </row>
    <row r="755" spans="1:5" x14ac:dyDescent="0.35">
      <c r="A755" s="55" t="s">
        <v>1461</v>
      </c>
      <c r="B755" s="56" t="s">
        <v>1404</v>
      </c>
      <c r="C755" s="56" t="s">
        <v>1462</v>
      </c>
      <c r="D755" s="55">
        <v>129.672554985</v>
      </c>
      <c r="E755" s="55">
        <v>82</v>
      </c>
    </row>
    <row r="756" spans="1:5" x14ac:dyDescent="0.35">
      <c r="A756" s="55" t="s">
        <v>1463</v>
      </c>
      <c r="B756" s="56" t="s">
        <v>1404</v>
      </c>
      <c r="C756" s="56" t="s">
        <v>1464</v>
      </c>
      <c r="D756" s="55">
        <v>1323.7045427800001</v>
      </c>
      <c r="E756" s="55">
        <v>335</v>
      </c>
    </row>
    <row r="757" spans="1:5" x14ac:dyDescent="0.35">
      <c r="A757" s="55" t="s">
        <v>1465</v>
      </c>
      <c r="B757" s="56" t="s">
        <v>1404</v>
      </c>
      <c r="C757" s="56" t="s">
        <v>1466</v>
      </c>
      <c r="D757" s="55">
        <v>823.32798658900003</v>
      </c>
      <c r="E757" s="55">
        <v>255</v>
      </c>
    </row>
    <row r="758" spans="1:5" x14ac:dyDescent="0.35">
      <c r="A758" s="55" t="s">
        <v>1467</v>
      </c>
      <c r="B758" s="56" t="s">
        <v>1404</v>
      </c>
      <c r="C758" s="56" t="s">
        <v>709</v>
      </c>
      <c r="D758" s="55">
        <v>1201.8879389900001</v>
      </c>
      <c r="E758" s="55">
        <v>391</v>
      </c>
    </row>
    <row r="759" spans="1:5" x14ac:dyDescent="0.35">
      <c r="A759" s="55" t="s">
        <v>1468</v>
      </c>
      <c r="B759" s="56" t="s">
        <v>1404</v>
      </c>
      <c r="C759" s="56" t="s">
        <v>1469</v>
      </c>
      <c r="D759" s="55">
        <v>110.851487957</v>
      </c>
      <c r="E759" s="55">
        <v>42</v>
      </c>
    </row>
    <row r="760" spans="1:5" x14ac:dyDescent="0.35">
      <c r="A760" s="55" t="s">
        <v>1470</v>
      </c>
      <c r="B760" s="56" t="s">
        <v>1471</v>
      </c>
      <c r="C760" s="56" t="s">
        <v>1472</v>
      </c>
      <c r="D760" s="55">
        <v>1792.94233444</v>
      </c>
      <c r="E760" s="55">
        <v>37</v>
      </c>
    </row>
    <row r="761" spans="1:5" x14ac:dyDescent="0.35">
      <c r="A761" s="55" t="s">
        <v>1473</v>
      </c>
      <c r="B761" s="56" t="s">
        <v>1471</v>
      </c>
      <c r="C761" s="56" t="s">
        <v>1474</v>
      </c>
      <c r="D761" s="55">
        <v>1293.0644814899999</v>
      </c>
      <c r="E761" s="55"/>
    </row>
    <row r="762" spans="1:5" x14ac:dyDescent="0.35">
      <c r="A762" s="55" t="s">
        <v>1475</v>
      </c>
      <c r="B762" s="56" t="s">
        <v>1471</v>
      </c>
      <c r="C762" s="56" t="s">
        <v>1476</v>
      </c>
      <c r="D762" s="55">
        <v>835.95152388300005</v>
      </c>
      <c r="E762" s="55"/>
    </row>
    <row r="763" spans="1:5" x14ac:dyDescent="0.35">
      <c r="A763" s="55" t="s">
        <v>1477</v>
      </c>
      <c r="B763" s="56" t="s">
        <v>1471</v>
      </c>
      <c r="C763" s="56" t="s">
        <v>1478</v>
      </c>
      <c r="D763" s="55">
        <v>2526.1457903800001</v>
      </c>
      <c r="E763" s="55"/>
    </row>
    <row r="764" spans="1:5" x14ac:dyDescent="0.35">
      <c r="A764" s="55" t="s">
        <v>1479</v>
      </c>
      <c r="B764" s="56" t="s">
        <v>1471</v>
      </c>
      <c r="C764" s="56" t="s">
        <v>1480</v>
      </c>
      <c r="D764" s="55">
        <v>3637.6348132200001</v>
      </c>
      <c r="E764" s="55">
        <v>419</v>
      </c>
    </row>
    <row r="765" spans="1:5" x14ac:dyDescent="0.35">
      <c r="A765" s="55" t="s">
        <v>1481</v>
      </c>
      <c r="B765" s="56" t="s">
        <v>1471</v>
      </c>
      <c r="C765" s="56" t="s">
        <v>1482</v>
      </c>
      <c r="D765" s="55">
        <v>1321.73805111</v>
      </c>
      <c r="E765" s="55">
        <v>374</v>
      </c>
    </row>
    <row r="766" spans="1:5" x14ac:dyDescent="0.35">
      <c r="A766" s="55" t="s">
        <v>1483</v>
      </c>
      <c r="B766" s="56" t="s">
        <v>1471</v>
      </c>
      <c r="C766" s="56" t="s">
        <v>1484</v>
      </c>
      <c r="D766" s="55">
        <v>42449.684946200003</v>
      </c>
      <c r="E766" s="55">
        <v>314</v>
      </c>
    </row>
    <row r="767" spans="1:5" x14ac:dyDescent="0.35">
      <c r="A767" s="55" t="s">
        <v>1485</v>
      </c>
      <c r="B767" s="56" t="s">
        <v>1471</v>
      </c>
      <c r="C767" s="56" t="s">
        <v>1486</v>
      </c>
      <c r="D767" s="55">
        <v>2827.0099597499998</v>
      </c>
      <c r="E767" s="55">
        <v>419</v>
      </c>
    </row>
    <row r="768" spans="1:5" x14ac:dyDescent="0.35">
      <c r="A768" s="55" t="s">
        <v>1487</v>
      </c>
      <c r="B768" s="56" t="s">
        <v>1471</v>
      </c>
      <c r="C768" s="56" t="s">
        <v>1488</v>
      </c>
      <c r="D768" s="55">
        <v>3359.4013221700002</v>
      </c>
      <c r="E768" s="55">
        <v>354</v>
      </c>
    </row>
    <row r="769" spans="1:5" x14ac:dyDescent="0.35">
      <c r="A769" s="55" t="s">
        <v>1489</v>
      </c>
      <c r="B769" s="56" t="s">
        <v>1471</v>
      </c>
      <c r="C769" s="56" t="s">
        <v>1490</v>
      </c>
      <c r="D769" s="55">
        <v>1920.3128124899999</v>
      </c>
      <c r="E769" s="55"/>
    </row>
    <row r="770" spans="1:5" x14ac:dyDescent="0.35">
      <c r="A770" s="55" t="s">
        <v>1491</v>
      </c>
      <c r="B770" s="56" t="s">
        <v>1471</v>
      </c>
      <c r="C770" s="56" t="s">
        <v>1492</v>
      </c>
      <c r="D770" s="55">
        <v>1003.664138</v>
      </c>
      <c r="E770" s="55"/>
    </row>
    <row r="771" spans="1:5" x14ac:dyDescent="0.35">
      <c r="A771" s="55" t="s">
        <v>1493</v>
      </c>
      <c r="B771" s="56" t="s">
        <v>1471</v>
      </c>
      <c r="C771" s="56" t="s">
        <v>1494</v>
      </c>
      <c r="D771" s="55">
        <v>2271.7165001399999</v>
      </c>
      <c r="E771" s="55">
        <v>1</v>
      </c>
    </row>
    <row r="772" spans="1:5" x14ac:dyDescent="0.35">
      <c r="A772" s="55" t="s">
        <v>1495</v>
      </c>
      <c r="B772" s="56" t="s">
        <v>1471</v>
      </c>
      <c r="C772" s="56" t="s">
        <v>1496</v>
      </c>
      <c r="D772" s="55">
        <v>1198.88373239</v>
      </c>
      <c r="E772" s="55">
        <v>273</v>
      </c>
    </row>
    <row r="773" spans="1:5" x14ac:dyDescent="0.35">
      <c r="A773" s="55" t="s">
        <v>1497</v>
      </c>
      <c r="B773" s="56" t="s">
        <v>1471</v>
      </c>
      <c r="C773" s="56" t="s">
        <v>1498</v>
      </c>
      <c r="D773" s="55">
        <v>3480.1022686900001</v>
      </c>
      <c r="E773" s="55">
        <v>121</v>
      </c>
    </row>
    <row r="774" spans="1:5" x14ac:dyDescent="0.35">
      <c r="A774" s="55" t="s">
        <v>1499</v>
      </c>
      <c r="B774" s="56" t="s">
        <v>1471</v>
      </c>
      <c r="C774" s="56" t="s">
        <v>1500</v>
      </c>
      <c r="D774" s="55">
        <v>11055.625958500001</v>
      </c>
      <c r="E774" s="55"/>
    </row>
    <row r="775" spans="1:5" x14ac:dyDescent="0.35">
      <c r="A775" s="55" t="s">
        <v>1501</v>
      </c>
      <c r="B775" s="56" t="s">
        <v>1471</v>
      </c>
      <c r="C775" s="56" t="s">
        <v>782</v>
      </c>
      <c r="D775" s="55">
        <v>810.11429564399998</v>
      </c>
      <c r="E775" s="55">
        <v>438</v>
      </c>
    </row>
    <row r="776" spans="1:5" x14ac:dyDescent="0.35">
      <c r="A776" s="55" t="s">
        <v>1502</v>
      </c>
      <c r="B776" s="56" t="s">
        <v>1471</v>
      </c>
      <c r="C776" s="56" t="s">
        <v>1503</v>
      </c>
      <c r="D776" s="55">
        <v>1932.96811508</v>
      </c>
      <c r="E776" s="55"/>
    </row>
    <row r="777" spans="1:5" x14ac:dyDescent="0.35">
      <c r="A777" s="55" t="s">
        <v>1504</v>
      </c>
      <c r="B777" s="56" t="s">
        <v>1471</v>
      </c>
      <c r="C777" s="56" t="s">
        <v>1505</v>
      </c>
      <c r="D777" s="55">
        <v>8253.0173846500002</v>
      </c>
      <c r="E777" s="55">
        <v>2832</v>
      </c>
    </row>
    <row r="778" spans="1:5" x14ac:dyDescent="0.35">
      <c r="A778" s="55" t="s">
        <v>1506</v>
      </c>
      <c r="B778" s="56" t="s">
        <v>1471</v>
      </c>
      <c r="C778" s="56" t="s">
        <v>1507</v>
      </c>
      <c r="D778" s="55">
        <v>795.15731928000002</v>
      </c>
      <c r="E778" s="55">
        <v>806</v>
      </c>
    </row>
    <row r="779" spans="1:5" x14ac:dyDescent="0.35">
      <c r="A779" s="55" t="s">
        <v>1508</v>
      </c>
      <c r="B779" s="56" t="s">
        <v>1471</v>
      </c>
      <c r="C779" s="56" t="s">
        <v>1509</v>
      </c>
      <c r="D779" s="55">
        <v>2263.1714009699999</v>
      </c>
      <c r="E779" s="55"/>
    </row>
    <row r="780" spans="1:5" x14ac:dyDescent="0.35">
      <c r="A780" s="55" t="s">
        <v>1510</v>
      </c>
      <c r="B780" s="56" t="s">
        <v>1471</v>
      </c>
      <c r="C780" s="56" t="s">
        <v>1511</v>
      </c>
      <c r="D780" s="55">
        <v>881.59843588000001</v>
      </c>
      <c r="E780" s="55">
        <v>85</v>
      </c>
    </row>
    <row r="781" spans="1:5" x14ac:dyDescent="0.35">
      <c r="A781" s="55" t="s">
        <v>1512</v>
      </c>
      <c r="B781" s="56" t="s">
        <v>1471</v>
      </c>
      <c r="C781" s="56" t="s">
        <v>1513</v>
      </c>
      <c r="D781" s="55">
        <v>6738.3961075500001</v>
      </c>
      <c r="E781" s="55"/>
    </row>
    <row r="782" spans="1:5" x14ac:dyDescent="0.35">
      <c r="A782" s="55" t="s">
        <v>1514</v>
      </c>
      <c r="B782" s="56" t="s">
        <v>1471</v>
      </c>
      <c r="C782" s="56" t="s">
        <v>1515</v>
      </c>
      <c r="D782" s="55">
        <v>1324.9482015900001</v>
      </c>
      <c r="E782" s="55"/>
    </row>
    <row r="783" spans="1:5" x14ac:dyDescent="0.35">
      <c r="A783" s="55" t="s">
        <v>1516</v>
      </c>
      <c r="B783" s="56" t="s">
        <v>1471</v>
      </c>
      <c r="C783" s="56" t="s">
        <v>1517</v>
      </c>
      <c r="D783" s="55">
        <v>1791.4248820299999</v>
      </c>
      <c r="E783" s="55"/>
    </row>
    <row r="784" spans="1:5" x14ac:dyDescent="0.35">
      <c r="A784" s="55" t="s">
        <v>1518</v>
      </c>
      <c r="B784" s="56" t="s">
        <v>1471</v>
      </c>
      <c r="C784" s="56" t="s">
        <v>1519</v>
      </c>
      <c r="D784" s="55">
        <v>2211.5601913999999</v>
      </c>
      <c r="E784" s="55">
        <v>210</v>
      </c>
    </row>
    <row r="785" spans="1:5" x14ac:dyDescent="0.35">
      <c r="A785" s="55" t="s">
        <v>1520</v>
      </c>
      <c r="B785" s="56" t="s">
        <v>1471</v>
      </c>
      <c r="C785" s="56" t="s">
        <v>1521</v>
      </c>
      <c r="D785" s="55">
        <v>1705.67816376</v>
      </c>
      <c r="E785" s="55"/>
    </row>
    <row r="786" spans="1:5" x14ac:dyDescent="0.35">
      <c r="A786" s="55" t="s">
        <v>1522</v>
      </c>
      <c r="B786" s="56" t="s">
        <v>1471</v>
      </c>
      <c r="C786" s="56" t="s">
        <v>1523</v>
      </c>
      <c r="D786" s="55">
        <v>4752.3137668600002</v>
      </c>
      <c r="E786" s="55">
        <v>146</v>
      </c>
    </row>
    <row r="787" spans="1:5" x14ac:dyDescent="0.35">
      <c r="A787" s="55" t="s">
        <v>1524</v>
      </c>
      <c r="B787" s="56" t="s">
        <v>1471</v>
      </c>
      <c r="C787" s="56" t="s">
        <v>1525</v>
      </c>
      <c r="D787" s="55">
        <v>3516.6346751699998</v>
      </c>
      <c r="E787" s="55"/>
    </row>
    <row r="788" spans="1:5" x14ac:dyDescent="0.35">
      <c r="A788" s="55" t="s">
        <v>1526</v>
      </c>
      <c r="B788" s="56" t="s">
        <v>1471</v>
      </c>
      <c r="C788" s="56" t="s">
        <v>1527</v>
      </c>
      <c r="D788" s="55">
        <v>3670.5457587000001</v>
      </c>
      <c r="E788" s="55">
        <v>26</v>
      </c>
    </row>
    <row r="789" spans="1:5" x14ac:dyDescent="0.35">
      <c r="A789" s="55" t="s">
        <v>1528</v>
      </c>
      <c r="B789" s="56" t="s">
        <v>1471</v>
      </c>
      <c r="C789" s="56" t="s">
        <v>1529</v>
      </c>
      <c r="D789" s="55">
        <v>9181.0383808900006</v>
      </c>
      <c r="E789" s="55">
        <v>474</v>
      </c>
    </row>
    <row r="790" spans="1:5" x14ac:dyDescent="0.35">
      <c r="A790" s="55" t="s">
        <v>1530</v>
      </c>
      <c r="B790" s="56" t="s">
        <v>1471</v>
      </c>
      <c r="C790" s="56" t="s">
        <v>162</v>
      </c>
      <c r="D790" s="55">
        <v>1969.99366315</v>
      </c>
      <c r="E790" s="55"/>
    </row>
    <row r="791" spans="1:5" x14ac:dyDescent="0.35">
      <c r="A791" s="55" t="s">
        <v>1531</v>
      </c>
      <c r="B791" s="56" t="s">
        <v>1471</v>
      </c>
      <c r="C791" s="56" t="s">
        <v>1532</v>
      </c>
      <c r="D791" s="55">
        <v>6861.5502031200003</v>
      </c>
      <c r="E791" s="55">
        <v>223</v>
      </c>
    </row>
    <row r="792" spans="1:5" x14ac:dyDescent="0.35">
      <c r="A792" s="55" t="s">
        <v>1533</v>
      </c>
      <c r="B792" s="56" t="s">
        <v>1471</v>
      </c>
      <c r="C792" s="56" t="s">
        <v>1534</v>
      </c>
      <c r="D792" s="55">
        <v>8169.5555082600004</v>
      </c>
      <c r="E792" s="55">
        <v>992</v>
      </c>
    </row>
    <row r="793" spans="1:5" x14ac:dyDescent="0.35">
      <c r="A793" s="55" t="s">
        <v>1535</v>
      </c>
      <c r="B793" s="56" t="s">
        <v>1471</v>
      </c>
      <c r="C793" s="56" t="s">
        <v>1536</v>
      </c>
      <c r="D793" s="55">
        <v>3467.1658932300002</v>
      </c>
      <c r="E793" s="55"/>
    </row>
    <row r="794" spans="1:5" x14ac:dyDescent="0.35">
      <c r="A794" s="55" t="s">
        <v>1537</v>
      </c>
      <c r="B794" s="56" t="s">
        <v>1471</v>
      </c>
      <c r="C794" s="56" t="s">
        <v>1538</v>
      </c>
      <c r="D794" s="55">
        <v>1070.5815219000001</v>
      </c>
      <c r="E794" s="55"/>
    </row>
    <row r="795" spans="1:5" x14ac:dyDescent="0.35">
      <c r="A795" s="55" t="s">
        <v>1539</v>
      </c>
      <c r="B795" s="56" t="s">
        <v>1471</v>
      </c>
      <c r="C795" s="56" t="s">
        <v>1540</v>
      </c>
      <c r="D795" s="55">
        <v>14005.2560256</v>
      </c>
      <c r="E795" s="55">
        <v>2126</v>
      </c>
    </row>
    <row r="796" spans="1:5" x14ac:dyDescent="0.35">
      <c r="A796" s="55" t="s">
        <v>1541</v>
      </c>
      <c r="B796" s="56" t="s">
        <v>1471</v>
      </c>
      <c r="C796" s="56" t="s">
        <v>1542</v>
      </c>
      <c r="D796" s="55">
        <v>2964.2551788599999</v>
      </c>
      <c r="E796" s="55">
        <v>76</v>
      </c>
    </row>
    <row r="797" spans="1:5" x14ac:dyDescent="0.35">
      <c r="A797" s="55" t="s">
        <v>1543</v>
      </c>
      <c r="B797" s="56" t="s">
        <v>1471</v>
      </c>
      <c r="C797" s="56" t="s">
        <v>1544</v>
      </c>
      <c r="D797" s="55">
        <v>2483.44699421</v>
      </c>
      <c r="E797" s="55">
        <v>109</v>
      </c>
    </row>
    <row r="798" spans="1:5" x14ac:dyDescent="0.35">
      <c r="A798" s="55" t="s">
        <v>1545</v>
      </c>
      <c r="B798" s="56" t="s">
        <v>1471</v>
      </c>
      <c r="C798" s="56" t="s">
        <v>1546</v>
      </c>
      <c r="D798" s="55">
        <v>4023.54364257</v>
      </c>
      <c r="E798" s="55">
        <v>403</v>
      </c>
    </row>
    <row r="799" spans="1:5" x14ac:dyDescent="0.35">
      <c r="A799" s="55" t="s">
        <v>1547</v>
      </c>
      <c r="B799" s="56" t="s">
        <v>1471</v>
      </c>
      <c r="C799" s="56" t="s">
        <v>1548</v>
      </c>
      <c r="D799" s="55">
        <v>4448.1858460900003</v>
      </c>
      <c r="E799" s="55"/>
    </row>
    <row r="800" spans="1:5" x14ac:dyDescent="0.35">
      <c r="A800" s="55" t="s">
        <v>1549</v>
      </c>
      <c r="B800" s="56" t="s">
        <v>1471</v>
      </c>
      <c r="C800" s="56" t="s">
        <v>241</v>
      </c>
      <c r="D800" s="55">
        <v>1569.3653039400001</v>
      </c>
      <c r="E800" s="55"/>
    </row>
    <row r="801" spans="1:5" x14ac:dyDescent="0.35">
      <c r="A801" s="55" t="s">
        <v>1550</v>
      </c>
      <c r="B801" s="56" t="s">
        <v>1471</v>
      </c>
      <c r="C801" s="56" t="s">
        <v>1551</v>
      </c>
      <c r="D801" s="55">
        <v>1798.9388529099999</v>
      </c>
      <c r="E801" s="55"/>
    </row>
    <row r="802" spans="1:5" x14ac:dyDescent="0.35">
      <c r="A802" s="55" t="s">
        <v>1552</v>
      </c>
      <c r="B802" s="56" t="s">
        <v>1471</v>
      </c>
      <c r="C802" s="56" t="s">
        <v>1553</v>
      </c>
      <c r="D802" s="55">
        <v>3985.3127637299999</v>
      </c>
      <c r="E802" s="55">
        <v>406</v>
      </c>
    </row>
    <row r="803" spans="1:5" x14ac:dyDescent="0.35">
      <c r="A803" s="55" t="s">
        <v>1554</v>
      </c>
      <c r="B803" s="56" t="s">
        <v>1471</v>
      </c>
      <c r="C803" s="56" t="s">
        <v>833</v>
      </c>
      <c r="D803" s="55">
        <v>1268.4503216400001</v>
      </c>
      <c r="E803" s="55"/>
    </row>
    <row r="804" spans="1:5" x14ac:dyDescent="0.35">
      <c r="A804" s="55" t="s">
        <v>1555</v>
      </c>
      <c r="B804" s="56" t="s">
        <v>1556</v>
      </c>
      <c r="C804" s="56" t="s">
        <v>1557</v>
      </c>
      <c r="D804" s="55">
        <v>495.30682510000003</v>
      </c>
      <c r="E804" s="55">
        <v>108</v>
      </c>
    </row>
    <row r="805" spans="1:5" x14ac:dyDescent="0.35">
      <c r="A805" s="55" t="s">
        <v>1558</v>
      </c>
      <c r="B805" s="56" t="s">
        <v>1556</v>
      </c>
      <c r="C805" s="56" t="s">
        <v>1559</v>
      </c>
      <c r="D805" s="55">
        <v>4111.4929768900001</v>
      </c>
      <c r="E805" s="55">
        <v>279</v>
      </c>
    </row>
    <row r="806" spans="1:5" x14ac:dyDescent="0.35">
      <c r="A806" s="55" t="s">
        <v>1560</v>
      </c>
      <c r="B806" s="56" t="s">
        <v>1556</v>
      </c>
      <c r="C806" s="56" t="s">
        <v>1561</v>
      </c>
      <c r="D806" s="55">
        <v>1185.4161976800001</v>
      </c>
      <c r="E806" s="55">
        <v>577</v>
      </c>
    </row>
    <row r="807" spans="1:5" x14ac:dyDescent="0.35">
      <c r="A807" s="55" t="s">
        <v>1562</v>
      </c>
      <c r="B807" s="56" t="s">
        <v>1556</v>
      </c>
      <c r="C807" s="56" t="s">
        <v>1563</v>
      </c>
      <c r="D807" s="55">
        <v>195.24281907700001</v>
      </c>
      <c r="E807" s="55">
        <v>341</v>
      </c>
    </row>
    <row r="808" spans="1:5" x14ac:dyDescent="0.35">
      <c r="A808" s="55" t="s">
        <v>1564</v>
      </c>
      <c r="B808" s="56" t="s">
        <v>1556</v>
      </c>
      <c r="C808" s="56" t="s">
        <v>1565</v>
      </c>
      <c r="D808" s="55">
        <v>268.09989508400002</v>
      </c>
      <c r="E808" s="55">
        <v>226</v>
      </c>
    </row>
    <row r="809" spans="1:5" x14ac:dyDescent="0.35">
      <c r="A809" s="55" t="s">
        <v>1566</v>
      </c>
      <c r="B809" s="56" t="s">
        <v>1556</v>
      </c>
      <c r="C809" s="56" t="s">
        <v>308</v>
      </c>
      <c r="D809" s="55">
        <v>1079.96050874</v>
      </c>
      <c r="E809" s="55">
        <v>199</v>
      </c>
    </row>
    <row r="810" spans="1:5" x14ac:dyDescent="0.35">
      <c r="A810" s="55" t="s">
        <v>1567</v>
      </c>
      <c r="B810" s="56" t="s">
        <v>1556</v>
      </c>
      <c r="C810" s="56" t="s">
        <v>1568</v>
      </c>
      <c r="D810" s="55">
        <v>1365.9752481</v>
      </c>
      <c r="E810" s="55">
        <v>906</v>
      </c>
    </row>
    <row r="811" spans="1:5" x14ac:dyDescent="0.35">
      <c r="A811" s="55" t="s">
        <v>1569</v>
      </c>
      <c r="B811" s="56" t="s">
        <v>1556</v>
      </c>
      <c r="C811" s="56" t="s">
        <v>1570</v>
      </c>
      <c r="D811" s="55">
        <v>484.14003239300001</v>
      </c>
      <c r="E811" s="55">
        <v>260</v>
      </c>
    </row>
    <row r="812" spans="1:5" x14ac:dyDescent="0.35">
      <c r="A812" s="55" t="s">
        <v>1571</v>
      </c>
      <c r="B812" s="56" t="s">
        <v>1556</v>
      </c>
      <c r="C812" s="56" t="s">
        <v>1572</v>
      </c>
      <c r="D812" s="55">
        <v>851.66944874499995</v>
      </c>
      <c r="E812" s="55">
        <v>163</v>
      </c>
    </row>
    <row r="813" spans="1:5" x14ac:dyDescent="0.35">
      <c r="A813" s="55" t="s">
        <v>1573</v>
      </c>
      <c r="B813" s="56" t="s">
        <v>1556</v>
      </c>
      <c r="C813" s="56" t="s">
        <v>516</v>
      </c>
      <c r="D813" s="55">
        <v>814.69357358399998</v>
      </c>
      <c r="E813" s="55">
        <v>287</v>
      </c>
    </row>
    <row r="814" spans="1:5" x14ac:dyDescent="0.35">
      <c r="A814" s="55" t="s">
        <v>1574</v>
      </c>
      <c r="B814" s="56" t="s">
        <v>1556</v>
      </c>
      <c r="C814" s="56" t="s">
        <v>1575</v>
      </c>
      <c r="D814" s="55">
        <v>902.37116289400001</v>
      </c>
      <c r="E814" s="55">
        <v>89</v>
      </c>
    </row>
    <row r="815" spans="1:5" x14ac:dyDescent="0.35">
      <c r="A815" s="55" t="s">
        <v>1576</v>
      </c>
      <c r="B815" s="56" t="s">
        <v>1556</v>
      </c>
      <c r="C815" s="56" t="s">
        <v>1577</v>
      </c>
      <c r="D815" s="55">
        <v>1920.36070946</v>
      </c>
      <c r="E815" s="55">
        <v>498</v>
      </c>
    </row>
    <row r="816" spans="1:5" x14ac:dyDescent="0.35">
      <c r="A816" s="55" t="s">
        <v>1578</v>
      </c>
      <c r="B816" s="56" t="s">
        <v>1556</v>
      </c>
      <c r="C816" s="56" t="s">
        <v>1579</v>
      </c>
      <c r="D816" s="55">
        <v>1371.4218181700001</v>
      </c>
      <c r="E816" s="55">
        <v>342</v>
      </c>
    </row>
    <row r="817" spans="1:5" x14ac:dyDescent="0.35">
      <c r="A817" s="55" t="s">
        <v>1580</v>
      </c>
      <c r="B817" s="56" t="s">
        <v>1556</v>
      </c>
      <c r="C817" s="56" t="s">
        <v>1581</v>
      </c>
      <c r="D817" s="55">
        <v>1630.04775202</v>
      </c>
      <c r="E817" s="55">
        <v>250</v>
      </c>
    </row>
    <row r="818" spans="1:5" x14ac:dyDescent="0.35">
      <c r="A818" s="55" t="s">
        <v>1582</v>
      </c>
      <c r="B818" s="56" t="s">
        <v>1556</v>
      </c>
      <c r="C818" s="56" t="s">
        <v>1201</v>
      </c>
      <c r="D818" s="55">
        <v>989.49387220799997</v>
      </c>
      <c r="E818" s="55">
        <v>450</v>
      </c>
    </row>
    <row r="819" spans="1:5" x14ac:dyDescent="0.35">
      <c r="A819" s="55" t="s">
        <v>1583</v>
      </c>
      <c r="B819" s="56" t="s">
        <v>1556</v>
      </c>
      <c r="C819" s="56" t="s">
        <v>459</v>
      </c>
      <c r="D819" s="55">
        <v>580.44515325999998</v>
      </c>
      <c r="E819" s="55">
        <v>325</v>
      </c>
    </row>
    <row r="820" spans="1:5" x14ac:dyDescent="0.35">
      <c r="A820" s="55" t="s">
        <v>1584</v>
      </c>
      <c r="B820" s="56" t="s">
        <v>1556</v>
      </c>
      <c r="C820" s="56" t="s">
        <v>581</v>
      </c>
      <c r="D820" s="55">
        <v>563.83178775800002</v>
      </c>
      <c r="E820" s="55">
        <v>179</v>
      </c>
    </row>
    <row r="821" spans="1:5" x14ac:dyDescent="0.35">
      <c r="A821" s="55" t="s">
        <v>1585</v>
      </c>
      <c r="B821" s="56" t="s">
        <v>1556</v>
      </c>
      <c r="C821" s="56" t="s">
        <v>1586</v>
      </c>
      <c r="D821" s="55">
        <v>457.321902599</v>
      </c>
      <c r="E821" s="55">
        <v>261</v>
      </c>
    </row>
    <row r="822" spans="1:5" x14ac:dyDescent="0.35">
      <c r="A822" s="55" t="s">
        <v>1587</v>
      </c>
      <c r="B822" s="56" t="s">
        <v>1556</v>
      </c>
      <c r="C822" s="56" t="s">
        <v>696</v>
      </c>
      <c r="D822" s="55">
        <v>331.93145315999999</v>
      </c>
      <c r="E822" s="55">
        <v>296</v>
      </c>
    </row>
    <row r="823" spans="1:5" x14ac:dyDescent="0.35">
      <c r="A823" s="55" t="s">
        <v>1588</v>
      </c>
      <c r="B823" s="56" t="s">
        <v>1589</v>
      </c>
      <c r="C823" s="56" t="s">
        <v>1590</v>
      </c>
      <c r="D823" s="55">
        <v>14.8101881315</v>
      </c>
      <c r="E823" s="58"/>
    </row>
    <row r="824" spans="1:5" x14ac:dyDescent="0.35">
      <c r="A824" s="55" t="s">
        <v>1591</v>
      </c>
      <c r="B824" s="56" t="s">
        <v>1589</v>
      </c>
      <c r="C824" s="56" t="s">
        <v>1592</v>
      </c>
      <c r="D824" s="55">
        <v>373.8845283</v>
      </c>
      <c r="E824" s="55">
        <v>3090</v>
      </c>
    </row>
    <row r="825" spans="1:5" x14ac:dyDescent="0.35">
      <c r="A825" s="55" t="s">
        <v>1593</v>
      </c>
      <c r="B825" s="56" t="s">
        <v>1589</v>
      </c>
      <c r="C825" s="56" t="s">
        <v>407</v>
      </c>
      <c r="D825" s="55">
        <v>887.72567799800004</v>
      </c>
      <c r="E825" s="55">
        <v>272</v>
      </c>
    </row>
    <row r="826" spans="1:5" x14ac:dyDescent="0.35">
      <c r="A826" s="55" t="s">
        <v>1594</v>
      </c>
      <c r="B826" s="56" t="s">
        <v>1589</v>
      </c>
      <c r="C826" s="56" t="s">
        <v>1595</v>
      </c>
      <c r="D826" s="55">
        <v>224.17577701600001</v>
      </c>
      <c r="E826" s="55">
        <v>988</v>
      </c>
    </row>
    <row r="827" spans="1:5" x14ac:dyDescent="0.35">
      <c r="A827" s="55" t="s">
        <v>1596</v>
      </c>
      <c r="B827" s="56" t="s">
        <v>1589</v>
      </c>
      <c r="C827" s="56" t="s">
        <v>1597</v>
      </c>
      <c r="D827" s="55">
        <v>89.8051681038</v>
      </c>
      <c r="E827" s="55">
        <v>1365</v>
      </c>
    </row>
    <row r="828" spans="1:5" x14ac:dyDescent="0.35">
      <c r="A828" s="55" t="s">
        <v>1598</v>
      </c>
      <c r="B828" s="56" t="s">
        <v>1589</v>
      </c>
      <c r="C828" s="56" t="s">
        <v>1599</v>
      </c>
      <c r="D828" s="55">
        <v>393.21288975499999</v>
      </c>
      <c r="E828" s="55">
        <v>1977</v>
      </c>
    </row>
    <row r="829" spans="1:5" x14ac:dyDescent="0.35">
      <c r="A829" s="55" t="s">
        <v>1600</v>
      </c>
      <c r="B829" s="56" t="s">
        <v>1589</v>
      </c>
      <c r="C829" s="56" t="s">
        <v>1601</v>
      </c>
      <c r="D829" s="55">
        <v>263.087433938</v>
      </c>
      <c r="E829" s="55"/>
    </row>
    <row r="830" spans="1:5" x14ac:dyDescent="0.35">
      <c r="A830" s="55" t="s">
        <v>1602</v>
      </c>
      <c r="B830" s="56" t="s">
        <v>1589</v>
      </c>
      <c r="C830" s="56" t="s">
        <v>333</v>
      </c>
      <c r="D830" s="55">
        <v>1917.40206904</v>
      </c>
      <c r="E830" s="55">
        <v>465</v>
      </c>
    </row>
    <row r="831" spans="1:5" x14ac:dyDescent="0.35">
      <c r="A831" s="55" t="s">
        <v>1603</v>
      </c>
      <c r="B831" s="56" t="s">
        <v>1589</v>
      </c>
      <c r="C831" s="56" t="s">
        <v>1604</v>
      </c>
      <c r="D831" s="55">
        <v>410.504374654</v>
      </c>
      <c r="E831" s="55">
        <v>1568</v>
      </c>
    </row>
    <row r="832" spans="1:5" x14ac:dyDescent="0.35">
      <c r="A832" s="55" t="s">
        <v>1605</v>
      </c>
      <c r="B832" s="56" t="s">
        <v>1589</v>
      </c>
      <c r="C832" s="56" t="s">
        <v>445</v>
      </c>
      <c r="D832" s="55">
        <v>7.4208437155000002</v>
      </c>
      <c r="E832" s="55"/>
    </row>
    <row r="833" spans="1:5" x14ac:dyDescent="0.35">
      <c r="A833" s="55" t="s">
        <v>1606</v>
      </c>
      <c r="B833" s="56" t="s">
        <v>1589</v>
      </c>
      <c r="C833" s="56" t="s">
        <v>1607</v>
      </c>
      <c r="D833" s="55">
        <v>983.30876486600005</v>
      </c>
      <c r="E833" s="55">
        <v>218</v>
      </c>
    </row>
    <row r="834" spans="1:5" x14ac:dyDescent="0.35">
      <c r="A834" s="55" t="s">
        <v>1608</v>
      </c>
      <c r="B834" s="56" t="s">
        <v>1589</v>
      </c>
      <c r="C834" s="56" t="s">
        <v>1199</v>
      </c>
      <c r="D834" s="55">
        <v>2085.6870675300001</v>
      </c>
      <c r="E834" s="55">
        <v>1478</v>
      </c>
    </row>
    <row r="835" spans="1:5" x14ac:dyDescent="0.35">
      <c r="A835" s="55" t="s">
        <v>1609</v>
      </c>
      <c r="B835" s="56" t="s">
        <v>1589</v>
      </c>
      <c r="C835" s="56" t="s">
        <v>1019</v>
      </c>
      <c r="D835" s="55">
        <v>1029.6144607399999</v>
      </c>
      <c r="E835" s="55">
        <v>375</v>
      </c>
    </row>
    <row r="836" spans="1:5" x14ac:dyDescent="0.35">
      <c r="A836" s="55" t="s">
        <v>1610</v>
      </c>
      <c r="B836" s="56" t="s">
        <v>1589</v>
      </c>
      <c r="C836" s="56" t="s">
        <v>731</v>
      </c>
      <c r="D836" s="55">
        <v>293.32297290600002</v>
      </c>
      <c r="E836" s="55">
        <v>1634</v>
      </c>
    </row>
    <row r="837" spans="1:5" x14ac:dyDescent="0.35">
      <c r="A837" s="55" t="s">
        <v>1611</v>
      </c>
      <c r="B837" s="56" t="s">
        <v>1589</v>
      </c>
      <c r="C837" s="56" t="s">
        <v>1612</v>
      </c>
      <c r="D837" s="55">
        <v>1522.55500912</v>
      </c>
      <c r="E837" s="55">
        <v>1220</v>
      </c>
    </row>
    <row r="838" spans="1:5" x14ac:dyDescent="0.35">
      <c r="A838" s="55" t="s">
        <v>1613</v>
      </c>
      <c r="B838" s="56" t="s">
        <v>1589</v>
      </c>
      <c r="C838" s="56" t="s">
        <v>1614</v>
      </c>
      <c r="D838" s="55">
        <v>746.32381765399998</v>
      </c>
      <c r="E838" s="55">
        <v>643</v>
      </c>
    </row>
    <row r="839" spans="1:5" x14ac:dyDescent="0.35">
      <c r="A839" s="55" t="s">
        <v>1615</v>
      </c>
      <c r="B839" s="56" t="s">
        <v>1589</v>
      </c>
      <c r="C839" s="56" t="s">
        <v>1616</v>
      </c>
      <c r="D839" s="55">
        <v>228.86401307</v>
      </c>
      <c r="E839" s="55">
        <v>47</v>
      </c>
    </row>
    <row r="840" spans="1:5" x14ac:dyDescent="0.35">
      <c r="A840" s="55" t="s">
        <v>1617</v>
      </c>
      <c r="B840" s="56" t="s">
        <v>1589</v>
      </c>
      <c r="C840" s="56" t="s">
        <v>1261</v>
      </c>
      <c r="D840" s="55">
        <v>394.71245256399999</v>
      </c>
      <c r="E840" s="55">
        <v>1321</v>
      </c>
    </row>
    <row r="841" spans="1:5" x14ac:dyDescent="0.35">
      <c r="A841" s="55" t="s">
        <v>1618</v>
      </c>
      <c r="B841" s="56" t="s">
        <v>1589</v>
      </c>
      <c r="C841" s="56" t="s">
        <v>1619</v>
      </c>
      <c r="D841" s="55">
        <v>747.94341648</v>
      </c>
      <c r="E841" s="55">
        <v>1217</v>
      </c>
    </row>
    <row r="842" spans="1:5" x14ac:dyDescent="0.35">
      <c r="A842" s="55" t="s">
        <v>1620</v>
      </c>
      <c r="B842" s="56" t="s">
        <v>1589</v>
      </c>
      <c r="C842" s="56" t="s">
        <v>1621</v>
      </c>
      <c r="D842" s="55">
        <v>601.07126611900003</v>
      </c>
      <c r="E842" s="55">
        <v>289</v>
      </c>
    </row>
    <row r="843" spans="1:5" x14ac:dyDescent="0.35">
      <c r="A843" s="55" t="s">
        <v>1622</v>
      </c>
      <c r="B843" s="59" t="s">
        <v>1623</v>
      </c>
      <c r="C843" s="56" t="s">
        <v>76</v>
      </c>
      <c r="D843" s="55">
        <v>2201.6303780799999</v>
      </c>
      <c r="E843" s="55">
        <v>378</v>
      </c>
    </row>
    <row r="844" spans="1:5" x14ac:dyDescent="0.35">
      <c r="A844" s="55" t="s">
        <v>1624</v>
      </c>
      <c r="B844" s="56" t="s">
        <v>1623</v>
      </c>
      <c r="C844" s="56" t="s">
        <v>1625</v>
      </c>
      <c r="D844" s="55">
        <v>599.31856675899996</v>
      </c>
      <c r="E844" s="55">
        <v>4</v>
      </c>
    </row>
    <row r="845" spans="1:5" x14ac:dyDescent="0.35">
      <c r="A845" s="55" t="s">
        <v>1626</v>
      </c>
      <c r="B845" s="56" t="s">
        <v>1623</v>
      </c>
      <c r="C845" s="56" t="s">
        <v>1627</v>
      </c>
      <c r="D845" s="55">
        <v>369.64331512799998</v>
      </c>
      <c r="E845" s="55">
        <v>209</v>
      </c>
    </row>
    <row r="846" spans="1:5" x14ac:dyDescent="0.35">
      <c r="A846" s="55" t="s">
        <v>1628</v>
      </c>
      <c r="B846" s="56" t="s">
        <v>1623</v>
      </c>
      <c r="C846" s="56" t="s">
        <v>1629</v>
      </c>
      <c r="D846" s="55">
        <v>531.91572382000004</v>
      </c>
      <c r="E846" s="55">
        <v>117</v>
      </c>
    </row>
    <row r="847" spans="1:5" x14ac:dyDescent="0.35">
      <c r="A847" s="55" t="s">
        <v>1630</v>
      </c>
      <c r="B847" s="56" t="s">
        <v>1623</v>
      </c>
      <c r="C847" s="56" t="s">
        <v>1631</v>
      </c>
      <c r="D847" s="55">
        <v>78.963662970100003</v>
      </c>
      <c r="E847" s="55">
        <v>102</v>
      </c>
    </row>
    <row r="848" spans="1:5" x14ac:dyDescent="0.35">
      <c r="A848" s="55" t="s">
        <v>1632</v>
      </c>
      <c r="B848" s="56" t="s">
        <v>1623</v>
      </c>
      <c r="C848" s="56" t="s">
        <v>405</v>
      </c>
      <c r="D848" s="55">
        <v>532.94463314200004</v>
      </c>
      <c r="E848" s="55">
        <v>269</v>
      </c>
    </row>
    <row r="849" spans="1:5" x14ac:dyDescent="0.35">
      <c r="A849" s="55" t="s">
        <v>1633</v>
      </c>
      <c r="B849" s="56" t="s">
        <v>1623</v>
      </c>
      <c r="C849" s="56" t="s">
        <v>970</v>
      </c>
      <c r="D849" s="55">
        <v>723.96457830199995</v>
      </c>
      <c r="E849" s="55">
        <v>191</v>
      </c>
    </row>
    <row r="850" spans="1:5" x14ac:dyDescent="0.35">
      <c r="A850" s="55" t="s">
        <v>1634</v>
      </c>
      <c r="B850" s="56" t="s">
        <v>1623</v>
      </c>
      <c r="C850" s="56" t="s">
        <v>1635</v>
      </c>
      <c r="D850" s="55">
        <v>884.84415627600004</v>
      </c>
      <c r="E850" s="55">
        <v>163</v>
      </c>
    </row>
    <row r="851" spans="1:5" x14ac:dyDescent="0.35">
      <c r="A851" s="55" t="s">
        <v>1636</v>
      </c>
      <c r="B851" s="56" t="s">
        <v>1623</v>
      </c>
      <c r="C851" s="56" t="s">
        <v>872</v>
      </c>
      <c r="D851" s="55">
        <v>712.97916136900005</v>
      </c>
      <c r="E851" s="55">
        <v>62</v>
      </c>
    </row>
    <row r="852" spans="1:5" x14ac:dyDescent="0.35">
      <c r="A852" s="55" t="s">
        <v>1637</v>
      </c>
      <c r="B852" s="56" t="s">
        <v>1623</v>
      </c>
      <c r="C852" s="56" t="s">
        <v>646</v>
      </c>
      <c r="D852" s="55">
        <v>266.28166319799999</v>
      </c>
      <c r="E852" s="55">
        <v>64</v>
      </c>
    </row>
    <row r="853" spans="1:5" x14ac:dyDescent="0.35">
      <c r="A853" s="55" t="s">
        <v>1638</v>
      </c>
      <c r="B853" s="56" t="s">
        <v>1623</v>
      </c>
      <c r="C853" s="56" t="s">
        <v>1639</v>
      </c>
      <c r="D853" s="55">
        <v>728.172217026</v>
      </c>
      <c r="E853" s="55">
        <v>186</v>
      </c>
    </row>
    <row r="854" spans="1:5" x14ac:dyDescent="0.35">
      <c r="A854" s="55" t="s">
        <v>1640</v>
      </c>
      <c r="B854" s="56" t="s">
        <v>1623</v>
      </c>
      <c r="C854" s="56" t="s">
        <v>1641</v>
      </c>
      <c r="D854" s="55">
        <v>217.32831001100001</v>
      </c>
      <c r="E854" s="55">
        <v>214</v>
      </c>
    </row>
    <row r="855" spans="1:5" x14ac:dyDescent="0.35">
      <c r="A855" s="55" t="s">
        <v>1642</v>
      </c>
      <c r="B855" s="56" t="s">
        <v>1623</v>
      </c>
      <c r="C855" s="56" t="s">
        <v>1643</v>
      </c>
      <c r="D855" s="55">
        <v>155.73116797599999</v>
      </c>
      <c r="E855" s="55">
        <v>154</v>
      </c>
    </row>
    <row r="856" spans="1:5" x14ac:dyDescent="0.35">
      <c r="A856" s="55" t="s">
        <v>1644</v>
      </c>
      <c r="B856" s="56" t="s">
        <v>1623</v>
      </c>
      <c r="C856" s="56" t="s">
        <v>1645</v>
      </c>
      <c r="D856" s="55">
        <v>590.20098274500003</v>
      </c>
      <c r="E856" s="55">
        <v>124</v>
      </c>
    </row>
    <row r="857" spans="1:5" x14ac:dyDescent="0.35">
      <c r="A857" s="55" t="s">
        <v>1646</v>
      </c>
      <c r="B857" s="56" t="s">
        <v>1623</v>
      </c>
      <c r="C857" s="56" t="s">
        <v>1285</v>
      </c>
      <c r="D857" s="55">
        <v>760.85389921199999</v>
      </c>
      <c r="E857" s="55">
        <v>102</v>
      </c>
    </row>
    <row r="858" spans="1:5" x14ac:dyDescent="0.35">
      <c r="A858" s="55" t="s">
        <v>1647</v>
      </c>
      <c r="B858" s="56" t="s">
        <v>1623</v>
      </c>
      <c r="C858" s="56" t="s">
        <v>1648</v>
      </c>
      <c r="D858" s="55">
        <v>298.56027422400001</v>
      </c>
      <c r="E858" s="55">
        <v>107</v>
      </c>
    </row>
    <row r="859" spans="1:5" x14ac:dyDescent="0.35">
      <c r="A859" s="55" t="s">
        <v>1649</v>
      </c>
      <c r="B859" s="56" t="s">
        <v>1623</v>
      </c>
      <c r="C859" s="56" t="s">
        <v>1650</v>
      </c>
      <c r="D859" s="55">
        <v>496.48077451199998</v>
      </c>
      <c r="E859" s="55">
        <v>122</v>
      </c>
    </row>
    <row r="860" spans="1:5" x14ac:dyDescent="0.35">
      <c r="A860" s="55" t="s">
        <v>1651</v>
      </c>
      <c r="B860" s="56" t="s">
        <v>1623</v>
      </c>
      <c r="C860" s="56" t="s">
        <v>1652</v>
      </c>
      <c r="D860" s="55">
        <v>506.95711619100001</v>
      </c>
      <c r="E860" s="55">
        <v>173</v>
      </c>
    </row>
    <row r="861" spans="1:5" x14ac:dyDescent="0.35">
      <c r="A861" s="55" t="s">
        <v>1653</v>
      </c>
      <c r="B861" s="56" t="s">
        <v>1623</v>
      </c>
      <c r="C861" s="56" t="s">
        <v>1654</v>
      </c>
      <c r="D861" s="55">
        <v>152.49456891099999</v>
      </c>
      <c r="E861" s="55">
        <v>220</v>
      </c>
    </row>
    <row r="862" spans="1:5" x14ac:dyDescent="0.35">
      <c r="A862" s="55" t="s">
        <v>1655</v>
      </c>
      <c r="B862" s="56" t="s">
        <v>1623</v>
      </c>
      <c r="C862" s="56" t="s">
        <v>1656</v>
      </c>
      <c r="D862" s="55">
        <v>560.47495541700005</v>
      </c>
      <c r="E862" s="55">
        <v>102</v>
      </c>
    </row>
    <row r="863" spans="1:5" x14ac:dyDescent="0.35">
      <c r="A863" s="55" t="s">
        <v>1657</v>
      </c>
      <c r="B863" s="56" t="s">
        <v>1623</v>
      </c>
      <c r="C863" s="56" t="s">
        <v>1658</v>
      </c>
      <c r="D863" s="55">
        <v>497.785356224</v>
      </c>
      <c r="E863" s="55">
        <v>222</v>
      </c>
    </row>
    <row r="864" spans="1:5" x14ac:dyDescent="0.35">
      <c r="A864" s="55" t="s">
        <v>1659</v>
      </c>
      <c r="B864" s="56" t="s">
        <v>1623</v>
      </c>
      <c r="C864" s="56" t="s">
        <v>1660</v>
      </c>
      <c r="D864" s="55">
        <v>271.80810029100002</v>
      </c>
      <c r="E864" s="55">
        <v>39</v>
      </c>
    </row>
    <row r="865" spans="1:5" x14ac:dyDescent="0.35">
      <c r="A865" s="55" t="s">
        <v>1661</v>
      </c>
      <c r="B865" s="56" t="s">
        <v>1623</v>
      </c>
      <c r="C865" s="56" t="s">
        <v>1662</v>
      </c>
      <c r="D865" s="55">
        <v>1841.6382406600001</v>
      </c>
      <c r="E865" s="55">
        <v>160</v>
      </c>
    </row>
    <row r="866" spans="1:5" x14ac:dyDescent="0.35">
      <c r="A866" s="55" t="s">
        <v>1663</v>
      </c>
      <c r="B866" s="56" t="s">
        <v>1623</v>
      </c>
      <c r="C866" s="56" t="s">
        <v>138</v>
      </c>
      <c r="D866" s="55">
        <v>902.419558016</v>
      </c>
      <c r="E866" s="55">
        <v>155</v>
      </c>
    </row>
    <row r="867" spans="1:5" x14ac:dyDescent="0.35">
      <c r="A867" s="55" t="s">
        <v>1664</v>
      </c>
      <c r="B867" s="56" t="s">
        <v>1623</v>
      </c>
      <c r="C867" s="56" t="s">
        <v>140</v>
      </c>
      <c r="D867" s="55">
        <v>119.969635344</v>
      </c>
      <c r="E867" s="55">
        <v>162</v>
      </c>
    </row>
    <row r="868" spans="1:5" x14ac:dyDescent="0.35">
      <c r="A868" s="55" t="s">
        <v>1665</v>
      </c>
      <c r="B868" s="56" t="s">
        <v>1623</v>
      </c>
      <c r="C868" s="56" t="s">
        <v>731</v>
      </c>
      <c r="D868" s="55">
        <v>726.628008174</v>
      </c>
      <c r="E868" s="55">
        <v>81</v>
      </c>
    </row>
    <row r="869" spans="1:5" x14ac:dyDescent="0.35">
      <c r="A869" s="55" t="s">
        <v>1666</v>
      </c>
      <c r="B869" s="56" t="s">
        <v>1623</v>
      </c>
      <c r="C869" s="56" t="s">
        <v>461</v>
      </c>
      <c r="D869" s="55">
        <v>150.952921199</v>
      </c>
      <c r="E869" s="55">
        <v>151</v>
      </c>
    </row>
    <row r="870" spans="1:5" x14ac:dyDescent="0.35">
      <c r="A870" s="55" t="s">
        <v>1667</v>
      </c>
      <c r="B870" s="56" t="s">
        <v>1623</v>
      </c>
      <c r="C870" s="56" t="s">
        <v>1668</v>
      </c>
      <c r="D870" s="55">
        <v>235.39058139100001</v>
      </c>
      <c r="E870" s="55">
        <v>234</v>
      </c>
    </row>
    <row r="871" spans="1:5" x14ac:dyDescent="0.35">
      <c r="A871" s="55" t="s">
        <v>1669</v>
      </c>
      <c r="B871" s="56" t="s">
        <v>1623</v>
      </c>
      <c r="C871" s="56" t="s">
        <v>148</v>
      </c>
      <c r="D871" s="55">
        <v>401.54981994000002</v>
      </c>
      <c r="E871" s="55">
        <v>339</v>
      </c>
    </row>
    <row r="872" spans="1:5" x14ac:dyDescent="0.35">
      <c r="A872" s="55" t="s">
        <v>1670</v>
      </c>
      <c r="B872" s="56" t="s">
        <v>1623</v>
      </c>
      <c r="C872" s="56" t="s">
        <v>1671</v>
      </c>
      <c r="D872" s="55">
        <v>1053.4803280900001</v>
      </c>
      <c r="E872" s="55">
        <v>495</v>
      </c>
    </row>
    <row r="873" spans="1:5" x14ac:dyDescent="0.35">
      <c r="A873" s="55" t="s">
        <v>1672</v>
      </c>
      <c r="B873" s="56" t="s">
        <v>1623</v>
      </c>
      <c r="C873" s="56" t="s">
        <v>354</v>
      </c>
      <c r="D873" s="55">
        <v>359.78447917900002</v>
      </c>
      <c r="E873" s="55">
        <v>196</v>
      </c>
    </row>
    <row r="874" spans="1:5" x14ac:dyDescent="0.35">
      <c r="A874" s="55" t="s">
        <v>1673</v>
      </c>
      <c r="B874" s="56" t="s">
        <v>1623</v>
      </c>
      <c r="C874" s="56" t="s">
        <v>1674</v>
      </c>
      <c r="D874" s="55">
        <v>246.79859076400001</v>
      </c>
      <c r="E874" s="55">
        <v>137</v>
      </c>
    </row>
    <row r="875" spans="1:5" x14ac:dyDescent="0.35">
      <c r="A875" s="55" t="s">
        <v>1675</v>
      </c>
      <c r="B875" s="56" t="s">
        <v>1623</v>
      </c>
      <c r="C875" s="56" t="s">
        <v>588</v>
      </c>
      <c r="D875" s="55">
        <v>312.38675689000002</v>
      </c>
      <c r="E875" s="55">
        <v>67</v>
      </c>
    </row>
    <row r="876" spans="1:5" x14ac:dyDescent="0.35">
      <c r="A876" s="55" t="s">
        <v>1676</v>
      </c>
      <c r="B876" s="56" t="s">
        <v>1623</v>
      </c>
      <c r="C876" s="56" t="s">
        <v>162</v>
      </c>
      <c r="D876" s="55">
        <v>66.034070139500002</v>
      </c>
      <c r="E876" s="55">
        <v>60</v>
      </c>
    </row>
    <row r="877" spans="1:5" x14ac:dyDescent="0.35">
      <c r="A877" s="55" t="s">
        <v>1677</v>
      </c>
      <c r="B877" s="56" t="s">
        <v>1623</v>
      </c>
      <c r="C877" s="56" t="s">
        <v>1678</v>
      </c>
      <c r="D877" s="55">
        <v>350.01869579999999</v>
      </c>
      <c r="E877" s="55">
        <v>200</v>
      </c>
    </row>
    <row r="878" spans="1:5" x14ac:dyDescent="0.35">
      <c r="A878" s="55" t="s">
        <v>1679</v>
      </c>
      <c r="B878" s="56" t="s">
        <v>1623</v>
      </c>
      <c r="C878" s="56" t="s">
        <v>1680</v>
      </c>
      <c r="D878" s="55">
        <v>251.695336266</v>
      </c>
      <c r="E878" s="55">
        <v>473</v>
      </c>
    </row>
    <row r="879" spans="1:5" x14ac:dyDescent="0.35">
      <c r="A879" s="55" t="s">
        <v>1681</v>
      </c>
      <c r="B879" s="56" t="s">
        <v>1623</v>
      </c>
      <c r="C879" s="56" t="s">
        <v>1682</v>
      </c>
      <c r="D879" s="55">
        <v>1108.2110035799999</v>
      </c>
      <c r="E879" s="55">
        <v>167</v>
      </c>
    </row>
    <row r="880" spans="1:5" x14ac:dyDescent="0.35">
      <c r="A880" s="55" t="s">
        <v>1683</v>
      </c>
      <c r="B880" s="56" t="s">
        <v>1623</v>
      </c>
      <c r="C880" s="56" t="s">
        <v>1684</v>
      </c>
      <c r="D880" s="55">
        <v>120.92288123599999</v>
      </c>
      <c r="E880" s="55">
        <v>64</v>
      </c>
    </row>
    <row r="881" spans="1:5" x14ac:dyDescent="0.35">
      <c r="A881" s="55" t="s">
        <v>1685</v>
      </c>
      <c r="B881" s="56" t="s">
        <v>1623</v>
      </c>
      <c r="C881" s="56" t="s">
        <v>1686</v>
      </c>
      <c r="D881" s="55">
        <v>650.48636740799998</v>
      </c>
      <c r="E881" s="55">
        <v>25</v>
      </c>
    </row>
    <row r="882" spans="1:5" x14ac:dyDescent="0.35">
      <c r="A882" s="55" t="s">
        <v>1687</v>
      </c>
      <c r="B882" s="56" t="s">
        <v>1623</v>
      </c>
      <c r="C882" s="56" t="s">
        <v>484</v>
      </c>
      <c r="D882" s="55">
        <v>559.50797066200005</v>
      </c>
      <c r="E882" s="55">
        <v>134</v>
      </c>
    </row>
    <row r="883" spans="1:5" x14ac:dyDescent="0.35">
      <c r="A883" s="55" t="s">
        <v>1688</v>
      </c>
      <c r="B883" s="56" t="s">
        <v>1623</v>
      </c>
      <c r="C883" s="56" t="s">
        <v>1689</v>
      </c>
      <c r="D883" s="55">
        <v>160.003041677</v>
      </c>
      <c r="E883" s="55">
        <v>169</v>
      </c>
    </row>
    <row r="884" spans="1:5" x14ac:dyDescent="0.35">
      <c r="A884" s="55" t="s">
        <v>1690</v>
      </c>
      <c r="B884" s="56" t="s">
        <v>1623</v>
      </c>
      <c r="C884" s="56" t="s">
        <v>831</v>
      </c>
      <c r="D884" s="55">
        <v>488.82868340499999</v>
      </c>
      <c r="E884" s="55">
        <v>63</v>
      </c>
    </row>
    <row r="885" spans="1:5" x14ac:dyDescent="0.35">
      <c r="A885" s="55" t="s">
        <v>1691</v>
      </c>
      <c r="B885" s="56" t="s">
        <v>1623</v>
      </c>
      <c r="C885" s="56" t="s">
        <v>1692</v>
      </c>
      <c r="D885" s="55">
        <v>737.13950446800004</v>
      </c>
      <c r="E885" s="55">
        <v>55</v>
      </c>
    </row>
    <row r="886" spans="1:5" x14ac:dyDescent="0.35">
      <c r="A886" s="55" t="s">
        <v>1693</v>
      </c>
      <c r="B886" s="56" t="s">
        <v>1694</v>
      </c>
      <c r="C886" s="56" t="s">
        <v>1695</v>
      </c>
      <c r="D886" s="55">
        <v>138.735517324</v>
      </c>
      <c r="E886" s="55">
        <v>99</v>
      </c>
    </row>
    <row r="887" spans="1:5" x14ac:dyDescent="0.35">
      <c r="A887" s="55" t="s">
        <v>1696</v>
      </c>
      <c r="B887" s="56" t="s">
        <v>1694</v>
      </c>
      <c r="C887" s="56" t="s">
        <v>1697</v>
      </c>
      <c r="D887" s="55">
        <v>568.60337966300006</v>
      </c>
      <c r="E887" s="55">
        <v>75</v>
      </c>
    </row>
    <row r="888" spans="1:5" x14ac:dyDescent="0.35">
      <c r="A888" s="55" t="s">
        <v>1698</v>
      </c>
      <c r="B888" s="56" t="s">
        <v>1694</v>
      </c>
      <c r="C888" s="56" t="s">
        <v>621</v>
      </c>
      <c r="D888" s="55">
        <v>474.79278221800001</v>
      </c>
      <c r="E888" s="55">
        <v>217</v>
      </c>
    </row>
    <row r="889" spans="1:5" x14ac:dyDescent="0.35">
      <c r="A889" s="55" t="s">
        <v>1699</v>
      </c>
      <c r="B889" s="56" t="s">
        <v>1694</v>
      </c>
      <c r="C889" s="56" t="s">
        <v>1700</v>
      </c>
      <c r="D889" s="55">
        <v>658.87111205300005</v>
      </c>
      <c r="E889" s="55">
        <v>125</v>
      </c>
    </row>
    <row r="890" spans="1:5" x14ac:dyDescent="0.35">
      <c r="A890" s="55" t="s">
        <v>1701</v>
      </c>
      <c r="B890" s="56" t="s">
        <v>1694</v>
      </c>
      <c r="C890" s="56" t="s">
        <v>1702</v>
      </c>
      <c r="D890" s="55">
        <v>364.04141762099999</v>
      </c>
      <c r="E890" s="55">
        <v>113</v>
      </c>
    </row>
    <row r="891" spans="1:5" x14ac:dyDescent="0.35">
      <c r="A891" s="55" t="s">
        <v>1703</v>
      </c>
      <c r="B891" s="56" t="s">
        <v>1694</v>
      </c>
      <c r="C891" s="56" t="s">
        <v>1344</v>
      </c>
      <c r="D891" s="55">
        <v>170.199119822</v>
      </c>
      <c r="E891" s="55">
        <v>172</v>
      </c>
    </row>
    <row r="892" spans="1:5" x14ac:dyDescent="0.35">
      <c r="A892" s="55" t="s">
        <v>1704</v>
      </c>
      <c r="B892" s="56" t="s">
        <v>1694</v>
      </c>
      <c r="C892" s="56" t="s">
        <v>754</v>
      </c>
      <c r="D892" s="55">
        <v>342.61830323700002</v>
      </c>
      <c r="E892" s="55">
        <v>436</v>
      </c>
    </row>
    <row r="893" spans="1:5" x14ac:dyDescent="0.35">
      <c r="A893" s="55" t="s">
        <v>1705</v>
      </c>
      <c r="B893" s="56" t="s">
        <v>1694</v>
      </c>
      <c r="C893" s="56" t="s">
        <v>1627</v>
      </c>
      <c r="D893" s="55">
        <v>121.794548341</v>
      </c>
      <c r="E893" s="55">
        <v>210</v>
      </c>
    </row>
    <row r="894" spans="1:5" x14ac:dyDescent="0.35">
      <c r="A894" s="55" t="s">
        <v>1706</v>
      </c>
      <c r="B894" s="56" t="s">
        <v>1694</v>
      </c>
      <c r="C894" s="56" t="s">
        <v>299</v>
      </c>
      <c r="D894" s="55">
        <v>170.81951691200001</v>
      </c>
      <c r="E894" s="55">
        <v>440</v>
      </c>
    </row>
    <row r="895" spans="1:5" x14ac:dyDescent="0.35">
      <c r="A895" s="55" t="s">
        <v>1707</v>
      </c>
      <c r="B895" s="56" t="s">
        <v>1694</v>
      </c>
      <c r="C895" s="56" t="s">
        <v>1708</v>
      </c>
      <c r="D895" s="55">
        <v>947.31284029400001</v>
      </c>
      <c r="E895" s="55">
        <v>175</v>
      </c>
    </row>
    <row r="896" spans="1:5" x14ac:dyDescent="0.35">
      <c r="A896" s="55" t="s">
        <v>1709</v>
      </c>
      <c r="B896" s="56" t="s">
        <v>1694</v>
      </c>
      <c r="C896" s="56" t="s">
        <v>1710</v>
      </c>
      <c r="D896" s="55">
        <v>784.96605165599999</v>
      </c>
      <c r="E896" s="55">
        <v>112</v>
      </c>
    </row>
    <row r="897" spans="1:5" x14ac:dyDescent="0.35">
      <c r="A897" s="55" t="s">
        <v>1711</v>
      </c>
      <c r="B897" s="56" t="s">
        <v>1694</v>
      </c>
      <c r="C897" s="56" t="s">
        <v>1712</v>
      </c>
      <c r="D897" s="55">
        <v>736.58886724800004</v>
      </c>
      <c r="E897" s="55">
        <v>226</v>
      </c>
    </row>
    <row r="898" spans="1:5" x14ac:dyDescent="0.35">
      <c r="A898" s="55" t="s">
        <v>1713</v>
      </c>
      <c r="B898" s="56" t="s">
        <v>1694</v>
      </c>
      <c r="C898" s="56" t="s">
        <v>1714</v>
      </c>
      <c r="D898" s="55">
        <v>439.64931398599998</v>
      </c>
      <c r="E898" s="55">
        <v>131</v>
      </c>
    </row>
    <row r="899" spans="1:5" x14ac:dyDescent="0.35">
      <c r="A899" s="55" t="s">
        <v>1715</v>
      </c>
      <c r="B899" s="56" t="s">
        <v>1694</v>
      </c>
      <c r="C899" s="56" t="s">
        <v>976</v>
      </c>
      <c r="D899" s="55">
        <v>202.299098988</v>
      </c>
      <c r="E899" s="55">
        <v>139</v>
      </c>
    </row>
    <row r="900" spans="1:5" x14ac:dyDescent="0.35">
      <c r="A900" s="55" t="s">
        <v>1716</v>
      </c>
      <c r="B900" s="56" t="s">
        <v>1694</v>
      </c>
      <c r="C900" s="56" t="s">
        <v>1717</v>
      </c>
      <c r="D900" s="55">
        <v>352.95212097799998</v>
      </c>
      <c r="E900" s="55">
        <v>140</v>
      </c>
    </row>
    <row r="901" spans="1:5" x14ac:dyDescent="0.35">
      <c r="A901" s="55" t="s">
        <v>1718</v>
      </c>
      <c r="B901" s="56" t="s">
        <v>1694</v>
      </c>
      <c r="C901" s="56" t="s">
        <v>1719</v>
      </c>
      <c r="D901" s="55">
        <v>357.529428123</v>
      </c>
      <c r="E901" s="55">
        <v>349</v>
      </c>
    </row>
    <row r="902" spans="1:5" x14ac:dyDescent="0.35">
      <c r="A902" s="55" t="s">
        <v>1720</v>
      </c>
      <c r="B902" s="56" t="s">
        <v>1694</v>
      </c>
      <c r="C902" s="56" t="s">
        <v>1280</v>
      </c>
      <c r="D902" s="55">
        <v>195.509179493</v>
      </c>
      <c r="E902" s="55">
        <v>127</v>
      </c>
    </row>
    <row r="903" spans="1:5" x14ac:dyDescent="0.35">
      <c r="A903" s="55" t="s">
        <v>1721</v>
      </c>
      <c r="B903" s="56" t="s">
        <v>1694</v>
      </c>
      <c r="C903" s="56" t="s">
        <v>1722</v>
      </c>
      <c r="D903" s="55">
        <v>849.41632681800002</v>
      </c>
      <c r="E903" s="55">
        <v>219</v>
      </c>
    </row>
    <row r="904" spans="1:5" x14ac:dyDescent="0.35">
      <c r="A904" s="55" t="s">
        <v>1723</v>
      </c>
      <c r="B904" s="56" t="s">
        <v>1694</v>
      </c>
      <c r="C904" s="56" t="s">
        <v>1724</v>
      </c>
      <c r="D904" s="55">
        <v>260.07164768299998</v>
      </c>
      <c r="E904" s="55">
        <v>135</v>
      </c>
    </row>
    <row r="905" spans="1:5" x14ac:dyDescent="0.35">
      <c r="A905" s="55" t="s">
        <v>1725</v>
      </c>
      <c r="B905" s="56" t="s">
        <v>1694</v>
      </c>
      <c r="C905" s="56" t="s">
        <v>313</v>
      </c>
      <c r="D905" s="55">
        <v>1002.54788669</v>
      </c>
      <c r="E905" s="55">
        <v>143</v>
      </c>
    </row>
    <row r="906" spans="1:5" x14ac:dyDescent="0.35">
      <c r="A906" s="55" t="s">
        <v>1726</v>
      </c>
      <c r="B906" s="56" t="s">
        <v>1694</v>
      </c>
      <c r="C906" s="56" t="s">
        <v>649</v>
      </c>
      <c r="D906" s="55">
        <v>438.18490218800002</v>
      </c>
      <c r="E906" s="55">
        <v>169</v>
      </c>
    </row>
    <row r="907" spans="1:5" x14ac:dyDescent="0.35">
      <c r="A907" s="55" t="s">
        <v>1727</v>
      </c>
      <c r="B907" s="56" t="s">
        <v>1694</v>
      </c>
      <c r="C907" s="56" t="s">
        <v>553</v>
      </c>
      <c r="D907" s="55">
        <v>386.59166184100002</v>
      </c>
      <c r="E907" s="55">
        <v>258</v>
      </c>
    </row>
    <row r="908" spans="1:5" x14ac:dyDescent="0.35">
      <c r="A908" s="55" t="s">
        <v>1728</v>
      </c>
      <c r="B908" s="56" t="s">
        <v>1694</v>
      </c>
      <c r="C908" s="56" t="s">
        <v>1425</v>
      </c>
      <c r="D908" s="55">
        <v>211.909499189</v>
      </c>
      <c r="E908" s="55">
        <v>62</v>
      </c>
    </row>
    <row r="909" spans="1:5" x14ac:dyDescent="0.35">
      <c r="A909" s="55" t="s">
        <v>1729</v>
      </c>
      <c r="B909" s="56" t="s">
        <v>1694</v>
      </c>
      <c r="C909" s="56" t="s">
        <v>108</v>
      </c>
      <c r="D909" s="55">
        <v>212.66187351299999</v>
      </c>
      <c r="E909" s="55">
        <v>126</v>
      </c>
    </row>
    <row r="910" spans="1:5" x14ac:dyDescent="0.35">
      <c r="A910" s="55" t="s">
        <v>1730</v>
      </c>
      <c r="B910" s="56" t="s">
        <v>1694</v>
      </c>
      <c r="C910" s="56" t="s">
        <v>1731</v>
      </c>
      <c r="D910" s="55">
        <v>3265.3219705400002</v>
      </c>
      <c r="E910" s="55">
        <v>307</v>
      </c>
    </row>
    <row r="911" spans="1:5" x14ac:dyDescent="0.35">
      <c r="A911" s="55" t="s">
        <v>1732</v>
      </c>
      <c r="B911" s="56" t="s">
        <v>1694</v>
      </c>
      <c r="C911" s="56" t="s">
        <v>1733</v>
      </c>
      <c r="D911" s="55">
        <v>163.047062332</v>
      </c>
      <c r="E911" s="55">
        <v>208</v>
      </c>
    </row>
    <row r="912" spans="1:5" x14ac:dyDescent="0.35">
      <c r="A912" s="55" t="s">
        <v>1734</v>
      </c>
      <c r="B912" s="56" t="s">
        <v>1694</v>
      </c>
      <c r="C912" s="56" t="s">
        <v>424</v>
      </c>
      <c r="D912" s="55">
        <v>790.02671844700001</v>
      </c>
      <c r="E912" s="55">
        <v>151</v>
      </c>
    </row>
    <row r="913" spans="1:5" x14ac:dyDescent="0.35">
      <c r="A913" s="55" t="s">
        <v>1735</v>
      </c>
      <c r="B913" s="56" t="s">
        <v>1694</v>
      </c>
      <c r="C913" s="56" t="s">
        <v>329</v>
      </c>
      <c r="D913" s="55">
        <v>53.4282852041</v>
      </c>
      <c r="E913" s="55">
        <v>183</v>
      </c>
    </row>
    <row r="914" spans="1:5" x14ac:dyDescent="0.35">
      <c r="A914" s="55" t="s">
        <v>1736</v>
      </c>
      <c r="B914" s="56" t="s">
        <v>1694</v>
      </c>
      <c r="C914" s="56" t="s">
        <v>786</v>
      </c>
      <c r="D914" s="55">
        <v>560.98927573000003</v>
      </c>
      <c r="E914" s="55">
        <v>170</v>
      </c>
    </row>
    <row r="915" spans="1:5" x14ac:dyDescent="0.35">
      <c r="A915" s="55" t="s">
        <v>1737</v>
      </c>
      <c r="B915" s="56" t="s">
        <v>1694</v>
      </c>
      <c r="C915" s="56" t="s">
        <v>1738</v>
      </c>
      <c r="D915" s="55">
        <v>440.49419929800001</v>
      </c>
      <c r="E915" s="55">
        <v>264</v>
      </c>
    </row>
    <row r="916" spans="1:5" x14ac:dyDescent="0.35">
      <c r="A916" s="55" t="s">
        <v>1739</v>
      </c>
      <c r="B916" s="56" t="s">
        <v>1694</v>
      </c>
      <c r="C916" s="56" t="s">
        <v>1740</v>
      </c>
      <c r="D916" s="55">
        <v>66.842650312399996</v>
      </c>
      <c r="E916" s="55">
        <v>142</v>
      </c>
    </row>
    <row r="917" spans="1:5" x14ac:dyDescent="0.35">
      <c r="A917" s="55" t="s">
        <v>1741</v>
      </c>
      <c r="B917" s="56" t="s">
        <v>1694</v>
      </c>
      <c r="C917" s="56" t="s">
        <v>1742</v>
      </c>
      <c r="D917" s="55">
        <v>225.40322595500001</v>
      </c>
      <c r="E917" s="55">
        <v>107</v>
      </c>
    </row>
    <row r="918" spans="1:5" x14ac:dyDescent="0.35">
      <c r="A918" s="55" t="s">
        <v>1743</v>
      </c>
      <c r="B918" s="56" t="s">
        <v>1694</v>
      </c>
      <c r="C918" s="56" t="s">
        <v>1744</v>
      </c>
      <c r="D918" s="55">
        <v>1109.0353786999999</v>
      </c>
      <c r="E918" s="55">
        <v>235</v>
      </c>
    </row>
    <row r="919" spans="1:5" x14ac:dyDescent="0.35">
      <c r="A919" s="55" t="s">
        <v>1745</v>
      </c>
      <c r="B919" s="56" t="s">
        <v>1694</v>
      </c>
      <c r="C919" s="56" t="s">
        <v>122</v>
      </c>
      <c r="D919" s="55">
        <v>813.54259935000005</v>
      </c>
      <c r="E919" s="55">
        <v>207</v>
      </c>
    </row>
    <row r="920" spans="1:5" x14ac:dyDescent="0.35">
      <c r="A920" s="55" t="s">
        <v>1746</v>
      </c>
      <c r="B920" s="56" t="s">
        <v>1694</v>
      </c>
      <c r="C920" s="56" t="s">
        <v>1012</v>
      </c>
      <c r="D920" s="55">
        <v>2020.3169737200001</v>
      </c>
      <c r="E920" s="55">
        <v>352</v>
      </c>
    </row>
    <row r="921" spans="1:5" x14ac:dyDescent="0.35">
      <c r="A921" s="55" t="s">
        <v>1747</v>
      </c>
      <c r="B921" s="56" t="s">
        <v>1694</v>
      </c>
      <c r="C921" s="56" t="s">
        <v>1748</v>
      </c>
      <c r="D921" s="55">
        <v>298.311208018</v>
      </c>
      <c r="E921" s="55">
        <v>194</v>
      </c>
    </row>
    <row r="922" spans="1:5" x14ac:dyDescent="0.35">
      <c r="A922" s="55" t="s">
        <v>1749</v>
      </c>
      <c r="B922" s="56" t="s">
        <v>1694</v>
      </c>
      <c r="C922" s="56" t="s">
        <v>128</v>
      </c>
      <c r="D922" s="55">
        <v>90.521993820099993</v>
      </c>
      <c r="E922" s="55">
        <v>86</v>
      </c>
    </row>
    <row r="923" spans="1:5" x14ac:dyDescent="0.35">
      <c r="A923" s="55" t="s">
        <v>1750</v>
      </c>
      <c r="B923" s="56" t="s">
        <v>1694</v>
      </c>
      <c r="C923" s="56" t="s">
        <v>1579</v>
      </c>
      <c r="D923" s="55">
        <v>2698.1587938399998</v>
      </c>
      <c r="E923" s="55">
        <v>279</v>
      </c>
    </row>
    <row r="924" spans="1:5" x14ac:dyDescent="0.35">
      <c r="A924" s="55" t="s">
        <v>1751</v>
      </c>
      <c r="B924" s="56" t="s">
        <v>1694</v>
      </c>
      <c r="C924" s="56" t="s">
        <v>731</v>
      </c>
      <c r="D924" s="55">
        <v>469.931703508</v>
      </c>
      <c r="E924" s="55">
        <v>262</v>
      </c>
    </row>
    <row r="925" spans="1:5" x14ac:dyDescent="0.35">
      <c r="A925" s="55" t="s">
        <v>1752</v>
      </c>
      <c r="B925" s="56" t="s">
        <v>1694</v>
      </c>
      <c r="C925" s="56" t="s">
        <v>804</v>
      </c>
      <c r="D925" s="55">
        <v>315.86882961399999</v>
      </c>
      <c r="E925" s="55">
        <v>109</v>
      </c>
    </row>
    <row r="926" spans="1:5" x14ac:dyDescent="0.35">
      <c r="A926" s="55" t="s">
        <v>1753</v>
      </c>
      <c r="B926" s="56" t="s">
        <v>1694</v>
      </c>
      <c r="C926" s="56" t="s">
        <v>1445</v>
      </c>
      <c r="D926" s="55">
        <v>368.930336813</v>
      </c>
      <c r="E926" s="55">
        <v>96</v>
      </c>
    </row>
    <row r="927" spans="1:5" x14ac:dyDescent="0.35">
      <c r="A927" s="55" t="s">
        <v>1754</v>
      </c>
      <c r="B927" s="56" t="s">
        <v>1694</v>
      </c>
      <c r="C927" s="56" t="s">
        <v>1755</v>
      </c>
      <c r="D927" s="55">
        <v>80.401067918300001</v>
      </c>
      <c r="E927" s="55">
        <v>92</v>
      </c>
    </row>
    <row r="928" spans="1:5" x14ac:dyDescent="0.35">
      <c r="A928" s="55" t="s">
        <v>1756</v>
      </c>
      <c r="B928" s="56" t="s">
        <v>1694</v>
      </c>
      <c r="C928" s="56" t="s">
        <v>1757</v>
      </c>
      <c r="D928" s="55">
        <v>67.174658089499999</v>
      </c>
      <c r="E928" s="55">
        <v>75</v>
      </c>
    </row>
    <row r="929" spans="1:5" x14ac:dyDescent="0.35">
      <c r="A929" s="55" t="s">
        <v>1758</v>
      </c>
      <c r="B929" s="56" t="s">
        <v>1694</v>
      </c>
      <c r="C929" s="56" t="s">
        <v>1384</v>
      </c>
      <c r="D929" s="55">
        <v>439.19794386799998</v>
      </c>
      <c r="E929" s="55">
        <v>257</v>
      </c>
    </row>
    <row r="930" spans="1:5" x14ac:dyDescent="0.35">
      <c r="A930" s="55" t="s">
        <v>1759</v>
      </c>
      <c r="B930" s="56" t="s">
        <v>1694</v>
      </c>
      <c r="C930" s="56" t="s">
        <v>1760</v>
      </c>
      <c r="D930" s="55">
        <v>267.05370293700003</v>
      </c>
      <c r="E930" s="55">
        <v>37</v>
      </c>
    </row>
    <row r="931" spans="1:5" x14ac:dyDescent="0.35">
      <c r="A931" s="55" t="s">
        <v>1761</v>
      </c>
      <c r="B931" s="56" t="s">
        <v>1694</v>
      </c>
      <c r="C931" s="56" t="s">
        <v>1762</v>
      </c>
      <c r="D931" s="55">
        <v>211.923139859</v>
      </c>
      <c r="E931" s="55">
        <v>210</v>
      </c>
    </row>
    <row r="932" spans="1:5" x14ac:dyDescent="0.35">
      <c r="A932" s="55" t="s">
        <v>1763</v>
      </c>
      <c r="B932" s="56" t="s">
        <v>1694</v>
      </c>
      <c r="C932" s="56" t="s">
        <v>1764</v>
      </c>
      <c r="D932" s="55">
        <v>169.71849040000001</v>
      </c>
      <c r="E932" s="55">
        <v>83</v>
      </c>
    </row>
    <row r="933" spans="1:5" x14ac:dyDescent="0.35">
      <c r="A933" s="55" t="s">
        <v>1765</v>
      </c>
      <c r="B933" s="56" t="s">
        <v>1694</v>
      </c>
      <c r="C933" s="56" t="s">
        <v>1766</v>
      </c>
      <c r="D933" s="55">
        <v>472.54424081799999</v>
      </c>
      <c r="E933" s="55">
        <v>251</v>
      </c>
    </row>
    <row r="934" spans="1:5" x14ac:dyDescent="0.35">
      <c r="A934" s="55" t="s">
        <v>1767</v>
      </c>
      <c r="B934" s="56" t="s">
        <v>1694</v>
      </c>
      <c r="C934" s="56" t="s">
        <v>1768</v>
      </c>
      <c r="D934" s="55">
        <v>144.94825122699999</v>
      </c>
      <c r="E934" s="55">
        <v>222</v>
      </c>
    </row>
    <row r="935" spans="1:5" x14ac:dyDescent="0.35">
      <c r="A935" s="55" t="s">
        <v>1769</v>
      </c>
      <c r="B935" s="56" t="s">
        <v>1694</v>
      </c>
      <c r="C935" s="56" t="s">
        <v>1770</v>
      </c>
      <c r="D935" s="55">
        <v>261.57595745899999</v>
      </c>
      <c r="E935" s="55">
        <v>103</v>
      </c>
    </row>
    <row r="936" spans="1:5" x14ac:dyDescent="0.35">
      <c r="A936" s="55" t="s">
        <v>1771</v>
      </c>
      <c r="B936" s="56" t="s">
        <v>1694</v>
      </c>
      <c r="C936" s="56" t="s">
        <v>1772</v>
      </c>
      <c r="D936" s="55">
        <v>394.60177480599998</v>
      </c>
      <c r="E936" s="55">
        <v>168</v>
      </c>
    </row>
    <row r="937" spans="1:5" x14ac:dyDescent="0.35">
      <c r="A937" s="55" t="s">
        <v>1773</v>
      </c>
      <c r="B937" s="56" t="s">
        <v>1694</v>
      </c>
      <c r="C937" s="56" t="s">
        <v>1774</v>
      </c>
      <c r="D937" s="55">
        <v>1613.23364472</v>
      </c>
      <c r="E937" s="55">
        <v>71</v>
      </c>
    </row>
    <row r="938" spans="1:5" x14ac:dyDescent="0.35">
      <c r="A938" s="55" t="s">
        <v>1775</v>
      </c>
      <c r="B938" s="56" t="s">
        <v>1694</v>
      </c>
      <c r="C938" s="56" t="s">
        <v>493</v>
      </c>
      <c r="D938" s="55">
        <v>2809.8483917899998</v>
      </c>
      <c r="E938" s="55">
        <v>106</v>
      </c>
    </row>
    <row r="939" spans="1:5" x14ac:dyDescent="0.35">
      <c r="A939" s="55" t="s">
        <v>1776</v>
      </c>
      <c r="B939" s="56" t="s">
        <v>1694</v>
      </c>
      <c r="C939" s="56" t="s">
        <v>184</v>
      </c>
      <c r="D939" s="55">
        <v>1582.9066260500001</v>
      </c>
      <c r="E939" s="55">
        <v>50</v>
      </c>
    </row>
    <row r="940" spans="1:5" x14ac:dyDescent="0.35">
      <c r="A940" s="55" t="s">
        <v>1777</v>
      </c>
      <c r="B940" s="56" t="s">
        <v>1694</v>
      </c>
      <c r="C940" s="56" t="s">
        <v>1778</v>
      </c>
      <c r="D940" s="55">
        <v>193.571544902</v>
      </c>
      <c r="E940" s="55">
        <v>253</v>
      </c>
    </row>
    <row r="941" spans="1:5" x14ac:dyDescent="0.35">
      <c r="A941" s="55" t="s">
        <v>1779</v>
      </c>
      <c r="B941" s="56" t="s">
        <v>1694</v>
      </c>
      <c r="C941" s="56" t="s">
        <v>243</v>
      </c>
      <c r="D941" s="55">
        <v>1208.8872968200001</v>
      </c>
      <c r="E941" s="55">
        <v>223</v>
      </c>
    </row>
    <row r="942" spans="1:5" x14ac:dyDescent="0.35">
      <c r="A942" s="55" t="s">
        <v>1780</v>
      </c>
      <c r="B942" s="56" t="s">
        <v>1694</v>
      </c>
      <c r="C942" s="56" t="s">
        <v>1781</v>
      </c>
      <c r="D942" s="55">
        <v>961.84133893000001</v>
      </c>
      <c r="E942" s="55">
        <v>738</v>
      </c>
    </row>
    <row r="943" spans="1:5" x14ac:dyDescent="0.35">
      <c r="A943" s="55" t="s">
        <v>1782</v>
      </c>
      <c r="B943" s="56" t="s">
        <v>1694</v>
      </c>
      <c r="C943" s="56" t="s">
        <v>528</v>
      </c>
      <c r="D943" s="55">
        <v>230.735122418</v>
      </c>
      <c r="E943" s="55">
        <v>168</v>
      </c>
    </row>
    <row r="944" spans="1:5" x14ac:dyDescent="0.35">
      <c r="A944" s="55" t="s">
        <v>1783</v>
      </c>
      <c r="B944" s="56" t="s">
        <v>1694</v>
      </c>
      <c r="C944" s="56" t="s">
        <v>1784</v>
      </c>
      <c r="D944" s="55">
        <v>513.98138942699995</v>
      </c>
      <c r="E944" s="55">
        <v>273</v>
      </c>
    </row>
    <row r="945" spans="1:5" x14ac:dyDescent="0.35">
      <c r="A945" s="55" t="s">
        <v>1785</v>
      </c>
      <c r="B945" s="56" t="s">
        <v>1694</v>
      </c>
      <c r="C945" s="56" t="s">
        <v>705</v>
      </c>
      <c r="D945" s="55">
        <v>1194.5388656499999</v>
      </c>
      <c r="E945" s="55">
        <v>104</v>
      </c>
    </row>
    <row r="946" spans="1:5" x14ac:dyDescent="0.35">
      <c r="A946" s="55" t="s">
        <v>1786</v>
      </c>
      <c r="B946" s="56" t="s">
        <v>1694</v>
      </c>
      <c r="C946" s="56" t="s">
        <v>1787</v>
      </c>
      <c r="D946" s="55">
        <v>272.878097185</v>
      </c>
      <c r="E946" s="55">
        <v>199</v>
      </c>
    </row>
    <row r="947" spans="1:5" x14ac:dyDescent="0.35">
      <c r="A947" s="55" t="s">
        <v>1788</v>
      </c>
      <c r="B947" s="56" t="s">
        <v>1789</v>
      </c>
      <c r="C947" s="56" t="s">
        <v>1790</v>
      </c>
      <c r="D947" s="55">
        <v>1458.8781633000001</v>
      </c>
      <c r="E947" s="55">
        <v>164</v>
      </c>
    </row>
    <row r="948" spans="1:5" x14ac:dyDescent="0.35">
      <c r="A948" s="55" t="s">
        <v>1791</v>
      </c>
      <c r="B948" s="56" t="s">
        <v>1789</v>
      </c>
      <c r="C948" s="56" t="s">
        <v>1792</v>
      </c>
      <c r="D948" s="55">
        <v>2639.0251082499999</v>
      </c>
      <c r="E948" s="55">
        <v>70</v>
      </c>
    </row>
    <row r="949" spans="1:5" x14ac:dyDescent="0.35">
      <c r="A949" s="55" t="s">
        <v>1793</v>
      </c>
      <c r="B949" s="56" t="s">
        <v>1789</v>
      </c>
      <c r="C949" s="56" t="s">
        <v>1794</v>
      </c>
      <c r="D949" s="55">
        <v>2581.4272354700001</v>
      </c>
      <c r="E949" s="55">
        <v>91</v>
      </c>
    </row>
    <row r="950" spans="1:5" x14ac:dyDescent="0.35">
      <c r="A950" s="55" t="s">
        <v>1795</v>
      </c>
      <c r="B950" s="56" t="s">
        <v>1789</v>
      </c>
      <c r="C950" s="56" t="s">
        <v>1796</v>
      </c>
      <c r="D950" s="55">
        <v>804.75753336299999</v>
      </c>
      <c r="E950" s="55">
        <v>225</v>
      </c>
    </row>
    <row r="951" spans="1:5" x14ac:dyDescent="0.35">
      <c r="A951" s="55" t="s">
        <v>1797</v>
      </c>
      <c r="B951" s="56" t="s">
        <v>1789</v>
      </c>
      <c r="C951" s="56" t="s">
        <v>1798</v>
      </c>
      <c r="D951" s="55">
        <v>351.11031074700003</v>
      </c>
      <c r="E951" s="55">
        <v>351</v>
      </c>
    </row>
    <row r="952" spans="1:5" x14ac:dyDescent="0.35">
      <c r="A952" s="55" t="s">
        <v>1799</v>
      </c>
      <c r="B952" s="56" t="s">
        <v>1789</v>
      </c>
      <c r="C952" s="56" t="s">
        <v>1800</v>
      </c>
      <c r="D952" s="55">
        <v>5883.4268388999999</v>
      </c>
      <c r="E952" s="55">
        <v>130</v>
      </c>
    </row>
    <row r="953" spans="1:5" x14ac:dyDescent="0.35">
      <c r="A953" s="55" t="s">
        <v>1801</v>
      </c>
      <c r="B953" s="56" t="s">
        <v>1789</v>
      </c>
      <c r="C953" s="56" t="s">
        <v>86</v>
      </c>
      <c r="D953" s="55">
        <v>1985.3299266399999</v>
      </c>
      <c r="E953" s="55">
        <v>145</v>
      </c>
    </row>
    <row r="954" spans="1:5" x14ac:dyDescent="0.35">
      <c r="A954" s="55" t="s">
        <v>1802</v>
      </c>
      <c r="B954" s="56" t="s">
        <v>1789</v>
      </c>
      <c r="C954" s="56" t="s">
        <v>990</v>
      </c>
      <c r="D954" s="55">
        <v>1581.9548637</v>
      </c>
      <c r="E954" s="55">
        <v>177</v>
      </c>
    </row>
    <row r="955" spans="1:5" x14ac:dyDescent="0.35">
      <c r="A955" s="55" t="s">
        <v>1803</v>
      </c>
      <c r="B955" s="56" t="s">
        <v>1789</v>
      </c>
      <c r="C955" s="56" t="s">
        <v>1575</v>
      </c>
      <c r="D955" s="55">
        <v>1977.28909389</v>
      </c>
      <c r="E955" s="55">
        <v>94</v>
      </c>
    </row>
    <row r="956" spans="1:5" x14ac:dyDescent="0.35">
      <c r="A956" s="55" t="s">
        <v>1804</v>
      </c>
      <c r="B956" s="56" t="s">
        <v>1789</v>
      </c>
      <c r="C956" s="56" t="s">
        <v>1805</v>
      </c>
      <c r="D956" s="55">
        <v>2267.3086297</v>
      </c>
      <c r="E956" s="55">
        <v>158</v>
      </c>
    </row>
    <row r="957" spans="1:5" x14ac:dyDescent="0.35">
      <c r="A957" s="55" t="s">
        <v>1806</v>
      </c>
      <c r="B957" s="56" t="s">
        <v>1789</v>
      </c>
      <c r="C957" s="56" t="s">
        <v>904</v>
      </c>
      <c r="D957" s="55">
        <v>2185.1935260099999</v>
      </c>
      <c r="E957" s="55">
        <v>117</v>
      </c>
    </row>
    <row r="958" spans="1:5" x14ac:dyDescent="0.35">
      <c r="A958" s="55" t="s">
        <v>1807</v>
      </c>
      <c r="B958" s="56" t="s">
        <v>1789</v>
      </c>
      <c r="C958" s="56" t="s">
        <v>1808</v>
      </c>
      <c r="D958" s="55">
        <v>952.83155874700003</v>
      </c>
      <c r="E958" s="55">
        <v>94</v>
      </c>
    </row>
    <row r="959" spans="1:5" x14ac:dyDescent="0.35">
      <c r="A959" s="55" t="s">
        <v>1809</v>
      </c>
      <c r="B959" s="56" t="s">
        <v>1789</v>
      </c>
      <c r="C959" s="56" t="s">
        <v>1684</v>
      </c>
      <c r="D959" s="55">
        <v>1176.6054900300001</v>
      </c>
      <c r="E959" s="55">
        <v>195</v>
      </c>
    </row>
    <row r="960" spans="1:5" x14ac:dyDescent="0.35">
      <c r="A960" s="55" t="s">
        <v>1810</v>
      </c>
      <c r="B960" s="56" t="s">
        <v>1789</v>
      </c>
      <c r="C960" s="56" t="s">
        <v>504</v>
      </c>
      <c r="D960" s="55">
        <v>608.90134026400005</v>
      </c>
      <c r="E960" s="55">
        <v>78</v>
      </c>
    </row>
    <row r="961" spans="1:5" x14ac:dyDescent="0.35">
      <c r="A961" s="55" t="s">
        <v>1811</v>
      </c>
      <c r="B961" s="56" t="s">
        <v>1789</v>
      </c>
      <c r="C961" s="56" t="s">
        <v>1812</v>
      </c>
      <c r="D961" s="55">
        <v>1266.51982374</v>
      </c>
      <c r="E961" s="55">
        <v>142</v>
      </c>
    </row>
    <row r="962" spans="1:5" x14ac:dyDescent="0.35">
      <c r="A962" s="55" t="s">
        <v>1813</v>
      </c>
      <c r="B962" s="56" t="s">
        <v>1814</v>
      </c>
      <c r="C962" s="56" t="s">
        <v>1815</v>
      </c>
      <c r="D962" s="55">
        <v>407.37821082900001</v>
      </c>
      <c r="E962" s="55">
        <v>98</v>
      </c>
    </row>
    <row r="963" spans="1:5" x14ac:dyDescent="0.35">
      <c r="A963" s="55" t="s">
        <v>1816</v>
      </c>
      <c r="B963" s="56" t="s">
        <v>1814</v>
      </c>
      <c r="C963" s="56" t="s">
        <v>1817</v>
      </c>
      <c r="D963" s="55">
        <v>475.84043634</v>
      </c>
      <c r="E963" s="55">
        <v>74</v>
      </c>
    </row>
    <row r="964" spans="1:5" x14ac:dyDescent="0.35">
      <c r="A964" s="55" t="s">
        <v>1818</v>
      </c>
      <c r="B964" s="56" t="s">
        <v>1814</v>
      </c>
      <c r="C964" s="56" t="s">
        <v>1819</v>
      </c>
      <c r="D964" s="55">
        <v>204.056526211</v>
      </c>
      <c r="E964" s="55">
        <v>143</v>
      </c>
    </row>
    <row r="965" spans="1:5" x14ac:dyDescent="0.35">
      <c r="A965" s="55" t="s">
        <v>1820</v>
      </c>
      <c r="B965" s="56" t="s">
        <v>1814</v>
      </c>
      <c r="C965" s="56" t="s">
        <v>754</v>
      </c>
      <c r="D965" s="55">
        <v>143.57652953900001</v>
      </c>
      <c r="E965" s="55">
        <v>72</v>
      </c>
    </row>
    <row r="966" spans="1:5" x14ac:dyDescent="0.35">
      <c r="A966" s="55" t="s">
        <v>1821</v>
      </c>
      <c r="B966" s="56" t="s">
        <v>1814</v>
      </c>
      <c r="C966" s="56" t="s">
        <v>1822</v>
      </c>
      <c r="D966" s="55">
        <v>189.01080609499999</v>
      </c>
      <c r="E966" s="55">
        <v>210</v>
      </c>
    </row>
    <row r="967" spans="1:5" x14ac:dyDescent="0.35">
      <c r="A967" s="55" t="s">
        <v>1823</v>
      </c>
      <c r="B967" s="56" t="s">
        <v>1814</v>
      </c>
      <c r="C967" s="56" t="s">
        <v>1824</v>
      </c>
      <c r="D967" s="55">
        <v>798.68613961300002</v>
      </c>
      <c r="E967" s="55">
        <v>176</v>
      </c>
    </row>
    <row r="968" spans="1:5" x14ac:dyDescent="0.35">
      <c r="A968" s="55" t="s">
        <v>1825</v>
      </c>
      <c r="B968" s="56" t="s">
        <v>1814</v>
      </c>
      <c r="C968" s="56" t="s">
        <v>1826</v>
      </c>
      <c r="D968" s="55">
        <v>324.95574295900002</v>
      </c>
      <c r="E968" s="55">
        <v>130</v>
      </c>
    </row>
    <row r="969" spans="1:5" x14ac:dyDescent="0.35">
      <c r="A969" s="55" t="s">
        <v>1827</v>
      </c>
      <c r="B969" s="56" t="s">
        <v>1814</v>
      </c>
      <c r="C969" s="56" t="s">
        <v>1828</v>
      </c>
      <c r="D969" s="55">
        <v>185.87522854299999</v>
      </c>
      <c r="E969" s="55">
        <v>291</v>
      </c>
    </row>
    <row r="970" spans="1:5" x14ac:dyDescent="0.35">
      <c r="A970" s="55" t="s">
        <v>1829</v>
      </c>
      <c r="B970" s="56" t="s">
        <v>1814</v>
      </c>
      <c r="C970" s="56" t="s">
        <v>116</v>
      </c>
      <c r="D970" s="55">
        <v>1008.22349891</v>
      </c>
      <c r="E970" s="55">
        <v>78</v>
      </c>
    </row>
    <row r="971" spans="1:5" x14ac:dyDescent="0.35">
      <c r="A971" s="55" t="s">
        <v>1830</v>
      </c>
      <c r="B971" s="56" t="s">
        <v>1814</v>
      </c>
      <c r="C971" s="56" t="s">
        <v>1831</v>
      </c>
      <c r="D971" s="55">
        <v>92.1903547876</v>
      </c>
      <c r="E971" s="55">
        <v>68</v>
      </c>
    </row>
    <row r="972" spans="1:5" x14ac:dyDescent="0.35">
      <c r="A972" s="55" t="s">
        <v>1832</v>
      </c>
      <c r="B972" s="56" t="s">
        <v>1814</v>
      </c>
      <c r="C972" s="56" t="s">
        <v>1658</v>
      </c>
      <c r="D972" s="55">
        <v>50.293740004</v>
      </c>
      <c r="E972" s="55">
        <v>120</v>
      </c>
    </row>
    <row r="973" spans="1:5" x14ac:dyDescent="0.35">
      <c r="A973" s="55" t="s">
        <v>1833</v>
      </c>
      <c r="B973" s="56" t="s">
        <v>1814</v>
      </c>
      <c r="C973" s="56" t="s">
        <v>1834</v>
      </c>
      <c r="D973" s="55">
        <v>276.04958589500001</v>
      </c>
      <c r="E973" s="55">
        <v>103</v>
      </c>
    </row>
    <row r="974" spans="1:5" x14ac:dyDescent="0.35">
      <c r="A974" s="55" t="s">
        <v>1835</v>
      </c>
      <c r="B974" s="56" t="s">
        <v>1814</v>
      </c>
      <c r="C974" s="56" t="s">
        <v>804</v>
      </c>
      <c r="D974" s="55">
        <v>240.90529421400001</v>
      </c>
      <c r="E974" s="55">
        <v>175</v>
      </c>
    </row>
    <row r="975" spans="1:5" x14ac:dyDescent="0.35">
      <c r="A975" s="55" t="s">
        <v>1836</v>
      </c>
      <c r="B975" s="56" t="s">
        <v>1814</v>
      </c>
      <c r="C975" s="56" t="s">
        <v>1837</v>
      </c>
      <c r="D975" s="55">
        <v>295.91923019900003</v>
      </c>
      <c r="E975" s="55">
        <v>110</v>
      </c>
    </row>
    <row r="976" spans="1:5" x14ac:dyDescent="0.35">
      <c r="A976" s="55" t="s">
        <v>1838</v>
      </c>
      <c r="B976" s="56" t="s">
        <v>1814</v>
      </c>
      <c r="C976" s="56" t="s">
        <v>162</v>
      </c>
      <c r="D976" s="55">
        <v>477.19875977999999</v>
      </c>
      <c r="E976" s="55">
        <v>68</v>
      </c>
    </row>
    <row r="977" spans="1:5" x14ac:dyDescent="0.35">
      <c r="A977" s="55" t="s">
        <v>1839</v>
      </c>
      <c r="B977" s="56" t="s">
        <v>1814</v>
      </c>
      <c r="C977" s="56" t="s">
        <v>1840</v>
      </c>
      <c r="D977" s="55">
        <v>1580.7525718100001</v>
      </c>
      <c r="E977" s="55">
        <v>55</v>
      </c>
    </row>
    <row r="978" spans="1:5" x14ac:dyDescent="0.35">
      <c r="A978" s="55" t="s">
        <v>1841</v>
      </c>
      <c r="B978" s="56" t="s">
        <v>1814</v>
      </c>
      <c r="C978" s="56" t="s">
        <v>1055</v>
      </c>
      <c r="D978" s="55">
        <v>322.57851118799999</v>
      </c>
      <c r="E978" s="55">
        <v>133</v>
      </c>
    </row>
    <row r="979" spans="1:5" x14ac:dyDescent="0.35">
      <c r="A979" s="55" t="s">
        <v>1842</v>
      </c>
      <c r="B979" s="56" t="s">
        <v>1814</v>
      </c>
      <c r="C979" s="56" t="s">
        <v>1843</v>
      </c>
      <c r="D979" s="55">
        <v>436.56344146999999</v>
      </c>
      <c r="E979" s="55">
        <v>145</v>
      </c>
    </row>
    <row r="980" spans="1:5" x14ac:dyDescent="0.35">
      <c r="A980" s="55" t="s">
        <v>1844</v>
      </c>
      <c r="B980" s="56" t="s">
        <v>1814</v>
      </c>
      <c r="C980" s="56" t="s">
        <v>484</v>
      </c>
      <c r="D980" s="55">
        <v>503.84435053800001</v>
      </c>
      <c r="E980" s="55">
        <v>214</v>
      </c>
    </row>
    <row r="981" spans="1:5" x14ac:dyDescent="0.35">
      <c r="A981" s="55" t="s">
        <v>1845</v>
      </c>
      <c r="B981" s="56" t="s">
        <v>1814</v>
      </c>
      <c r="C981" s="56" t="s">
        <v>182</v>
      </c>
      <c r="D981" s="55">
        <v>321.11529817000002</v>
      </c>
      <c r="E981" s="55">
        <v>202</v>
      </c>
    </row>
    <row r="982" spans="1:5" x14ac:dyDescent="0.35">
      <c r="A982" s="55" t="s">
        <v>1846</v>
      </c>
      <c r="B982" s="56" t="s">
        <v>1814</v>
      </c>
      <c r="C982" s="56" t="s">
        <v>831</v>
      </c>
      <c r="D982" s="55">
        <v>394.03821624300002</v>
      </c>
      <c r="E982" s="55">
        <v>53</v>
      </c>
    </row>
    <row r="983" spans="1:5" x14ac:dyDescent="0.35">
      <c r="A983" s="55" t="s">
        <v>1847</v>
      </c>
      <c r="B983" s="56" t="s">
        <v>1814</v>
      </c>
      <c r="C983" s="56" t="s">
        <v>1848</v>
      </c>
      <c r="D983" s="55">
        <v>300.91938714299999</v>
      </c>
      <c r="E983" s="55">
        <v>359</v>
      </c>
    </row>
    <row r="984" spans="1:5" x14ac:dyDescent="0.35">
      <c r="A984" s="55" t="s">
        <v>1849</v>
      </c>
      <c r="B984" s="56" t="s">
        <v>1814</v>
      </c>
      <c r="C984" s="56" t="s">
        <v>1850</v>
      </c>
      <c r="D984" s="55">
        <v>201.643136607</v>
      </c>
      <c r="E984" s="55">
        <v>92</v>
      </c>
    </row>
    <row r="985" spans="1:5" x14ac:dyDescent="0.35">
      <c r="A985" s="55" t="s">
        <v>1851</v>
      </c>
      <c r="B985" s="56" t="s">
        <v>1852</v>
      </c>
      <c r="C985" s="56" t="s">
        <v>68</v>
      </c>
      <c r="D985" s="55">
        <v>1551.6595693300001</v>
      </c>
      <c r="E985" s="55">
        <v>43</v>
      </c>
    </row>
    <row r="986" spans="1:5" x14ac:dyDescent="0.35">
      <c r="A986" s="55" t="s">
        <v>1853</v>
      </c>
      <c r="B986" s="56" t="s">
        <v>1852</v>
      </c>
      <c r="C986" s="56" t="s">
        <v>1854</v>
      </c>
      <c r="D986" s="55">
        <v>296.45812085699998</v>
      </c>
      <c r="E986" s="55">
        <v>264</v>
      </c>
    </row>
    <row r="987" spans="1:5" x14ac:dyDescent="0.35">
      <c r="A987" s="55" t="s">
        <v>1855</v>
      </c>
      <c r="B987" s="56" t="s">
        <v>1852</v>
      </c>
      <c r="C987" s="56" t="s">
        <v>1856</v>
      </c>
      <c r="D987" s="55">
        <v>1255.0668030500001</v>
      </c>
      <c r="E987" s="55">
        <v>302</v>
      </c>
    </row>
    <row r="988" spans="1:5" x14ac:dyDescent="0.35">
      <c r="A988" s="55" t="s">
        <v>1857</v>
      </c>
      <c r="B988" s="56" t="s">
        <v>1852</v>
      </c>
      <c r="C988" s="56" t="s">
        <v>1486</v>
      </c>
      <c r="D988" s="55">
        <v>436.82325908199999</v>
      </c>
      <c r="E988" s="55">
        <v>646</v>
      </c>
    </row>
    <row r="989" spans="1:5" x14ac:dyDescent="0.35">
      <c r="A989" s="55" t="s">
        <v>1858</v>
      </c>
      <c r="B989" s="56" t="s">
        <v>1852</v>
      </c>
      <c r="C989" s="56" t="s">
        <v>1859</v>
      </c>
      <c r="D989" s="55">
        <v>1105.4251039400001</v>
      </c>
      <c r="E989" s="55">
        <v>209</v>
      </c>
    </row>
    <row r="990" spans="1:5" x14ac:dyDescent="0.35">
      <c r="A990" s="55" t="s">
        <v>1860</v>
      </c>
      <c r="B990" s="56" t="s">
        <v>1852</v>
      </c>
      <c r="C990" s="56" t="s">
        <v>1861</v>
      </c>
      <c r="D990" s="55">
        <v>286.39601404500002</v>
      </c>
      <c r="E990" s="55">
        <v>142</v>
      </c>
    </row>
    <row r="991" spans="1:5" x14ac:dyDescent="0.35">
      <c r="A991" s="55" t="s">
        <v>1862</v>
      </c>
      <c r="B991" s="56" t="s">
        <v>1852</v>
      </c>
      <c r="C991" s="56" t="s">
        <v>1863</v>
      </c>
      <c r="D991" s="55">
        <v>494.78777682899999</v>
      </c>
      <c r="E991" s="55"/>
    </row>
    <row r="992" spans="1:5" x14ac:dyDescent="0.35">
      <c r="A992" s="55" t="s">
        <v>1864</v>
      </c>
      <c r="B992" s="56" t="s">
        <v>1852</v>
      </c>
      <c r="C992" s="56" t="s">
        <v>1865</v>
      </c>
      <c r="D992" s="55">
        <v>1287.1672640300001</v>
      </c>
      <c r="E992" s="55">
        <v>141</v>
      </c>
    </row>
    <row r="993" spans="1:5" x14ac:dyDescent="0.35">
      <c r="A993" s="55" t="s">
        <v>1866</v>
      </c>
      <c r="B993" s="56" t="s">
        <v>1852</v>
      </c>
      <c r="C993" s="56" t="s">
        <v>1867</v>
      </c>
      <c r="D993" s="55">
        <v>1359.5962986100001</v>
      </c>
      <c r="E993" s="55">
        <v>1244</v>
      </c>
    </row>
    <row r="994" spans="1:5" x14ac:dyDescent="0.35">
      <c r="A994" s="55" t="s">
        <v>1868</v>
      </c>
      <c r="B994" s="56" t="s">
        <v>1852</v>
      </c>
      <c r="C994" s="56" t="s">
        <v>1869</v>
      </c>
      <c r="D994" s="55">
        <v>736.00307633299997</v>
      </c>
      <c r="E994" s="55"/>
    </row>
    <row r="995" spans="1:5" x14ac:dyDescent="0.35">
      <c r="A995" s="55" t="s">
        <v>1870</v>
      </c>
      <c r="B995" s="56" t="s">
        <v>1852</v>
      </c>
      <c r="C995" s="56" t="s">
        <v>227</v>
      </c>
      <c r="D995" s="55">
        <v>984.57029552100005</v>
      </c>
      <c r="E995" s="55">
        <v>574</v>
      </c>
    </row>
    <row r="996" spans="1:5" x14ac:dyDescent="0.35">
      <c r="A996" s="55" t="s">
        <v>1871</v>
      </c>
      <c r="B996" s="56" t="s">
        <v>1852</v>
      </c>
      <c r="C996" s="56" t="s">
        <v>308</v>
      </c>
      <c r="D996" s="55">
        <v>840.71452557400005</v>
      </c>
      <c r="E996" s="55">
        <v>1575</v>
      </c>
    </row>
    <row r="997" spans="1:5" x14ac:dyDescent="0.35">
      <c r="A997" s="55" t="s">
        <v>1872</v>
      </c>
      <c r="B997" s="56" t="s">
        <v>1852</v>
      </c>
      <c r="C997" s="56" t="s">
        <v>1873</v>
      </c>
      <c r="D997" s="55">
        <v>728.20547272500005</v>
      </c>
      <c r="E997" s="55">
        <v>87</v>
      </c>
    </row>
    <row r="998" spans="1:5" x14ac:dyDescent="0.35">
      <c r="A998" s="55" t="s">
        <v>1874</v>
      </c>
      <c r="B998" s="56" t="s">
        <v>1852</v>
      </c>
      <c r="C998" s="56" t="s">
        <v>1875</v>
      </c>
      <c r="D998" s="55">
        <v>911.99384728799998</v>
      </c>
      <c r="E998" s="55"/>
    </row>
    <row r="999" spans="1:5" x14ac:dyDescent="0.35">
      <c r="A999" s="55" t="s">
        <v>1876</v>
      </c>
      <c r="B999" s="56" t="s">
        <v>1852</v>
      </c>
      <c r="C999" s="56" t="s">
        <v>1877</v>
      </c>
      <c r="D999" s="55">
        <v>3190.5601754200002</v>
      </c>
      <c r="E999" s="55">
        <v>438</v>
      </c>
    </row>
    <row r="1000" spans="1:5" x14ac:dyDescent="0.35">
      <c r="A1000" s="55" t="s">
        <v>1878</v>
      </c>
      <c r="B1000" s="56" t="s">
        <v>1852</v>
      </c>
      <c r="C1000" s="56" t="s">
        <v>1879</v>
      </c>
      <c r="D1000" s="55">
        <v>977.60377034099997</v>
      </c>
      <c r="E1000" s="55"/>
    </row>
    <row r="1001" spans="1:5" x14ac:dyDescent="0.35">
      <c r="A1001" s="55" t="s">
        <v>1880</v>
      </c>
      <c r="B1001" s="56" t="s">
        <v>1852</v>
      </c>
      <c r="C1001" s="56" t="s">
        <v>439</v>
      </c>
      <c r="D1001" s="55">
        <v>1273.4211850199999</v>
      </c>
      <c r="E1001" s="55">
        <v>279</v>
      </c>
    </row>
    <row r="1002" spans="1:5" x14ac:dyDescent="0.35">
      <c r="A1002" s="55" t="s">
        <v>1881</v>
      </c>
      <c r="B1002" s="56" t="s">
        <v>1852</v>
      </c>
      <c r="C1002" s="56" t="s">
        <v>789</v>
      </c>
      <c r="D1002" s="55">
        <v>1404.2326990500001</v>
      </c>
      <c r="E1002" s="55">
        <v>87</v>
      </c>
    </row>
    <row r="1003" spans="1:5" x14ac:dyDescent="0.35">
      <c r="A1003" s="55" t="s">
        <v>1882</v>
      </c>
      <c r="B1003" s="56" t="s">
        <v>1852</v>
      </c>
      <c r="C1003" s="56" t="s">
        <v>804</v>
      </c>
      <c r="D1003" s="55">
        <v>822.80581548500004</v>
      </c>
      <c r="E1003" s="55">
        <v>210</v>
      </c>
    </row>
    <row r="1004" spans="1:5" x14ac:dyDescent="0.35">
      <c r="A1004" s="55" t="s">
        <v>1883</v>
      </c>
      <c r="B1004" s="56" t="s">
        <v>1852</v>
      </c>
      <c r="C1004" s="56" t="s">
        <v>1884</v>
      </c>
      <c r="D1004" s="55">
        <v>1218.2385337400001</v>
      </c>
      <c r="E1004" s="55">
        <v>506</v>
      </c>
    </row>
    <row r="1005" spans="1:5" x14ac:dyDescent="0.35">
      <c r="A1005" s="55" t="s">
        <v>1885</v>
      </c>
      <c r="B1005" s="56" t="s">
        <v>1852</v>
      </c>
      <c r="C1005" s="56" t="s">
        <v>1886</v>
      </c>
      <c r="D1005" s="55">
        <v>845.21195239199994</v>
      </c>
      <c r="E1005" s="55">
        <v>44</v>
      </c>
    </row>
    <row r="1006" spans="1:5" x14ac:dyDescent="0.35">
      <c r="A1006" s="55" t="s">
        <v>1887</v>
      </c>
      <c r="B1006" s="56" t="s">
        <v>1852</v>
      </c>
      <c r="C1006" s="56" t="s">
        <v>1888</v>
      </c>
      <c r="D1006" s="55">
        <v>353.294365449</v>
      </c>
      <c r="E1006" s="55">
        <v>226</v>
      </c>
    </row>
    <row r="1007" spans="1:5" x14ac:dyDescent="0.35">
      <c r="A1007" s="55" t="s">
        <v>1889</v>
      </c>
      <c r="B1007" s="56" t="s">
        <v>1852</v>
      </c>
      <c r="C1007" s="56" t="s">
        <v>813</v>
      </c>
      <c r="D1007" s="55">
        <v>615.46881622700005</v>
      </c>
      <c r="E1007" s="55"/>
    </row>
    <row r="1008" spans="1:5" x14ac:dyDescent="0.35">
      <c r="A1008" s="55" t="s">
        <v>1890</v>
      </c>
      <c r="B1008" s="56" t="s">
        <v>1852</v>
      </c>
      <c r="C1008" s="56" t="s">
        <v>1891</v>
      </c>
      <c r="D1008" s="55">
        <v>520.46531492099996</v>
      </c>
      <c r="E1008" s="55">
        <v>410</v>
      </c>
    </row>
    <row r="1009" spans="1:5" x14ac:dyDescent="0.35">
      <c r="A1009" s="55" t="s">
        <v>1892</v>
      </c>
      <c r="B1009" s="56" t="s">
        <v>1852</v>
      </c>
      <c r="C1009" s="56" t="s">
        <v>1893</v>
      </c>
      <c r="D1009" s="55">
        <v>1390.25516758</v>
      </c>
      <c r="E1009" s="55">
        <v>1507</v>
      </c>
    </row>
    <row r="1010" spans="1:5" x14ac:dyDescent="0.35">
      <c r="A1010" s="55" t="s">
        <v>1894</v>
      </c>
      <c r="B1010" s="56" t="s">
        <v>1852</v>
      </c>
      <c r="C1010" s="56" t="s">
        <v>1895</v>
      </c>
      <c r="D1010" s="55">
        <v>944.09177795999994</v>
      </c>
      <c r="E1010" s="55">
        <v>144</v>
      </c>
    </row>
    <row r="1011" spans="1:5" x14ac:dyDescent="0.35">
      <c r="A1011" s="55" t="s">
        <v>1896</v>
      </c>
      <c r="B1011" s="56" t="s">
        <v>1852</v>
      </c>
      <c r="C1011" s="56" t="s">
        <v>1897</v>
      </c>
      <c r="D1011" s="55">
        <v>863.973961831</v>
      </c>
      <c r="E1011" s="55">
        <v>114</v>
      </c>
    </row>
    <row r="1012" spans="1:5" x14ac:dyDescent="0.35">
      <c r="A1012" s="55" t="s">
        <v>1898</v>
      </c>
      <c r="B1012" s="56" t="s">
        <v>1852</v>
      </c>
      <c r="C1012" s="56" t="s">
        <v>1899</v>
      </c>
      <c r="D1012" s="55">
        <v>1391.0791948200001</v>
      </c>
      <c r="E1012" s="55"/>
    </row>
    <row r="1013" spans="1:5" x14ac:dyDescent="0.35">
      <c r="A1013" s="55" t="s">
        <v>1900</v>
      </c>
      <c r="B1013" s="56" t="s">
        <v>1852</v>
      </c>
      <c r="C1013" s="56" t="s">
        <v>1901</v>
      </c>
      <c r="D1013" s="55">
        <v>5127.6880006700003</v>
      </c>
      <c r="E1013" s="55">
        <v>734</v>
      </c>
    </row>
    <row r="1014" spans="1:5" x14ac:dyDescent="0.35">
      <c r="A1014" s="55" t="s">
        <v>1902</v>
      </c>
      <c r="B1014" s="56" t="s">
        <v>1852</v>
      </c>
      <c r="C1014" s="56" t="s">
        <v>1903</v>
      </c>
      <c r="D1014" s="55">
        <v>561.23887266400004</v>
      </c>
      <c r="E1014" s="55">
        <v>383</v>
      </c>
    </row>
    <row r="1015" spans="1:5" x14ac:dyDescent="0.35">
      <c r="A1015" s="55" t="s">
        <v>1904</v>
      </c>
      <c r="B1015" s="56" t="s">
        <v>1852</v>
      </c>
      <c r="C1015" s="56" t="s">
        <v>1905</v>
      </c>
      <c r="D1015" s="55">
        <v>4480.3022925499999</v>
      </c>
      <c r="E1015" s="55">
        <v>135</v>
      </c>
    </row>
    <row r="1016" spans="1:5" x14ac:dyDescent="0.35">
      <c r="A1016" s="55" t="s">
        <v>1906</v>
      </c>
      <c r="B1016" s="56" t="s">
        <v>1907</v>
      </c>
      <c r="C1016" s="56" t="s">
        <v>1908</v>
      </c>
      <c r="D1016" s="55">
        <v>1553.75022066</v>
      </c>
      <c r="E1016" s="55">
        <v>116</v>
      </c>
    </row>
    <row r="1017" spans="1:5" x14ac:dyDescent="0.35">
      <c r="A1017" s="55" t="s">
        <v>1909</v>
      </c>
      <c r="B1017" s="56" t="s">
        <v>1907</v>
      </c>
      <c r="C1017" s="56" t="s">
        <v>1910</v>
      </c>
      <c r="D1017" s="55">
        <v>516.32441366</v>
      </c>
      <c r="E1017" s="55">
        <v>37</v>
      </c>
    </row>
    <row r="1018" spans="1:5" x14ac:dyDescent="0.35">
      <c r="A1018" s="55" t="s">
        <v>1911</v>
      </c>
      <c r="B1018" s="56" t="s">
        <v>1907</v>
      </c>
      <c r="C1018" s="56" t="s">
        <v>1912</v>
      </c>
      <c r="D1018" s="55">
        <v>811.71003195499998</v>
      </c>
      <c r="E1018" s="55">
        <v>139</v>
      </c>
    </row>
    <row r="1019" spans="1:5" x14ac:dyDescent="0.35">
      <c r="A1019" s="55" t="s">
        <v>1913</v>
      </c>
      <c r="B1019" s="56" t="s">
        <v>1907</v>
      </c>
      <c r="C1019" s="56" t="s">
        <v>1110</v>
      </c>
      <c r="D1019" s="55">
        <v>4115.9062516900003</v>
      </c>
      <c r="E1019" s="55">
        <v>355</v>
      </c>
    </row>
    <row r="1020" spans="1:5" x14ac:dyDescent="0.35">
      <c r="A1020" s="55" t="s">
        <v>1914</v>
      </c>
      <c r="B1020" s="56" t="s">
        <v>1907</v>
      </c>
      <c r="C1020" s="56" t="s">
        <v>1437</v>
      </c>
      <c r="D1020" s="55">
        <v>602.24091868799997</v>
      </c>
      <c r="E1020" s="55"/>
    </row>
    <row r="1021" spans="1:5" x14ac:dyDescent="0.35">
      <c r="A1021" s="55" t="s">
        <v>1915</v>
      </c>
      <c r="B1021" s="56" t="s">
        <v>1907</v>
      </c>
      <c r="C1021" s="56" t="s">
        <v>1916</v>
      </c>
      <c r="D1021" s="55">
        <v>7493.1148998799999</v>
      </c>
      <c r="E1021" s="55">
        <v>34</v>
      </c>
    </row>
    <row r="1022" spans="1:5" x14ac:dyDescent="0.35">
      <c r="A1022" s="55" t="s">
        <v>1917</v>
      </c>
      <c r="B1022" s="56" t="s">
        <v>1918</v>
      </c>
      <c r="C1022" s="56" t="s">
        <v>1919</v>
      </c>
      <c r="D1022" s="55">
        <v>3289.5249222000002</v>
      </c>
      <c r="E1022" s="55">
        <v>95</v>
      </c>
    </row>
    <row r="1023" spans="1:5" x14ac:dyDescent="0.35">
      <c r="A1023" s="55" t="s">
        <v>1920</v>
      </c>
      <c r="B1023" s="56" t="s">
        <v>1918</v>
      </c>
      <c r="C1023" s="56" t="s">
        <v>1921</v>
      </c>
      <c r="D1023" s="55">
        <v>4059.6439650900002</v>
      </c>
      <c r="E1023" s="55">
        <v>435</v>
      </c>
    </row>
    <row r="1024" spans="1:5" x14ac:dyDescent="0.35">
      <c r="A1024" s="55" t="s">
        <v>1922</v>
      </c>
      <c r="B1024" s="56" t="s">
        <v>1918</v>
      </c>
      <c r="C1024" s="56" t="s">
        <v>1346</v>
      </c>
      <c r="D1024" s="55">
        <v>5752.5336827800002</v>
      </c>
      <c r="E1024" s="55">
        <v>572</v>
      </c>
    </row>
    <row r="1025" spans="1:5" x14ac:dyDescent="0.35">
      <c r="A1025" s="55" t="s">
        <v>1923</v>
      </c>
      <c r="B1025" s="56" t="s">
        <v>1918</v>
      </c>
      <c r="C1025" s="56" t="s">
        <v>1924</v>
      </c>
      <c r="D1025" s="55">
        <v>2454.1682054399998</v>
      </c>
      <c r="E1025" s="55">
        <v>2253</v>
      </c>
    </row>
    <row r="1026" spans="1:5" x14ac:dyDescent="0.35">
      <c r="A1026" s="55" t="s">
        <v>1925</v>
      </c>
      <c r="B1026" s="56" t="s">
        <v>1918</v>
      </c>
      <c r="C1026" s="56" t="s">
        <v>1926</v>
      </c>
      <c r="D1026" s="55">
        <v>668.97333407899998</v>
      </c>
      <c r="E1026" s="55">
        <v>39</v>
      </c>
    </row>
    <row r="1027" spans="1:5" x14ac:dyDescent="0.35">
      <c r="A1027" s="55" t="s">
        <v>1927</v>
      </c>
      <c r="B1027" s="56" t="s">
        <v>1918</v>
      </c>
      <c r="C1027" s="56" t="s">
        <v>1928</v>
      </c>
      <c r="D1027" s="55">
        <v>3571.7480024800002</v>
      </c>
      <c r="E1027" s="55">
        <v>414</v>
      </c>
    </row>
    <row r="1028" spans="1:5" x14ac:dyDescent="0.35">
      <c r="A1028" s="55" t="s">
        <v>1929</v>
      </c>
      <c r="B1028" s="56" t="s">
        <v>1918</v>
      </c>
      <c r="C1028" s="56" t="s">
        <v>1930</v>
      </c>
      <c r="D1028" s="55">
        <v>2585.4530167900002</v>
      </c>
      <c r="E1028" s="55"/>
    </row>
    <row r="1029" spans="1:5" x14ac:dyDescent="0.35">
      <c r="A1029" s="55" t="s">
        <v>1931</v>
      </c>
      <c r="B1029" s="56" t="s">
        <v>1918</v>
      </c>
      <c r="C1029" s="56" t="s">
        <v>1932</v>
      </c>
      <c r="D1029" s="55">
        <v>3246.1856732000001</v>
      </c>
      <c r="E1029" s="55">
        <v>241</v>
      </c>
    </row>
    <row r="1030" spans="1:5" x14ac:dyDescent="0.35">
      <c r="A1030" s="55" t="s">
        <v>1933</v>
      </c>
      <c r="B1030" s="56" t="s">
        <v>1918</v>
      </c>
      <c r="C1030" s="56" t="s">
        <v>1934</v>
      </c>
      <c r="D1030" s="55">
        <v>4749.3459282100002</v>
      </c>
      <c r="E1030" s="55"/>
    </row>
    <row r="1031" spans="1:5" x14ac:dyDescent="0.35">
      <c r="A1031" s="55" t="s">
        <v>1935</v>
      </c>
      <c r="B1031" s="56" t="s">
        <v>1918</v>
      </c>
      <c r="C1031" s="56" t="s">
        <v>1936</v>
      </c>
      <c r="D1031" s="55">
        <v>5972.5427602199998</v>
      </c>
      <c r="E1031" s="55">
        <v>542</v>
      </c>
    </row>
    <row r="1032" spans="1:5" x14ac:dyDescent="0.35">
      <c r="A1032" s="55" t="s">
        <v>1937</v>
      </c>
      <c r="B1032" s="56" t="s">
        <v>1918</v>
      </c>
      <c r="C1032" s="56" t="s">
        <v>1938</v>
      </c>
      <c r="D1032" s="55">
        <v>2143.6333610900001</v>
      </c>
      <c r="E1032" s="55">
        <v>421</v>
      </c>
    </row>
    <row r="1033" spans="1:5" x14ac:dyDescent="0.35">
      <c r="A1033" s="55" t="s">
        <v>1939</v>
      </c>
      <c r="B1033" s="56" t="s">
        <v>1918</v>
      </c>
      <c r="C1033" s="56" t="s">
        <v>782</v>
      </c>
      <c r="D1033" s="55">
        <v>7668.0329548700001</v>
      </c>
      <c r="E1033" s="55">
        <v>121</v>
      </c>
    </row>
    <row r="1034" spans="1:5" x14ac:dyDescent="0.35">
      <c r="A1034" s="55" t="s">
        <v>1940</v>
      </c>
      <c r="B1034" s="56" t="s">
        <v>1918</v>
      </c>
      <c r="C1034" s="56" t="s">
        <v>1941</v>
      </c>
      <c r="D1034" s="55">
        <v>1626.14467053</v>
      </c>
      <c r="E1034" s="55">
        <v>233</v>
      </c>
    </row>
    <row r="1035" spans="1:5" x14ac:dyDescent="0.35">
      <c r="A1035" s="55" t="s">
        <v>1942</v>
      </c>
      <c r="B1035" s="56" t="s">
        <v>1918</v>
      </c>
      <c r="C1035" s="56" t="s">
        <v>1943</v>
      </c>
      <c r="D1035" s="55">
        <v>2675.7228594399999</v>
      </c>
      <c r="E1035" s="55">
        <v>453</v>
      </c>
    </row>
    <row r="1036" spans="1:5" x14ac:dyDescent="0.35">
      <c r="A1036" s="55" t="s">
        <v>1944</v>
      </c>
      <c r="B1036" s="56" t="s">
        <v>1918</v>
      </c>
      <c r="C1036" s="56" t="s">
        <v>1945</v>
      </c>
      <c r="D1036" s="55">
        <v>390.66129637199998</v>
      </c>
      <c r="E1036" s="55">
        <v>223</v>
      </c>
    </row>
    <row r="1037" spans="1:5" x14ac:dyDescent="0.35">
      <c r="A1037" s="55" t="s">
        <v>1946</v>
      </c>
      <c r="B1037" s="56" t="s">
        <v>1918</v>
      </c>
      <c r="C1037" s="56" t="s">
        <v>1503</v>
      </c>
      <c r="D1037" s="55">
        <v>2729.8705956700001</v>
      </c>
      <c r="E1037" s="55">
        <v>233</v>
      </c>
    </row>
    <row r="1038" spans="1:5" x14ac:dyDescent="0.35">
      <c r="A1038" s="55" t="s">
        <v>1947</v>
      </c>
      <c r="B1038" s="56" t="s">
        <v>1918</v>
      </c>
      <c r="C1038" s="56" t="s">
        <v>1948</v>
      </c>
      <c r="D1038" s="55">
        <v>2393.1623349299998</v>
      </c>
      <c r="E1038" s="55"/>
    </row>
    <row r="1039" spans="1:5" x14ac:dyDescent="0.35">
      <c r="A1039" s="55" t="s">
        <v>1949</v>
      </c>
      <c r="B1039" s="56" t="s">
        <v>1918</v>
      </c>
      <c r="C1039" s="56" t="s">
        <v>1950</v>
      </c>
      <c r="D1039" s="55">
        <v>2145.2190826299998</v>
      </c>
      <c r="E1039" s="55"/>
    </row>
    <row r="1040" spans="1:5" x14ac:dyDescent="0.35">
      <c r="A1040" s="55" t="s">
        <v>1951</v>
      </c>
      <c r="B1040" s="56" t="s">
        <v>1918</v>
      </c>
      <c r="C1040" s="56" t="s">
        <v>898</v>
      </c>
      <c r="D1040" s="55">
        <v>1342.84710107</v>
      </c>
      <c r="E1040" s="55"/>
    </row>
    <row r="1041" spans="1:5" x14ac:dyDescent="0.35">
      <c r="A1041" s="55" t="s">
        <v>1952</v>
      </c>
      <c r="B1041" s="56" t="s">
        <v>1918</v>
      </c>
      <c r="C1041" s="56" t="s">
        <v>1953</v>
      </c>
      <c r="D1041" s="55">
        <v>729.909642609</v>
      </c>
      <c r="E1041" s="55">
        <v>151</v>
      </c>
    </row>
    <row r="1042" spans="1:5" x14ac:dyDescent="0.35">
      <c r="A1042" s="55" t="s">
        <v>1954</v>
      </c>
      <c r="B1042" s="56" t="s">
        <v>1918</v>
      </c>
      <c r="C1042" s="56" t="s">
        <v>1955</v>
      </c>
      <c r="D1042" s="55">
        <v>10952.632254800001</v>
      </c>
      <c r="E1042" s="55">
        <v>423</v>
      </c>
    </row>
    <row r="1043" spans="1:5" x14ac:dyDescent="0.35">
      <c r="A1043" s="55" t="s">
        <v>1956</v>
      </c>
      <c r="B1043" s="56" t="s">
        <v>1918</v>
      </c>
      <c r="C1043" s="56" t="s">
        <v>1957</v>
      </c>
      <c r="D1043" s="55">
        <v>8069.9945273200001</v>
      </c>
      <c r="E1043" s="55">
        <v>364</v>
      </c>
    </row>
    <row r="1044" spans="1:5" x14ac:dyDescent="0.35">
      <c r="A1044" s="55" t="s">
        <v>1958</v>
      </c>
      <c r="B1044" s="56" t="s">
        <v>1918</v>
      </c>
      <c r="C1044" s="56" t="s">
        <v>1959</v>
      </c>
      <c r="D1044" s="55">
        <v>6706.4647440199997</v>
      </c>
      <c r="E1044" s="55">
        <v>153</v>
      </c>
    </row>
    <row r="1045" spans="1:5" x14ac:dyDescent="0.35">
      <c r="A1045" s="55" t="s">
        <v>1960</v>
      </c>
      <c r="B1045" s="56" t="s">
        <v>1918</v>
      </c>
      <c r="C1045" s="56" t="s">
        <v>1831</v>
      </c>
      <c r="D1045" s="55">
        <v>1195.30552751</v>
      </c>
      <c r="E1045" s="55">
        <v>184</v>
      </c>
    </row>
    <row r="1046" spans="1:5" x14ac:dyDescent="0.35">
      <c r="A1046" s="55" t="s">
        <v>1961</v>
      </c>
      <c r="B1046" s="56" t="s">
        <v>1918</v>
      </c>
      <c r="C1046" s="56" t="s">
        <v>1962</v>
      </c>
      <c r="D1046" s="55">
        <v>1781.0886875000001</v>
      </c>
      <c r="E1046" s="55">
        <v>95</v>
      </c>
    </row>
    <row r="1047" spans="1:5" x14ac:dyDescent="0.35">
      <c r="A1047" s="55" t="s">
        <v>1963</v>
      </c>
      <c r="B1047" s="56" t="s">
        <v>1918</v>
      </c>
      <c r="C1047" s="56" t="s">
        <v>1964</v>
      </c>
      <c r="D1047" s="55">
        <v>585.10036269099999</v>
      </c>
      <c r="E1047" s="55">
        <v>44</v>
      </c>
    </row>
    <row r="1048" spans="1:5" x14ac:dyDescent="0.35">
      <c r="A1048" s="55" t="s">
        <v>1965</v>
      </c>
      <c r="B1048" s="56" t="s">
        <v>1918</v>
      </c>
      <c r="C1048" s="56" t="s">
        <v>1966</v>
      </c>
      <c r="D1048" s="55">
        <v>13206.737442</v>
      </c>
      <c r="E1048" s="55">
        <v>783</v>
      </c>
    </row>
    <row r="1049" spans="1:5" x14ac:dyDescent="0.35">
      <c r="A1049" s="55" t="s">
        <v>1967</v>
      </c>
      <c r="B1049" s="56" t="s">
        <v>1918</v>
      </c>
      <c r="C1049" s="56" t="s">
        <v>1968</v>
      </c>
      <c r="D1049" s="55">
        <v>3296.5527655599999</v>
      </c>
      <c r="E1049" s="55">
        <v>263</v>
      </c>
    </row>
    <row r="1050" spans="1:5" x14ac:dyDescent="0.35">
      <c r="A1050" s="55" t="s">
        <v>1969</v>
      </c>
      <c r="B1050" s="56" t="s">
        <v>1918</v>
      </c>
      <c r="C1050" s="56" t="s">
        <v>1309</v>
      </c>
      <c r="D1050" s="55">
        <v>609.19083315800003</v>
      </c>
      <c r="E1050" s="55">
        <v>151</v>
      </c>
    </row>
    <row r="1051" spans="1:5" x14ac:dyDescent="0.35">
      <c r="A1051" s="55" t="s">
        <v>1970</v>
      </c>
      <c r="B1051" s="56" t="s">
        <v>1918</v>
      </c>
      <c r="C1051" s="56" t="s">
        <v>1971</v>
      </c>
      <c r="D1051" s="55">
        <v>1451.94616034</v>
      </c>
      <c r="E1051" s="55">
        <v>231</v>
      </c>
    </row>
    <row r="1052" spans="1:5" x14ac:dyDescent="0.35">
      <c r="A1052" s="55" t="s">
        <v>1972</v>
      </c>
      <c r="B1052" s="56" t="s">
        <v>1918</v>
      </c>
      <c r="C1052" s="56" t="s">
        <v>1973</v>
      </c>
      <c r="D1052" s="55">
        <v>1123.98240521</v>
      </c>
      <c r="E1052" s="55">
        <v>50</v>
      </c>
    </row>
    <row r="1053" spans="1:5" x14ac:dyDescent="0.35">
      <c r="A1053" s="55" t="s">
        <v>1974</v>
      </c>
      <c r="B1053" s="56" t="s">
        <v>1918</v>
      </c>
      <c r="C1053" s="56" t="s">
        <v>1515</v>
      </c>
      <c r="D1053" s="55">
        <v>5696.9389262100003</v>
      </c>
      <c r="E1053" s="55">
        <v>43</v>
      </c>
    </row>
    <row r="1054" spans="1:5" x14ac:dyDescent="0.35">
      <c r="A1054" s="55" t="s">
        <v>1975</v>
      </c>
      <c r="B1054" s="56" t="s">
        <v>1918</v>
      </c>
      <c r="C1054" s="56" t="s">
        <v>1976</v>
      </c>
      <c r="D1054" s="55">
        <v>1219.0409137900001</v>
      </c>
      <c r="E1054" s="55"/>
    </row>
    <row r="1055" spans="1:5" x14ac:dyDescent="0.35">
      <c r="A1055" s="55" t="s">
        <v>1977</v>
      </c>
      <c r="B1055" s="56" t="s">
        <v>1918</v>
      </c>
      <c r="C1055" s="56" t="s">
        <v>915</v>
      </c>
      <c r="D1055" s="55">
        <v>1040.64029673</v>
      </c>
      <c r="E1055" s="55">
        <v>198</v>
      </c>
    </row>
    <row r="1056" spans="1:5" x14ac:dyDescent="0.35">
      <c r="A1056" s="55" t="s">
        <v>1978</v>
      </c>
      <c r="B1056" s="56" t="s">
        <v>1918</v>
      </c>
      <c r="C1056" s="56" t="s">
        <v>354</v>
      </c>
      <c r="D1056" s="55">
        <v>1997.50559137</v>
      </c>
      <c r="E1056" s="55"/>
    </row>
    <row r="1057" spans="1:5" x14ac:dyDescent="0.35">
      <c r="A1057" s="55" t="s">
        <v>1979</v>
      </c>
      <c r="B1057" s="56" t="s">
        <v>1918</v>
      </c>
      <c r="C1057" s="56" t="s">
        <v>1980</v>
      </c>
      <c r="D1057" s="55">
        <v>10429.894055500001</v>
      </c>
      <c r="E1057" s="55">
        <v>1056</v>
      </c>
    </row>
    <row r="1058" spans="1:5" x14ac:dyDescent="0.35">
      <c r="A1058" s="55" t="s">
        <v>1981</v>
      </c>
      <c r="B1058" s="56" t="s">
        <v>1918</v>
      </c>
      <c r="C1058" s="56" t="s">
        <v>1982</v>
      </c>
      <c r="D1058" s="55">
        <v>7179.7946475099998</v>
      </c>
      <c r="E1058" s="55">
        <v>486</v>
      </c>
    </row>
    <row r="1059" spans="1:5" x14ac:dyDescent="0.35">
      <c r="A1059" s="55" t="s">
        <v>1983</v>
      </c>
      <c r="B1059" s="56" t="s">
        <v>1918</v>
      </c>
      <c r="C1059" s="56" t="s">
        <v>1984</v>
      </c>
      <c r="D1059" s="55">
        <v>483.06698270099997</v>
      </c>
      <c r="E1059" s="55">
        <v>297</v>
      </c>
    </row>
    <row r="1060" spans="1:5" x14ac:dyDescent="0.35">
      <c r="A1060" s="55" t="s">
        <v>1985</v>
      </c>
      <c r="B1060" s="56" t="s">
        <v>1918</v>
      </c>
      <c r="C1060" s="56" t="s">
        <v>1986</v>
      </c>
      <c r="D1060" s="55">
        <v>2810.6256350100002</v>
      </c>
      <c r="E1060" s="55">
        <v>151</v>
      </c>
    </row>
    <row r="1061" spans="1:5" x14ac:dyDescent="0.35">
      <c r="A1061" s="55" t="s">
        <v>1987</v>
      </c>
      <c r="B1061" s="56" t="s">
        <v>1918</v>
      </c>
      <c r="C1061" s="56" t="s">
        <v>176</v>
      </c>
      <c r="D1061" s="55">
        <v>1826.0173213999999</v>
      </c>
      <c r="E1061" s="55">
        <v>63</v>
      </c>
    </row>
    <row r="1062" spans="1:5" x14ac:dyDescent="0.35">
      <c r="A1062" s="55" t="s">
        <v>1988</v>
      </c>
      <c r="B1062" s="56" t="s">
        <v>1918</v>
      </c>
      <c r="C1062" s="56" t="s">
        <v>1989</v>
      </c>
      <c r="D1062" s="55">
        <v>4188.0733332399996</v>
      </c>
      <c r="E1062" s="55">
        <v>379</v>
      </c>
    </row>
    <row r="1063" spans="1:5" x14ac:dyDescent="0.35">
      <c r="A1063" s="55" t="s">
        <v>1990</v>
      </c>
      <c r="B1063" s="56" t="s">
        <v>1918</v>
      </c>
      <c r="C1063" s="56" t="s">
        <v>1991</v>
      </c>
      <c r="D1063" s="55">
        <v>2221.9623685299998</v>
      </c>
      <c r="E1063" s="55"/>
    </row>
    <row r="1064" spans="1:5" x14ac:dyDescent="0.35">
      <c r="A1064" s="55" t="s">
        <v>1992</v>
      </c>
      <c r="B1064" s="56" t="s">
        <v>1918</v>
      </c>
      <c r="C1064" s="56" t="s">
        <v>1993</v>
      </c>
      <c r="D1064" s="55">
        <v>8076.7138163099999</v>
      </c>
      <c r="E1064" s="55">
        <v>413</v>
      </c>
    </row>
    <row r="1065" spans="1:5" x14ac:dyDescent="0.35">
      <c r="A1065" s="55" t="s">
        <v>1994</v>
      </c>
      <c r="B1065" s="56" t="s">
        <v>1918</v>
      </c>
      <c r="C1065" s="56" t="s">
        <v>1995</v>
      </c>
      <c r="D1065" s="55">
        <v>3349.6512199200001</v>
      </c>
      <c r="E1065" s="55">
        <v>499</v>
      </c>
    </row>
    <row r="1066" spans="1:5" x14ac:dyDescent="0.35">
      <c r="A1066" s="55" t="s">
        <v>1996</v>
      </c>
      <c r="B1066" s="56" t="s">
        <v>1918</v>
      </c>
      <c r="C1066" s="56" t="s">
        <v>1997</v>
      </c>
      <c r="D1066" s="55">
        <v>598.93025532700005</v>
      </c>
      <c r="E1066" s="55">
        <v>103</v>
      </c>
    </row>
    <row r="1067" spans="1:5" x14ac:dyDescent="0.35">
      <c r="A1067" s="55" t="s">
        <v>1998</v>
      </c>
      <c r="B1067" s="56" t="s">
        <v>1999</v>
      </c>
      <c r="C1067" s="56" t="s">
        <v>2000</v>
      </c>
      <c r="D1067" s="55">
        <v>2069.6009250000002</v>
      </c>
      <c r="E1067" s="55">
        <v>557</v>
      </c>
    </row>
    <row r="1068" spans="1:5" x14ac:dyDescent="0.35">
      <c r="A1068" s="55" t="s">
        <v>2001</v>
      </c>
      <c r="B1068" s="56" t="s">
        <v>1999</v>
      </c>
      <c r="C1068" s="56" t="s">
        <v>2002</v>
      </c>
      <c r="D1068" s="55">
        <v>1034.93275313</v>
      </c>
      <c r="E1068" s="55">
        <v>85</v>
      </c>
    </row>
    <row r="1069" spans="1:5" x14ac:dyDescent="0.35">
      <c r="A1069" s="55" t="s">
        <v>2003</v>
      </c>
      <c r="B1069" s="56" t="s">
        <v>1999</v>
      </c>
      <c r="C1069" s="56" t="s">
        <v>2004</v>
      </c>
      <c r="D1069" s="55">
        <v>2543.0339453000001</v>
      </c>
      <c r="E1069" s="55">
        <v>460</v>
      </c>
    </row>
    <row r="1070" spans="1:5" x14ac:dyDescent="0.35">
      <c r="A1070" s="55" t="s">
        <v>2005</v>
      </c>
      <c r="B1070" s="56" t="s">
        <v>1999</v>
      </c>
      <c r="C1070" s="56" t="s">
        <v>2006</v>
      </c>
      <c r="D1070" s="55">
        <v>1211.8546659199999</v>
      </c>
      <c r="E1070" s="55">
        <v>51</v>
      </c>
    </row>
    <row r="1071" spans="1:5" x14ac:dyDescent="0.35">
      <c r="A1071" s="55" t="s">
        <v>2007</v>
      </c>
      <c r="B1071" s="56" t="s">
        <v>1999</v>
      </c>
      <c r="C1071" s="56" t="s">
        <v>1869</v>
      </c>
      <c r="D1071" s="55">
        <v>2872.96736341</v>
      </c>
      <c r="E1071" s="55">
        <v>284</v>
      </c>
    </row>
    <row r="1072" spans="1:5" x14ac:dyDescent="0.35">
      <c r="A1072" s="55" t="s">
        <v>2008</v>
      </c>
      <c r="B1072" s="56" t="s">
        <v>1999</v>
      </c>
      <c r="C1072" s="56" t="s">
        <v>870</v>
      </c>
      <c r="D1072" s="55">
        <v>2556.38385728</v>
      </c>
      <c r="E1072" s="55">
        <v>163</v>
      </c>
    </row>
    <row r="1073" spans="1:5" x14ac:dyDescent="0.35">
      <c r="A1073" s="55" t="s">
        <v>2009</v>
      </c>
      <c r="B1073" s="56" t="s">
        <v>1999</v>
      </c>
      <c r="C1073" s="56" t="s">
        <v>2010</v>
      </c>
      <c r="D1073" s="55">
        <v>1797.94572361</v>
      </c>
      <c r="E1073" s="55">
        <v>158</v>
      </c>
    </row>
    <row r="1074" spans="1:5" x14ac:dyDescent="0.35">
      <c r="A1074" s="55" t="s">
        <v>2011</v>
      </c>
      <c r="B1074" s="56" t="s">
        <v>1999</v>
      </c>
      <c r="C1074" s="56" t="s">
        <v>2012</v>
      </c>
      <c r="D1074" s="55">
        <v>1609.2447018</v>
      </c>
      <c r="E1074" s="55">
        <v>428</v>
      </c>
    </row>
    <row r="1075" spans="1:5" x14ac:dyDescent="0.35">
      <c r="A1075" s="55" t="s">
        <v>2013</v>
      </c>
      <c r="B1075" s="56" t="s">
        <v>1999</v>
      </c>
      <c r="C1075" s="56" t="s">
        <v>772</v>
      </c>
      <c r="D1075" s="55">
        <v>1503.65863726</v>
      </c>
      <c r="E1075" s="55">
        <v>196</v>
      </c>
    </row>
    <row r="1076" spans="1:5" x14ac:dyDescent="0.35">
      <c r="A1076" s="55" t="s">
        <v>2014</v>
      </c>
      <c r="B1076" s="56" t="s">
        <v>1999</v>
      </c>
      <c r="C1076" s="56" t="s">
        <v>2015</v>
      </c>
      <c r="D1076" s="55">
        <v>1267.5488552100001</v>
      </c>
      <c r="E1076" s="55">
        <v>185</v>
      </c>
    </row>
    <row r="1077" spans="1:5" x14ac:dyDescent="0.35">
      <c r="A1077" s="55" t="s">
        <v>2016</v>
      </c>
      <c r="B1077" s="56" t="s">
        <v>1999</v>
      </c>
      <c r="C1077" s="56" t="s">
        <v>782</v>
      </c>
      <c r="D1077" s="55">
        <v>1383.4979882499999</v>
      </c>
      <c r="E1077" s="55">
        <v>239</v>
      </c>
    </row>
    <row r="1078" spans="1:5" x14ac:dyDescent="0.35">
      <c r="A1078" s="55" t="s">
        <v>2017</v>
      </c>
      <c r="B1078" s="56" t="s">
        <v>1999</v>
      </c>
      <c r="C1078" s="56" t="s">
        <v>2018</v>
      </c>
      <c r="D1078" s="55">
        <v>3700.4034774900001</v>
      </c>
      <c r="E1078" s="55">
        <v>268</v>
      </c>
    </row>
    <row r="1079" spans="1:5" x14ac:dyDescent="0.35">
      <c r="A1079" s="55" t="s">
        <v>2019</v>
      </c>
      <c r="B1079" s="56" t="s">
        <v>1999</v>
      </c>
      <c r="C1079" s="56" t="s">
        <v>2020</v>
      </c>
      <c r="D1079" s="55">
        <v>941.99952134800003</v>
      </c>
      <c r="E1079" s="55">
        <v>332</v>
      </c>
    </row>
    <row r="1080" spans="1:5" x14ac:dyDescent="0.35">
      <c r="A1080" s="55" t="s">
        <v>2021</v>
      </c>
      <c r="B1080" s="56" t="s">
        <v>1999</v>
      </c>
      <c r="C1080" s="56" t="s">
        <v>2022</v>
      </c>
      <c r="D1080" s="55">
        <v>1613.7952547899999</v>
      </c>
      <c r="E1080" s="55">
        <v>368</v>
      </c>
    </row>
    <row r="1081" spans="1:5" x14ac:dyDescent="0.35">
      <c r="A1081" s="55" t="s">
        <v>2023</v>
      </c>
      <c r="B1081" s="56" t="s">
        <v>1999</v>
      </c>
      <c r="C1081" s="56" t="s">
        <v>2024</v>
      </c>
      <c r="D1081" s="55">
        <v>2085.1582721599998</v>
      </c>
      <c r="E1081" s="55">
        <v>908</v>
      </c>
    </row>
    <row r="1082" spans="1:5" x14ac:dyDescent="0.35">
      <c r="A1082" s="55" t="s">
        <v>2025</v>
      </c>
      <c r="B1082" s="56" t="s">
        <v>1999</v>
      </c>
      <c r="C1082" s="56" t="s">
        <v>2026</v>
      </c>
      <c r="D1082" s="55">
        <v>3423.5230534799998</v>
      </c>
      <c r="E1082" s="55">
        <v>223</v>
      </c>
    </row>
    <row r="1083" spans="1:5" x14ac:dyDescent="0.35">
      <c r="A1083" s="55" t="s">
        <v>2027</v>
      </c>
      <c r="B1083" s="56" t="s">
        <v>1999</v>
      </c>
      <c r="C1083" s="56" t="s">
        <v>2028</v>
      </c>
      <c r="D1083" s="55">
        <v>3614.2024946299998</v>
      </c>
      <c r="E1083" s="55">
        <v>392</v>
      </c>
    </row>
    <row r="1084" spans="1:5" x14ac:dyDescent="0.35">
      <c r="A1084" s="55" t="s">
        <v>2029</v>
      </c>
      <c r="B1084" s="56" t="s">
        <v>1999</v>
      </c>
      <c r="C1084" s="56" t="s">
        <v>2030</v>
      </c>
      <c r="D1084" s="55">
        <v>918.08311258799995</v>
      </c>
      <c r="E1084" s="55">
        <v>30</v>
      </c>
    </row>
    <row r="1085" spans="1:5" x14ac:dyDescent="0.35">
      <c r="A1085" s="55" t="s">
        <v>2031</v>
      </c>
      <c r="B1085" s="56" t="s">
        <v>1999</v>
      </c>
      <c r="C1085" s="56" t="s">
        <v>900</v>
      </c>
      <c r="D1085" s="55">
        <v>1731.16206964</v>
      </c>
      <c r="E1085" s="55">
        <v>165</v>
      </c>
    </row>
    <row r="1086" spans="1:5" x14ac:dyDescent="0.35">
      <c r="A1086" s="55" t="s">
        <v>2032</v>
      </c>
      <c r="B1086" s="56" t="s">
        <v>1999</v>
      </c>
      <c r="C1086" s="56" t="s">
        <v>2033</v>
      </c>
      <c r="D1086" s="55">
        <v>1718.3177672100001</v>
      </c>
      <c r="E1086" s="55">
        <v>47</v>
      </c>
    </row>
    <row r="1087" spans="1:5" x14ac:dyDescent="0.35">
      <c r="A1087" s="55" t="s">
        <v>2034</v>
      </c>
      <c r="B1087" s="56" t="s">
        <v>1999</v>
      </c>
      <c r="C1087" s="56" t="s">
        <v>2035</v>
      </c>
      <c r="D1087" s="55">
        <v>711.02728590300001</v>
      </c>
      <c r="E1087" s="55">
        <v>170</v>
      </c>
    </row>
    <row r="1088" spans="1:5" x14ac:dyDescent="0.35">
      <c r="A1088" s="55" t="s">
        <v>2036</v>
      </c>
      <c r="B1088" s="56" t="s">
        <v>1999</v>
      </c>
      <c r="C1088" s="56" t="s">
        <v>2037</v>
      </c>
      <c r="D1088" s="55">
        <v>1124.8059247599999</v>
      </c>
      <c r="E1088" s="55">
        <v>32</v>
      </c>
    </row>
    <row r="1089" spans="1:5" x14ac:dyDescent="0.35">
      <c r="A1089" s="55" t="s">
        <v>2038</v>
      </c>
      <c r="B1089" s="56" t="s">
        <v>1999</v>
      </c>
      <c r="C1089" s="56" t="s">
        <v>2039</v>
      </c>
      <c r="D1089" s="55">
        <v>429.50011652799998</v>
      </c>
      <c r="E1089" s="55">
        <v>89</v>
      </c>
    </row>
    <row r="1090" spans="1:5" x14ac:dyDescent="0.35">
      <c r="A1090" s="55" t="s">
        <v>2040</v>
      </c>
      <c r="B1090" s="56" t="s">
        <v>1999</v>
      </c>
      <c r="C1090" s="56" t="s">
        <v>2041</v>
      </c>
      <c r="D1090" s="55">
        <v>538.89832636000006</v>
      </c>
      <c r="E1090" s="55">
        <v>116</v>
      </c>
    </row>
    <row r="1091" spans="1:5" x14ac:dyDescent="0.35">
      <c r="A1091" s="55" t="s">
        <v>2042</v>
      </c>
      <c r="B1091" s="56" t="s">
        <v>1999</v>
      </c>
      <c r="C1091" s="56" t="s">
        <v>2043</v>
      </c>
      <c r="D1091" s="55">
        <v>2169.7424848700002</v>
      </c>
      <c r="E1091" s="55">
        <v>165</v>
      </c>
    </row>
    <row r="1092" spans="1:5" x14ac:dyDescent="0.35">
      <c r="A1092" s="55" t="s">
        <v>2044</v>
      </c>
      <c r="B1092" s="56" t="s">
        <v>1999</v>
      </c>
      <c r="C1092" s="56" t="s">
        <v>2045</v>
      </c>
      <c r="D1092" s="55">
        <v>2747.8657008</v>
      </c>
      <c r="E1092" s="55">
        <v>297</v>
      </c>
    </row>
    <row r="1093" spans="1:5" x14ac:dyDescent="0.35">
      <c r="A1093" s="55" t="s">
        <v>2046</v>
      </c>
      <c r="B1093" s="56" t="s">
        <v>1999</v>
      </c>
      <c r="C1093" s="56" t="s">
        <v>2047</v>
      </c>
      <c r="D1093" s="55">
        <v>5310.5480057699997</v>
      </c>
      <c r="E1093" s="55">
        <v>11</v>
      </c>
    </row>
    <row r="1094" spans="1:5" x14ac:dyDescent="0.35">
      <c r="A1094" s="55" t="s">
        <v>2048</v>
      </c>
      <c r="B1094" s="56" t="s">
        <v>1999</v>
      </c>
      <c r="C1094" s="56" t="s">
        <v>2049</v>
      </c>
      <c r="D1094" s="55">
        <v>2872.64699174</v>
      </c>
      <c r="E1094" s="55">
        <v>116</v>
      </c>
    </row>
    <row r="1095" spans="1:5" x14ac:dyDescent="0.35">
      <c r="A1095" s="55" t="s">
        <v>2050</v>
      </c>
      <c r="B1095" s="56" t="s">
        <v>1999</v>
      </c>
      <c r="C1095" s="56" t="s">
        <v>2051</v>
      </c>
      <c r="D1095" s="55">
        <v>1950.34947207</v>
      </c>
      <c r="E1095" s="55">
        <v>314</v>
      </c>
    </row>
    <row r="1096" spans="1:5" x14ac:dyDescent="0.35">
      <c r="A1096" s="55" t="s">
        <v>2052</v>
      </c>
      <c r="B1096" s="56" t="s">
        <v>1999</v>
      </c>
      <c r="C1096" s="56" t="s">
        <v>2053</v>
      </c>
      <c r="D1096" s="55">
        <v>2028.0877305399999</v>
      </c>
      <c r="E1096" s="55">
        <v>212</v>
      </c>
    </row>
    <row r="1097" spans="1:5" x14ac:dyDescent="0.35">
      <c r="A1097" s="55" t="s">
        <v>2054</v>
      </c>
      <c r="B1097" s="56" t="s">
        <v>1999</v>
      </c>
      <c r="C1097" s="56" t="s">
        <v>2055</v>
      </c>
      <c r="D1097" s="55">
        <v>2081.5939451200002</v>
      </c>
      <c r="E1097" s="55">
        <v>1013</v>
      </c>
    </row>
    <row r="1098" spans="1:5" x14ac:dyDescent="0.35">
      <c r="A1098" s="55" t="s">
        <v>2056</v>
      </c>
      <c r="B1098" s="56" t="s">
        <v>1999</v>
      </c>
      <c r="C1098" s="56" t="s">
        <v>2057</v>
      </c>
      <c r="D1098" s="55">
        <v>7818.7104860999998</v>
      </c>
      <c r="E1098" s="55"/>
    </row>
    <row r="1099" spans="1:5" x14ac:dyDescent="0.35">
      <c r="A1099" s="55" t="s">
        <v>2058</v>
      </c>
      <c r="B1099" s="56" t="s">
        <v>2059</v>
      </c>
      <c r="C1099" s="56" t="s">
        <v>2060</v>
      </c>
      <c r="D1099" s="55">
        <v>412.58057513699998</v>
      </c>
      <c r="E1099" s="55">
        <v>43</v>
      </c>
    </row>
    <row r="1100" spans="1:5" x14ac:dyDescent="0.35">
      <c r="A1100" s="55" t="s">
        <v>2061</v>
      </c>
      <c r="B1100" s="56" t="s">
        <v>2059</v>
      </c>
      <c r="C1100" s="56" t="s">
        <v>621</v>
      </c>
      <c r="D1100" s="55">
        <v>390.51592886700001</v>
      </c>
      <c r="E1100" s="55">
        <v>19</v>
      </c>
    </row>
    <row r="1101" spans="1:5" x14ac:dyDescent="0.35">
      <c r="A1101" s="55" t="s">
        <v>2062</v>
      </c>
      <c r="B1101" s="56" t="s">
        <v>2059</v>
      </c>
      <c r="C1101" s="56" t="s">
        <v>1346</v>
      </c>
      <c r="D1101" s="55">
        <v>131.048502087</v>
      </c>
      <c r="E1101" s="55">
        <v>80</v>
      </c>
    </row>
    <row r="1102" spans="1:5" x14ac:dyDescent="0.35">
      <c r="A1102" s="55" t="s">
        <v>2063</v>
      </c>
      <c r="B1102" s="56" t="s">
        <v>2059</v>
      </c>
      <c r="C1102" s="56" t="s">
        <v>223</v>
      </c>
      <c r="D1102" s="55">
        <v>583.80515550500002</v>
      </c>
      <c r="E1102" s="55">
        <v>53</v>
      </c>
    </row>
    <row r="1103" spans="1:5" x14ac:dyDescent="0.35">
      <c r="A1103" s="55" t="s">
        <v>2064</v>
      </c>
      <c r="B1103" s="56" t="s">
        <v>2059</v>
      </c>
      <c r="C1103" s="56" t="s">
        <v>1928</v>
      </c>
      <c r="D1103" s="55">
        <v>129.66678816000001</v>
      </c>
      <c r="E1103" s="55">
        <v>76</v>
      </c>
    </row>
    <row r="1104" spans="1:5" x14ac:dyDescent="0.35">
      <c r="A1104" s="55" t="s">
        <v>2065</v>
      </c>
      <c r="B1104" s="56" t="s">
        <v>2059</v>
      </c>
      <c r="C1104" s="56" t="s">
        <v>2066</v>
      </c>
      <c r="D1104" s="55">
        <v>73.688032622400002</v>
      </c>
      <c r="E1104" s="55">
        <v>210</v>
      </c>
    </row>
    <row r="1105" spans="1:5" x14ac:dyDescent="0.35">
      <c r="A1105" s="55" t="s">
        <v>2067</v>
      </c>
      <c r="B1105" s="56" t="s">
        <v>2059</v>
      </c>
      <c r="C1105" s="56" t="s">
        <v>2012</v>
      </c>
      <c r="D1105" s="55">
        <v>211.49652269000001</v>
      </c>
      <c r="E1105" s="55">
        <v>169</v>
      </c>
    </row>
    <row r="1106" spans="1:5" x14ac:dyDescent="0.35">
      <c r="A1106" s="55" t="s">
        <v>2068</v>
      </c>
      <c r="B1106" s="56" t="s">
        <v>2059</v>
      </c>
      <c r="C1106" s="56" t="s">
        <v>646</v>
      </c>
      <c r="D1106" s="55">
        <v>89.533353473800005</v>
      </c>
      <c r="E1106" s="55">
        <v>139</v>
      </c>
    </row>
    <row r="1107" spans="1:5" x14ac:dyDescent="0.35">
      <c r="A1107" s="55" t="s">
        <v>2069</v>
      </c>
      <c r="B1107" s="56" t="s">
        <v>2059</v>
      </c>
      <c r="C1107" s="56" t="s">
        <v>317</v>
      </c>
      <c r="D1107" s="55">
        <v>623.311878525</v>
      </c>
      <c r="E1107" s="55">
        <v>183</v>
      </c>
    </row>
    <row r="1108" spans="1:5" x14ac:dyDescent="0.35">
      <c r="A1108" s="55" t="s">
        <v>2070</v>
      </c>
      <c r="B1108" s="56" t="s">
        <v>2059</v>
      </c>
      <c r="C1108" s="56" t="s">
        <v>2071</v>
      </c>
      <c r="D1108" s="55">
        <v>341.09507835199997</v>
      </c>
      <c r="E1108" s="55">
        <v>116</v>
      </c>
    </row>
    <row r="1109" spans="1:5" x14ac:dyDescent="0.35">
      <c r="A1109" s="55" t="s">
        <v>2072</v>
      </c>
      <c r="B1109" s="56" t="s">
        <v>2059</v>
      </c>
      <c r="C1109" s="56" t="s">
        <v>1187</v>
      </c>
      <c r="D1109" s="55">
        <v>1013.55958916</v>
      </c>
      <c r="E1109" s="55">
        <v>205</v>
      </c>
    </row>
    <row r="1110" spans="1:5" x14ac:dyDescent="0.35">
      <c r="A1110" s="55" t="s">
        <v>2073</v>
      </c>
      <c r="B1110" s="56" t="s">
        <v>2059</v>
      </c>
      <c r="C1110" s="56" t="s">
        <v>2074</v>
      </c>
      <c r="D1110" s="55">
        <v>277.84207453400001</v>
      </c>
      <c r="E1110" s="55">
        <v>102</v>
      </c>
    </row>
    <row r="1111" spans="1:5" x14ac:dyDescent="0.35">
      <c r="A1111" s="55" t="s">
        <v>2075</v>
      </c>
      <c r="B1111" s="56" t="s">
        <v>2059</v>
      </c>
      <c r="C1111" s="56" t="s">
        <v>190</v>
      </c>
      <c r="D1111" s="55">
        <v>181.66502052199999</v>
      </c>
      <c r="E1111" s="55">
        <v>35</v>
      </c>
    </row>
    <row r="1112" spans="1:5" x14ac:dyDescent="0.35">
      <c r="A1112" s="55" t="s">
        <v>2076</v>
      </c>
      <c r="B1112" s="56" t="s">
        <v>2059</v>
      </c>
      <c r="C1112" s="56" t="s">
        <v>502</v>
      </c>
      <c r="D1112" s="55">
        <v>348.59322324300001</v>
      </c>
      <c r="E1112" s="55">
        <v>117</v>
      </c>
    </row>
    <row r="1113" spans="1:5" x14ac:dyDescent="0.35">
      <c r="A1113" s="55" t="s">
        <v>2077</v>
      </c>
      <c r="B1113" s="56" t="s">
        <v>2078</v>
      </c>
      <c r="C1113" s="56" t="s">
        <v>2079</v>
      </c>
      <c r="D1113" s="55">
        <v>285.282112203</v>
      </c>
      <c r="E1113" s="55">
        <v>166</v>
      </c>
    </row>
    <row r="1114" spans="1:5" x14ac:dyDescent="0.35">
      <c r="A1114" s="55" t="s">
        <v>2080</v>
      </c>
      <c r="B1114" s="56" t="s">
        <v>2078</v>
      </c>
      <c r="C1114" s="56" t="s">
        <v>2081</v>
      </c>
      <c r="D1114" s="55">
        <v>2007.7752970900001</v>
      </c>
      <c r="E1114" s="55">
        <v>978</v>
      </c>
    </row>
    <row r="1115" spans="1:5" x14ac:dyDescent="0.35">
      <c r="A1115" s="55" t="s">
        <v>2082</v>
      </c>
      <c r="B1115" s="56" t="s">
        <v>2078</v>
      </c>
      <c r="C1115" s="56" t="s">
        <v>963</v>
      </c>
      <c r="D1115" s="55">
        <v>469.57574775</v>
      </c>
      <c r="E1115" s="55">
        <v>290</v>
      </c>
    </row>
    <row r="1116" spans="1:5" x14ac:dyDescent="0.35">
      <c r="A1116" s="55" t="s">
        <v>2083</v>
      </c>
      <c r="B1116" s="56" t="s">
        <v>2078</v>
      </c>
      <c r="C1116" s="56" t="s">
        <v>2084</v>
      </c>
      <c r="D1116" s="55">
        <v>5261.5781868100003</v>
      </c>
      <c r="E1116" s="55">
        <v>1381</v>
      </c>
    </row>
    <row r="1117" spans="1:5" x14ac:dyDescent="0.35">
      <c r="A1117" s="55" t="s">
        <v>2085</v>
      </c>
      <c r="B1117" s="56" t="s">
        <v>2078</v>
      </c>
      <c r="C1117" s="56" t="s">
        <v>2086</v>
      </c>
      <c r="D1117" s="55">
        <v>1097.3761323700001</v>
      </c>
      <c r="E1117" s="55">
        <v>787</v>
      </c>
    </row>
    <row r="1118" spans="1:5" x14ac:dyDescent="0.35">
      <c r="A1118" s="55" t="s">
        <v>2087</v>
      </c>
      <c r="B1118" s="56" t="s">
        <v>2078</v>
      </c>
      <c r="C1118" s="56" t="s">
        <v>1010</v>
      </c>
      <c r="D1118" s="55">
        <v>1442.6102225300001</v>
      </c>
      <c r="E1118" s="55">
        <v>712</v>
      </c>
    </row>
    <row r="1119" spans="1:5" x14ac:dyDescent="0.35">
      <c r="A1119" s="55" t="s">
        <v>2088</v>
      </c>
      <c r="B1119" s="56" t="s">
        <v>2078</v>
      </c>
      <c r="C1119" s="56" t="s">
        <v>2089</v>
      </c>
      <c r="D1119" s="55">
        <v>631.19062308699995</v>
      </c>
      <c r="E1119" s="55">
        <v>282</v>
      </c>
    </row>
    <row r="1120" spans="1:5" x14ac:dyDescent="0.35">
      <c r="A1120" s="55" t="s">
        <v>2090</v>
      </c>
      <c r="B1120" s="56" t="s">
        <v>2078</v>
      </c>
      <c r="C1120" s="56" t="s">
        <v>1912</v>
      </c>
      <c r="D1120" s="55">
        <v>126.981776637</v>
      </c>
      <c r="E1120" s="55">
        <v>1</v>
      </c>
    </row>
    <row r="1121" spans="1:5" x14ac:dyDescent="0.35">
      <c r="A1121" s="55" t="s">
        <v>2091</v>
      </c>
      <c r="B1121" s="56" t="s">
        <v>2078</v>
      </c>
      <c r="C1121" s="56" t="s">
        <v>2092</v>
      </c>
      <c r="D1121" s="55">
        <v>930.32037998999999</v>
      </c>
      <c r="E1121" s="55">
        <v>126</v>
      </c>
    </row>
    <row r="1122" spans="1:5" x14ac:dyDescent="0.35">
      <c r="A1122" s="55" t="s">
        <v>2093</v>
      </c>
      <c r="B1122" s="56" t="s">
        <v>2078</v>
      </c>
      <c r="C1122" s="56" t="s">
        <v>794</v>
      </c>
      <c r="D1122" s="55">
        <v>1944.18479589</v>
      </c>
      <c r="E1122" s="55">
        <v>1010</v>
      </c>
    </row>
    <row r="1123" spans="1:5" x14ac:dyDescent="0.35">
      <c r="A1123" s="55" t="s">
        <v>2094</v>
      </c>
      <c r="B1123" s="56" t="s">
        <v>2078</v>
      </c>
      <c r="C1123" s="56" t="s">
        <v>2095</v>
      </c>
      <c r="D1123" s="55">
        <v>211.432135276</v>
      </c>
      <c r="E1123" s="55">
        <v>242</v>
      </c>
    </row>
    <row r="1124" spans="1:5" x14ac:dyDescent="0.35">
      <c r="A1124" s="55" t="s">
        <v>2096</v>
      </c>
      <c r="B1124" s="56" t="s">
        <v>2078</v>
      </c>
      <c r="C1124" s="56" t="s">
        <v>1249</v>
      </c>
      <c r="D1124" s="55">
        <v>775.24980930699996</v>
      </c>
      <c r="E1124" s="55">
        <v>354</v>
      </c>
    </row>
    <row r="1125" spans="1:5" x14ac:dyDescent="0.35">
      <c r="A1125" s="55" t="s">
        <v>2097</v>
      </c>
      <c r="B1125" s="56" t="s">
        <v>2078</v>
      </c>
      <c r="C1125" s="56" t="s">
        <v>2098</v>
      </c>
      <c r="D1125" s="55">
        <v>313.33894908600001</v>
      </c>
      <c r="E1125" s="55">
        <v>108</v>
      </c>
    </row>
    <row r="1126" spans="1:5" x14ac:dyDescent="0.35">
      <c r="A1126" s="55" t="s">
        <v>2099</v>
      </c>
      <c r="B1126" s="56" t="s">
        <v>2078</v>
      </c>
      <c r="C1126" s="56" t="s">
        <v>2100</v>
      </c>
      <c r="D1126" s="55">
        <v>844.74149719000002</v>
      </c>
      <c r="E1126" s="55">
        <v>153</v>
      </c>
    </row>
    <row r="1127" spans="1:5" x14ac:dyDescent="0.35">
      <c r="A1127" s="55" t="s">
        <v>2101</v>
      </c>
      <c r="B1127" s="56" t="s">
        <v>2078</v>
      </c>
      <c r="C1127" s="56" t="s">
        <v>358</v>
      </c>
      <c r="D1127" s="55">
        <v>1456.18309357</v>
      </c>
      <c r="E1127" s="55">
        <v>656</v>
      </c>
    </row>
    <row r="1128" spans="1:5" x14ac:dyDescent="0.35">
      <c r="A1128" s="55" t="s">
        <v>2102</v>
      </c>
      <c r="B1128" s="56" t="s">
        <v>2078</v>
      </c>
      <c r="C1128" s="56" t="s">
        <v>238</v>
      </c>
      <c r="D1128" s="55">
        <v>2516.4414440300002</v>
      </c>
      <c r="E1128" s="55">
        <v>866</v>
      </c>
    </row>
    <row r="1129" spans="1:5" x14ac:dyDescent="0.35">
      <c r="A1129" s="55" t="s">
        <v>2103</v>
      </c>
      <c r="B1129" s="56" t="s">
        <v>2078</v>
      </c>
      <c r="C1129" s="56" t="s">
        <v>243</v>
      </c>
      <c r="D1129" s="55">
        <v>5403.7719916300002</v>
      </c>
      <c r="E1129" s="55">
        <v>1354</v>
      </c>
    </row>
    <row r="1130" spans="1:5" x14ac:dyDescent="0.35">
      <c r="A1130" s="55" t="s">
        <v>2104</v>
      </c>
      <c r="B1130" s="56" t="s">
        <v>2078</v>
      </c>
      <c r="C1130" s="56" t="s">
        <v>2105</v>
      </c>
      <c r="D1130" s="55">
        <v>160.240465876</v>
      </c>
      <c r="E1130" s="55">
        <v>2</v>
      </c>
    </row>
    <row r="1131" spans="1:5" x14ac:dyDescent="0.35">
      <c r="A1131" s="55" t="s">
        <v>2106</v>
      </c>
      <c r="B1131" s="56" t="s">
        <v>2107</v>
      </c>
      <c r="C1131" s="57" t="s">
        <v>2108</v>
      </c>
      <c r="D1131" s="57">
        <v>235.155528078</v>
      </c>
      <c r="E1131" s="58"/>
    </row>
    <row r="1132" spans="1:5" x14ac:dyDescent="0.35">
      <c r="A1132" s="55" t="s">
        <v>2109</v>
      </c>
      <c r="B1132" s="56" t="s">
        <v>2107</v>
      </c>
      <c r="C1132" s="57" t="s">
        <v>2110</v>
      </c>
      <c r="D1132" s="57">
        <v>505.53149284800003</v>
      </c>
      <c r="E1132" s="55">
        <v>53</v>
      </c>
    </row>
    <row r="1133" spans="1:5" x14ac:dyDescent="0.35">
      <c r="A1133" s="55" t="s">
        <v>2111</v>
      </c>
      <c r="B1133" s="56" t="s">
        <v>2107</v>
      </c>
      <c r="C1133" s="57" t="s">
        <v>68</v>
      </c>
      <c r="D1133" s="57">
        <v>183.86740276099999</v>
      </c>
      <c r="E1133" s="55">
        <v>88</v>
      </c>
    </row>
    <row r="1134" spans="1:5" x14ac:dyDescent="0.35">
      <c r="A1134" s="55" t="s">
        <v>2112</v>
      </c>
      <c r="B1134" s="56" t="s">
        <v>2107</v>
      </c>
      <c r="C1134" s="57" t="s">
        <v>2113</v>
      </c>
      <c r="D1134" s="57">
        <v>98.433206970200004</v>
      </c>
      <c r="E1134" s="55"/>
    </row>
    <row r="1135" spans="1:5" x14ac:dyDescent="0.35">
      <c r="A1135" s="55" t="s">
        <v>2114</v>
      </c>
      <c r="B1135" s="56" t="s">
        <v>2107</v>
      </c>
      <c r="C1135" s="57" t="s">
        <v>2115</v>
      </c>
      <c r="D1135" s="60">
        <v>299.49745352899998</v>
      </c>
      <c r="E1135" s="55">
        <v>121</v>
      </c>
    </row>
    <row r="1136" spans="1:5" x14ac:dyDescent="0.35">
      <c r="A1136" s="55" t="s">
        <v>2116</v>
      </c>
      <c r="B1136" s="56" t="s">
        <v>2107</v>
      </c>
      <c r="C1136" s="57" t="s">
        <v>754</v>
      </c>
      <c r="D1136" s="57">
        <v>317.559464306</v>
      </c>
      <c r="E1136" s="55"/>
    </row>
    <row r="1137" spans="1:5" x14ac:dyDescent="0.35">
      <c r="A1137" s="55" t="s">
        <v>2117</v>
      </c>
      <c r="B1137" s="56" t="s">
        <v>2107</v>
      </c>
      <c r="C1137" s="57" t="s">
        <v>1346</v>
      </c>
      <c r="D1137" s="57">
        <v>118.006773452</v>
      </c>
      <c r="E1137" s="55">
        <v>80</v>
      </c>
    </row>
    <row r="1138" spans="1:5" x14ac:dyDescent="0.35">
      <c r="A1138" s="55" t="s">
        <v>2118</v>
      </c>
      <c r="B1138" s="56" t="s">
        <v>2107</v>
      </c>
      <c r="C1138" s="57" t="s">
        <v>1859</v>
      </c>
      <c r="D1138" s="57">
        <v>142.13011364400001</v>
      </c>
      <c r="E1138" s="55">
        <v>7</v>
      </c>
    </row>
    <row r="1139" spans="1:5" x14ac:dyDescent="0.35">
      <c r="A1139" s="55" t="s">
        <v>2119</v>
      </c>
      <c r="B1139" s="56" t="s">
        <v>2107</v>
      </c>
      <c r="C1139" s="57" t="s">
        <v>2120</v>
      </c>
      <c r="D1139" s="57">
        <v>715.56097819299998</v>
      </c>
      <c r="E1139" s="55"/>
    </row>
    <row r="1140" spans="1:5" x14ac:dyDescent="0.35">
      <c r="A1140" s="55" t="s">
        <v>2121</v>
      </c>
      <c r="B1140" s="56" t="s">
        <v>2107</v>
      </c>
      <c r="C1140" s="57" t="s">
        <v>223</v>
      </c>
      <c r="D1140" s="57">
        <v>636.58052316099997</v>
      </c>
      <c r="E1140" s="55">
        <v>640</v>
      </c>
    </row>
    <row r="1141" spans="1:5" x14ac:dyDescent="0.35">
      <c r="A1141" s="55" t="s">
        <v>2122</v>
      </c>
      <c r="B1141" s="56" t="s">
        <v>2107</v>
      </c>
      <c r="C1141" s="57" t="s">
        <v>2123</v>
      </c>
      <c r="D1141" s="57">
        <v>564.20582628</v>
      </c>
      <c r="E1141" s="55"/>
    </row>
    <row r="1142" spans="1:5" x14ac:dyDescent="0.35">
      <c r="A1142" s="55" t="s">
        <v>2124</v>
      </c>
      <c r="B1142" s="56" t="s">
        <v>2107</v>
      </c>
      <c r="C1142" s="57" t="s">
        <v>2125</v>
      </c>
      <c r="D1142" s="57">
        <v>164.039385235</v>
      </c>
      <c r="E1142" s="55">
        <v>119</v>
      </c>
    </row>
    <row r="1143" spans="1:5" x14ac:dyDescent="0.35">
      <c r="A1143" s="55" t="s">
        <v>2126</v>
      </c>
      <c r="B1143" s="56" t="s">
        <v>2107</v>
      </c>
      <c r="C1143" s="57" t="s">
        <v>2127</v>
      </c>
      <c r="D1143" s="57">
        <v>192.16078197600001</v>
      </c>
      <c r="E1143" s="55">
        <v>111</v>
      </c>
    </row>
    <row r="1144" spans="1:5" x14ac:dyDescent="0.35">
      <c r="A1144" s="55" t="s">
        <v>2128</v>
      </c>
      <c r="B1144" s="56" t="s">
        <v>2107</v>
      </c>
      <c r="C1144" s="57" t="s">
        <v>870</v>
      </c>
      <c r="D1144" s="57">
        <v>505.40725580700001</v>
      </c>
      <c r="E1144" s="55">
        <v>257</v>
      </c>
    </row>
    <row r="1145" spans="1:5" x14ac:dyDescent="0.35">
      <c r="A1145" s="55" t="s">
        <v>2129</v>
      </c>
      <c r="B1145" s="56" t="s">
        <v>2107</v>
      </c>
      <c r="C1145" s="57" t="s">
        <v>2130</v>
      </c>
      <c r="D1145" s="57">
        <v>190.21681353100001</v>
      </c>
      <c r="E1145" s="55">
        <v>40</v>
      </c>
    </row>
    <row r="1146" spans="1:5" x14ac:dyDescent="0.35">
      <c r="A1146" s="55" t="s">
        <v>2131</v>
      </c>
      <c r="B1146" s="56" t="s">
        <v>2107</v>
      </c>
      <c r="C1146" s="57" t="s">
        <v>2132</v>
      </c>
      <c r="D1146" s="57">
        <v>370.00273614899999</v>
      </c>
      <c r="E1146" s="55">
        <v>88</v>
      </c>
    </row>
    <row r="1147" spans="1:5" x14ac:dyDescent="0.35">
      <c r="A1147" s="55" t="s">
        <v>2133</v>
      </c>
      <c r="B1147" s="56" t="s">
        <v>2107</v>
      </c>
      <c r="C1147" s="57" t="s">
        <v>2134</v>
      </c>
      <c r="D1147" s="57">
        <v>205.919495001</v>
      </c>
      <c r="E1147" s="55"/>
    </row>
    <row r="1148" spans="1:5" x14ac:dyDescent="0.35">
      <c r="A1148" s="55" t="s">
        <v>2135</v>
      </c>
      <c r="B1148" s="56" t="s">
        <v>2107</v>
      </c>
      <c r="C1148" s="57" t="s">
        <v>2136</v>
      </c>
      <c r="D1148" s="57">
        <v>218.367600598</v>
      </c>
      <c r="E1148" s="55">
        <v>150</v>
      </c>
    </row>
    <row r="1149" spans="1:5" x14ac:dyDescent="0.35">
      <c r="A1149" s="55" t="s">
        <v>2137</v>
      </c>
      <c r="B1149" s="56" t="s">
        <v>2107</v>
      </c>
      <c r="C1149" s="57" t="s">
        <v>2138</v>
      </c>
      <c r="D1149" s="57"/>
      <c r="E1149" s="55">
        <v>196</v>
      </c>
    </row>
    <row r="1150" spans="1:5" x14ac:dyDescent="0.35">
      <c r="A1150" s="55" t="s">
        <v>2139</v>
      </c>
      <c r="B1150" s="56" t="s">
        <v>2107</v>
      </c>
      <c r="C1150" s="57" t="s">
        <v>2140</v>
      </c>
      <c r="D1150" s="57">
        <v>305.99361952300001</v>
      </c>
      <c r="E1150" s="55">
        <v>133</v>
      </c>
    </row>
    <row r="1151" spans="1:5" x14ac:dyDescent="0.35">
      <c r="A1151" s="55" t="s">
        <v>2141</v>
      </c>
      <c r="B1151" s="56" t="s">
        <v>2107</v>
      </c>
      <c r="C1151" s="57" t="s">
        <v>1873</v>
      </c>
      <c r="D1151" s="57">
        <v>103.903310512</v>
      </c>
      <c r="E1151" s="55">
        <v>42</v>
      </c>
    </row>
    <row r="1152" spans="1:5" x14ac:dyDescent="0.35">
      <c r="A1152" s="55" t="s">
        <v>2142</v>
      </c>
      <c r="B1152" s="56" t="s">
        <v>2107</v>
      </c>
      <c r="C1152" s="57" t="s">
        <v>776</v>
      </c>
      <c r="D1152" s="57">
        <v>290.96564389100001</v>
      </c>
      <c r="E1152" s="55">
        <v>27</v>
      </c>
    </row>
    <row r="1153" spans="1:5" x14ac:dyDescent="0.35">
      <c r="A1153" s="55" t="s">
        <v>2143</v>
      </c>
      <c r="B1153" s="56" t="s">
        <v>2107</v>
      </c>
      <c r="C1153" s="57" t="s">
        <v>994</v>
      </c>
      <c r="D1153" s="57">
        <v>111.966206521</v>
      </c>
      <c r="E1153" s="55">
        <v>144</v>
      </c>
    </row>
    <row r="1154" spans="1:5" x14ac:dyDescent="0.35">
      <c r="A1154" s="55" t="s">
        <v>2144</v>
      </c>
      <c r="B1154" s="56" t="s">
        <v>2107</v>
      </c>
      <c r="C1154" s="57" t="s">
        <v>313</v>
      </c>
      <c r="D1154" s="57">
        <v>47.980173563999998</v>
      </c>
      <c r="E1154" s="55">
        <v>44</v>
      </c>
    </row>
    <row r="1155" spans="1:5" x14ac:dyDescent="0.35">
      <c r="A1155" s="55" t="s">
        <v>2145</v>
      </c>
      <c r="B1155" s="56" t="s">
        <v>2107</v>
      </c>
      <c r="C1155" s="57" t="s">
        <v>1364</v>
      </c>
      <c r="D1155" s="57">
        <v>59.802592301899999</v>
      </c>
      <c r="E1155" s="55">
        <v>54</v>
      </c>
    </row>
    <row r="1156" spans="1:5" x14ac:dyDescent="0.35">
      <c r="A1156" s="55" t="s">
        <v>2146</v>
      </c>
      <c r="B1156" s="56" t="s">
        <v>2107</v>
      </c>
      <c r="C1156" s="57" t="s">
        <v>2147</v>
      </c>
      <c r="D1156" s="57">
        <v>127.562407396</v>
      </c>
      <c r="E1156" s="55">
        <v>37</v>
      </c>
    </row>
    <row r="1157" spans="1:5" x14ac:dyDescent="0.35">
      <c r="A1157" s="55" t="s">
        <v>2148</v>
      </c>
      <c r="B1157" s="56" t="s">
        <v>2107</v>
      </c>
      <c r="C1157" s="57" t="s">
        <v>2149</v>
      </c>
      <c r="D1157" s="57">
        <v>272.146113571</v>
      </c>
      <c r="E1157" s="55">
        <v>162</v>
      </c>
    </row>
    <row r="1158" spans="1:5" x14ac:dyDescent="0.35">
      <c r="A1158" s="55" t="s">
        <v>2150</v>
      </c>
      <c r="B1158" s="56" t="s">
        <v>2107</v>
      </c>
      <c r="C1158" s="57" t="s">
        <v>2151</v>
      </c>
      <c r="D1158" s="57">
        <v>355.00063199099998</v>
      </c>
      <c r="E1158" s="55"/>
    </row>
    <row r="1159" spans="1:5" x14ac:dyDescent="0.35">
      <c r="A1159" s="55" t="s">
        <v>2152</v>
      </c>
      <c r="B1159" s="56" t="s">
        <v>2107</v>
      </c>
      <c r="C1159" s="57" t="s">
        <v>1000</v>
      </c>
      <c r="D1159" s="57">
        <v>560.66597043800004</v>
      </c>
      <c r="E1159" s="55">
        <v>189</v>
      </c>
    </row>
    <row r="1160" spans="1:5" x14ac:dyDescent="0.35">
      <c r="A1160" s="55" t="s">
        <v>2153</v>
      </c>
      <c r="B1160" s="56" t="s">
        <v>2107</v>
      </c>
      <c r="C1160" s="57" t="s">
        <v>2154</v>
      </c>
      <c r="D1160" s="57">
        <v>528.013951518</v>
      </c>
      <c r="E1160" s="55">
        <v>193</v>
      </c>
    </row>
    <row r="1161" spans="1:5" x14ac:dyDescent="0.35">
      <c r="A1161" s="55" t="s">
        <v>2155</v>
      </c>
      <c r="B1161" s="56" t="s">
        <v>2107</v>
      </c>
      <c r="C1161" s="57" t="s">
        <v>2156</v>
      </c>
      <c r="D1161" s="57">
        <v>2228.3960065900001</v>
      </c>
      <c r="E1161" s="55">
        <v>204</v>
      </c>
    </row>
    <row r="1162" spans="1:5" x14ac:dyDescent="0.35">
      <c r="A1162" s="55" t="s">
        <v>2157</v>
      </c>
      <c r="B1162" s="56" t="s">
        <v>2107</v>
      </c>
      <c r="C1162" s="57" t="s">
        <v>108</v>
      </c>
      <c r="D1162" s="57">
        <v>213.16752627299999</v>
      </c>
      <c r="E1162" s="55">
        <v>149</v>
      </c>
    </row>
    <row r="1163" spans="1:5" x14ac:dyDescent="0.35">
      <c r="A1163" s="55" t="s">
        <v>2158</v>
      </c>
      <c r="B1163" s="56" t="s">
        <v>2107</v>
      </c>
      <c r="C1163" s="57" t="s">
        <v>2159</v>
      </c>
      <c r="D1163" s="57">
        <v>132.02985693900001</v>
      </c>
      <c r="E1163" s="55">
        <v>110</v>
      </c>
    </row>
    <row r="1164" spans="1:5" x14ac:dyDescent="0.35">
      <c r="A1164" s="55" t="s">
        <v>2160</v>
      </c>
      <c r="B1164" s="56" t="s">
        <v>2107</v>
      </c>
      <c r="C1164" s="57" t="s">
        <v>2161</v>
      </c>
      <c r="D1164" s="57">
        <v>203.17193382599999</v>
      </c>
      <c r="E1164" s="55">
        <v>156</v>
      </c>
    </row>
    <row r="1165" spans="1:5" x14ac:dyDescent="0.35">
      <c r="A1165" s="55" t="s">
        <v>2162</v>
      </c>
      <c r="B1165" s="56" t="s">
        <v>2107</v>
      </c>
      <c r="C1165" s="57" t="s">
        <v>1102</v>
      </c>
      <c r="D1165" s="57">
        <v>112.97638353000001</v>
      </c>
      <c r="E1165" s="55">
        <v>217</v>
      </c>
    </row>
    <row r="1166" spans="1:5" x14ac:dyDescent="0.35">
      <c r="A1166" s="55" t="s">
        <v>2163</v>
      </c>
      <c r="B1166" s="56" t="s">
        <v>2107</v>
      </c>
      <c r="C1166" s="57" t="s">
        <v>1601</v>
      </c>
      <c r="D1166" s="57">
        <v>186.40057136900001</v>
      </c>
      <c r="E1166" s="55">
        <v>73</v>
      </c>
    </row>
    <row r="1167" spans="1:5" x14ac:dyDescent="0.35">
      <c r="A1167" s="55" t="s">
        <v>2164</v>
      </c>
      <c r="B1167" s="56" t="s">
        <v>2107</v>
      </c>
      <c r="C1167" s="57" t="s">
        <v>124</v>
      </c>
      <c r="D1167" s="57">
        <v>768.43772900700003</v>
      </c>
      <c r="E1167" s="55">
        <v>57</v>
      </c>
    </row>
    <row r="1168" spans="1:5" x14ac:dyDescent="0.35">
      <c r="A1168" s="55" t="s">
        <v>2165</v>
      </c>
      <c r="B1168" s="56" t="s">
        <v>2107</v>
      </c>
      <c r="C1168" s="57" t="s">
        <v>1912</v>
      </c>
      <c r="D1168" s="57">
        <v>480.54443369699999</v>
      </c>
      <c r="E1168" s="55">
        <v>76</v>
      </c>
    </row>
    <row r="1169" spans="1:5" x14ac:dyDescent="0.35">
      <c r="A1169" s="55" t="s">
        <v>2166</v>
      </c>
      <c r="B1169" s="56" t="s">
        <v>2107</v>
      </c>
      <c r="C1169" s="57" t="s">
        <v>233</v>
      </c>
      <c r="D1169" s="57">
        <v>182.79159539400001</v>
      </c>
      <c r="E1169" s="55">
        <v>27</v>
      </c>
    </row>
    <row r="1170" spans="1:5" x14ac:dyDescent="0.35">
      <c r="A1170" s="55" t="s">
        <v>2167</v>
      </c>
      <c r="B1170" s="56" t="s">
        <v>2107</v>
      </c>
      <c r="C1170" s="57" t="s">
        <v>567</v>
      </c>
      <c r="D1170" s="57">
        <v>239.32962753000001</v>
      </c>
      <c r="E1170" s="55">
        <v>162</v>
      </c>
    </row>
    <row r="1171" spans="1:5" x14ac:dyDescent="0.35">
      <c r="A1171" s="55" t="s">
        <v>2168</v>
      </c>
      <c r="B1171" s="56" t="s">
        <v>2107</v>
      </c>
      <c r="C1171" s="57" t="s">
        <v>2169</v>
      </c>
      <c r="D1171" s="57">
        <v>165.973484727</v>
      </c>
      <c r="E1171" s="55">
        <v>82</v>
      </c>
    </row>
    <row r="1172" spans="1:5" x14ac:dyDescent="0.35">
      <c r="A1172" s="55" t="s">
        <v>2170</v>
      </c>
      <c r="B1172" s="56" t="s">
        <v>2107</v>
      </c>
      <c r="C1172" s="57" t="s">
        <v>1180</v>
      </c>
      <c r="D1172" s="57">
        <v>11.7013919111</v>
      </c>
      <c r="E1172" s="55"/>
    </row>
    <row r="1173" spans="1:5" x14ac:dyDescent="0.35">
      <c r="A1173" s="55" t="s">
        <v>2171</v>
      </c>
      <c r="B1173" s="56" t="s">
        <v>2107</v>
      </c>
      <c r="C1173" s="57" t="s">
        <v>134</v>
      </c>
      <c r="D1173" s="57">
        <v>178.18496702300001</v>
      </c>
      <c r="E1173" s="55">
        <v>112</v>
      </c>
    </row>
    <row r="1174" spans="1:5" x14ac:dyDescent="0.35">
      <c r="A1174" s="55" t="s">
        <v>2172</v>
      </c>
      <c r="B1174" s="56" t="s">
        <v>2107</v>
      </c>
      <c r="C1174" s="57" t="s">
        <v>2173</v>
      </c>
      <c r="D1174" s="57">
        <v>403.82262873399998</v>
      </c>
      <c r="E1174" s="55">
        <v>505</v>
      </c>
    </row>
    <row r="1175" spans="1:5" x14ac:dyDescent="0.35">
      <c r="A1175" s="55" t="s">
        <v>2174</v>
      </c>
      <c r="B1175" s="56" t="s">
        <v>2107</v>
      </c>
      <c r="C1175" s="57" t="s">
        <v>2175</v>
      </c>
      <c r="D1175" s="57">
        <v>195.00031833599999</v>
      </c>
      <c r="E1175" s="55">
        <v>120</v>
      </c>
    </row>
    <row r="1176" spans="1:5" x14ac:dyDescent="0.35">
      <c r="A1176" s="55" t="s">
        <v>2176</v>
      </c>
      <c r="B1176" s="56" t="s">
        <v>2107</v>
      </c>
      <c r="C1176" s="57" t="s">
        <v>140</v>
      </c>
      <c r="D1176" s="57">
        <v>138.64626934899999</v>
      </c>
      <c r="E1176" s="55">
        <v>70</v>
      </c>
    </row>
    <row r="1177" spans="1:5" x14ac:dyDescent="0.35">
      <c r="A1177" s="55" t="s">
        <v>2177</v>
      </c>
      <c r="B1177" s="56" t="s">
        <v>2107</v>
      </c>
      <c r="C1177" s="57" t="s">
        <v>731</v>
      </c>
      <c r="D1177" s="57">
        <v>268.25330022700001</v>
      </c>
      <c r="E1177" s="55">
        <v>136</v>
      </c>
    </row>
    <row r="1178" spans="1:5" x14ac:dyDescent="0.35">
      <c r="A1178" s="55" t="s">
        <v>2178</v>
      </c>
      <c r="B1178" s="56" t="s">
        <v>2107</v>
      </c>
      <c r="C1178" s="57" t="s">
        <v>2179</v>
      </c>
      <c r="D1178" s="57">
        <v>457.90962498200003</v>
      </c>
      <c r="E1178" s="55">
        <v>14</v>
      </c>
    </row>
    <row r="1179" spans="1:5" x14ac:dyDescent="0.35">
      <c r="A1179" s="55" t="s">
        <v>2180</v>
      </c>
      <c r="B1179" s="56" t="s">
        <v>2107</v>
      </c>
      <c r="C1179" s="57" t="s">
        <v>461</v>
      </c>
      <c r="D1179" s="57">
        <v>128.459007937</v>
      </c>
      <c r="E1179" s="55">
        <v>27</v>
      </c>
    </row>
    <row r="1180" spans="1:5" x14ac:dyDescent="0.35">
      <c r="A1180" s="55" t="s">
        <v>2181</v>
      </c>
      <c r="B1180" s="56" t="s">
        <v>2107</v>
      </c>
      <c r="C1180" s="57" t="s">
        <v>1119</v>
      </c>
      <c r="D1180" s="57">
        <v>218.75352162900001</v>
      </c>
      <c r="E1180" s="55">
        <v>130</v>
      </c>
    </row>
    <row r="1181" spans="1:5" x14ac:dyDescent="0.35">
      <c r="A1181" s="55" t="s">
        <v>2182</v>
      </c>
      <c r="B1181" s="56" t="s">
        <v>2107</v>
      </c>
      <c r="C1181" s="57" t="s">
        <v>666</v>
      </c>
      <c r="D1181" s="57">
        <v>449.64496862599998</v>
      </c>
      <c r="E1181" s="55"/>
    </row>
    <row r="1182" spans="1:5" x14ac:dyDescent="0.35">
      <c r="A1182" s="55" t="s">
        <v>2183</v>
      </c>
      <c r="B1182" s="56" t="s">
        <v>2107</v>
      </c>
      <c r="C1182" s="57" t="s">
        <v>1437</v>
      </c>
      <c r="D1182" s="57">
        <v>13.5895275943</v>
      </c>
      <c r="E1182" s="55">
        <v>8</v>
      </c>
    </row>
    <row r="1183" spans="1:5" x14ac:dyDescent="0.35">
      <c r="A1183" s="55" t="s">
        <v>2184</v>
      </c>
      <c r="B1183" s="56" t="s">
        <v>2107</v>
      </c>
      <c r="C1183" s="57" t="s">
        <v>2185</v>
      </c>
      <c r="D1183" s="57">
        <v>290.99345144699998</v>
      </c>
      <c r="E1183" s="55">
        <v>98</v>
      </c>
    </row>
    <row r="1184" spans="1:5" x14ac:dyDescent="0.35">
      <c r="A1184" s="55" t="s">
        <v>2186</v>
      </c>
      <c r="B1184" s="56" t="s">
        <v>2107</v>
      </c>
      <c r="C1184" s="57" t="s">
        <v>2043</v>
      </c>
      <c r="D1184" s="57">
        <v>149.79905461199999</v>
      </c>
      <c r="E1184" s="55">
        <v>135</v>
      </c>
    </row>
    <row r="1185" spans="1:5" x14ac:dyDescent="0.35">
      <c r="A1185" s="55" t="s">
        <v>2187</v>
      </c>
      <c r="B1185" s="56" t="s">
        <v>2107</v>
      </c>
      <c r="C1185" s="57" t="s">
        <v>809</v>
      </c>
      <c r="D1185" s="57">
        <v>92.717174307899995</v>
      </c>
      <c r="E1185" s="55">
        <v>242</v>
      </c>
    </row>
    <row r="1186" spans="1:5" x14ac:dyDescent="0.35">
      <c r="A1186" s="55" t="s">
        <v>2188</v>
      </c>
      <c r="B1186" s="56" t="s">
        <v>2107</v>
      </c>
      <c r="C1186" s="57" t="s">
        <v>2189</v>
      </c>
      <c r="D1186" s="57">
        <v>450.38475444699998</v>
      </c>
      <c r="E1186" s="55">
        <v>268</v>
      </c>
    </row>
    <row r="1187" spans="1:5" x14ac:dyDescent="0.35">
      <c r="A1187" s="55" t="s">
        <v>2190</v>
      </c>
      <c r="B1187" s="56" t="s">
        <v>2107</v>
      </c>
      <c r="C1187" s="57" t="s">
        <v>2191</v>
      </c>
      <c r="D1187" s="57">
        <v>300.69763897000001</v>
      </c>
      <c r="E1187" s="55">
        <v>124</v>
      </c>
    </row>
    <row r="1188" spans="1:5" x14ac:dyDescent="0.35">
      <c r="A1188" s="55" t="s">
        <v>2192</v>
      </c>
      <c r="B1188" s="56" t="s">
        <v>2107</v>
      </c>
      <c r="C1188" s="57" t="s">
        <v>354</v>
      </c>
      <c r="D1188" s="57">
        <v>293.163967152</v>
      </c>
      <c r="E1188" s="55">
        <v>65</v>
      </c>
    </row>
    <row r="1189" spans="1:5" x14ac:dyDescent="0.35">
      <c r="A1189" s="55" t="s">
        <v>2193</v>
      </c>
      <c r="B1189" s="56" t="s">
        <v>2107</v>
      </c>
      <c r="C1189" s="57" t="s">
        <v>2194</v>
      </c>
      <c r="D1189" s="57">
        <v>848.64562432399998</v>
      </c>
      <c r="E1189" s="55">
        <v>254</v>
      </c>
    </row>
    <row r="1190" spans="1:5" x14ac:dyDescent="0.35">
      <c r="A1190" s="55" t="s">
        <v>2195</v>
      </c>
      <c r="B1190" s="56" t="s">
        <v>2107</v>
      </c>
      <c r="C1190" s="57" t="s">
        <v>2196</v>
      </c>
      <c r="D1190" s="57">
        <v>214.063620544</v>
      </c>
      <c r="E1190" s="55">
        <v>103</v>
      </c>
    </row>
    <row r="1191" spans="1:5" x14ac:dyDescent="0.35">
      <c r="A1191" s="55" t="s">
        <v>2197</v>
      </c>
      <c r="B1191" s="56" t="s">
        <v>2107</v>
      </c>
      <c r="C1191" s="57" t="s">
        <v>2198</v>
      </c>
      <c r="D1191" s="57">
        <v>248.495694641</v>
      </c>
      <c r="E1191" s="55">
        <v>103</v>
      </c>
    </row>
    <row r="1192" spans="1:5" x14ac:dyDescent="0.35">
      <c r="A1192" s="55" t="s">
        <v>2199</v>
      </c>
      <c r="B1192" s="56" t="s">
        <v>2107</v>
      </c>
      <c r="C1192" s="57" t="s">
        <v>2200</v>
      </c>
      <c r="D1192" s="57">
        <v>349.05505296799998</v>
      </c>
      <c r="E1192" s="55">
        <v>207</v>
      </c>
    </row>
    <row r="1193" spans="1:5" x14ac:dyDescent="0.35">
      <c r="A1193" s="55" t="s">
        <v>2201</v>
      </c>
      <c r="B1193" s="56" t="s">
        <v>2107</v>
      </c>
      <c r="C1193" s="57" t="s">
        <v>588</v>
      </c>
      <c r="D1193" s="57">
        <v>84.257604693299996</v>
      </c>
      <c r="E1193" s="55"/>
    </row>
    <row r="1194" spans="1:5" x14ac:dyDescent="0.35">
      <c r="A1194" s="55" t="s">
        <v>2202</v>
      </c>
      <c r="B1194" s="56" t="s">
        <v>2107</v>
      </c>
      <c r="C1194" s="57" t="s">
        <v>2203</v>
      </c>
      <c r="D1194" s="57">
        <v>469.47330778899999</v>
      </c>
      <c r="E1194" s="55">
        <v>135</v>
      </c>
    </row>
    <row r="1195" spans="1:5" x14ac:dyDescent="0.35">
      <c r="A1195" s="55" t="s">
        <v>2204</v>
      </c>
      <c r="B1195" s="56" t="s">
        <v>2107</v>
      </c>
      <c r="C1195" s="57" t="s">
        <v>2205</v>
      </c>
      <c r="D1195" s="57">
        <v>182.12205749399999</v>
      </c>
      <c r="E1195" s="55">
        <v>29</v>
      </c>
    </row>
    <row r="1196" spans="1:5" x14ac:dyDescent="0.35">
      <c r="A1196" s="55" t="s">
        <v>2206</v>
      </c>
      <c r="B1196" s="56" t="s">
        <v>2107</v>
      </c>
      <c r="C1196" s="57" t="s">
        <v>2207</v>
      </c>
      <c r="D1196" s="57">
        <v>277.16111828999999</v>
      </c>
      <c r="E1196" s="55">
        <v>140</v>
      </c>
    </row>
    <row r="1197" spans="1:5" x14ac:dyDescent="0.35">
      <c r="A1197" s="55" t="s">
        <v>2208</v>
      </c>
      <c r="B1197" s="56" t="s">
        <v>2107</v>
      </c>
      <c r="C1197" s="57" t="s">
        <v>484</v>
      </c>
      <c r="D1197" s="57">
        <v>190.777741889</v>
      </c>
      <c r="E1197" s="55">
        <v>104</v>
      </c>
    </row>
    <row r="1198" spans="1:5" x14ac:dyDescent="0.35">
      <c r="A1198" s="55" t="s">
        <v>2209</v>
      </c>
      <c r="B1198" s="56" t="s">
        <v>2107</v>
      </c>
      <c r="C1198" s="57" t="s">
        <v>1212</v>
      </c>
      <c r="D1198" s="57">
        <v>161.80295476500001</v>
      </c>
      <c r="E1198" s="55">
        <v>183</v>
      </c>
    </row>
    <row r="1199" spans="1:5" x14ac:dyDescent="0.35">
      <c r="A1199" s="55" t="s">
        <v>2210</v>
      </c>
      <c r="B1199" s="56" t="s">
        <v>2107</v>
      </c>
      <c r="C1199" s="57" t="s">
        <v>696</v>
      </c>
      <c r="D1199" s="57">
        <v>220.28163233000001</v>
      </c>
      <c r="E1199" s="55">
        <v>205</v>
      </c>
    </row>
    <row r="1200" spans="1:5" x14ac:dyDescent="0.35">
      <c r="A1200" s="55" t="s">
        <v>2211</v>
      </c>
      <c r="B1200" s="56" t="s">
        <v>2107</v>
      </c>
      <c r="C1200" s="57" t="s">
        <v>241</v>
      </c>
      <c r="D1200" s="57">
        <v>1030.7004222999999</v>
      </c>
      <c r="E1200" s="55">
        <v>472</v>
      </c>
    </row>
    <row r="1201" spans="1:5" x14ac:dyDescent="0.35">
      <c r="A1201" s="55" t="s">
        <v>2212</v>
      </c>
      <c r="B1201" s="56" t="s">
        <v>2107</v>
      </c>
      <c r="C1201" s="57" t="s">
        <v>2213</v>
      </c>
      <c r="D1201" s="57">
        <v>367.41789185699997</v>
      </c>
      <c r="E1201" s="55">
        <v>29</v>
      </c>
    </row>
    <row r="1202" spans="1:5" x14ac:dyDescent="0.35">
      <c r="A1202" s="55" t="s">
        <v>2214</v>
      </c>
      <c r="B1202" s="56" t="s">
        <v>2107</v>
      </c>
      <c r="C1202" s="57" t="s">
        <v>243</v>
      </c>
      <c r="D1202" s="57">
        <v>228.46622331399999</v>
      </c>
      <c r="E1202" s="55"/>
    </row>
    <row r="1203" spans="1:5" x14ac:dyDescent="0.35">
      <c r="A1203" s="55" t="s">
        <v>2215</v>
      </c>
      <c r="B1203" s="56" t="s">
        <v>2107</v>
      </c>
      <c r="C1203" s="57" t="s">
        <v>188</v>
      </c>
      <c r="D1203" s="57">
        <v>125.929553883</v>
      </c>
      <c r="E1203" s="55">
        <v>665</v>
      </c>
    </row>
    <row r="1204" spans="1:5" x14ac:dyDescent="0.35">
      <c r="A1204" s="55" t="s">
        <v>2216</v>
      </c>
      <c r="B1204" s="56" t="s">
        <v>2107</v>
      </c>
      <c r="C1204" s="57" t="s">
        <v>2217</v>
      </c>
      <c r="D1204" s="57">
        <v>344.202521494</v>
      </c>
      <c r="E1204" s="55">
        <v>115</v>
      </c>
    </row>
    <row r="1205" spans="1:5" x14ac:dyDescent="0.35">
      <c r="A1205" s="55" t="s">
        <v>2218</v>
      </c>
      <c r="B1205" s="56" t="s">
        <v>2107</v>
      </c>
      <c r="C1205" s="57" t="s">
        <v>2219</v>
      </c>
      <c r="D1205" s="57">
        <v>298.25579379200002</v>
      </c>
      <c r="E1205" s="55">
        <v>152</v>
      </c>
    </row>
    <row r="1206" spans="1:5" x14ac:dyDescent="0.35">
      <c r="A1206" s="55" t="s">
        <v>2220</v>
      </c>
      <c r="B1206" s="56" t="s">
        <v>2107</v>
      </c>
      <c r="C1206" s="57" t="s">
        <v>530</v>
      </c>
      <c r="D1206" s="57">
        <v>757.79967616900001</v>
      </c>
      <c r="E1206" s="55">
        <v>22</v>
      </c>
    </row>
    <row r="1207" spans="1:5" x14ac:dyDescent="0.35">
      <c r="A1207" s="55" t="s">
        <v>2221</v>
      </c>
      <c r="B1207" s="56" t="s">
        <v>2107</v>
      </c>
      <c r="C1207" s="57" t="s">
        <v>705</v>
      </c>
      <c r="D1207" s="57">
        <v>360.65297864799999</v>
      </c>
      <c r="E1207" s="55">
        <v>71</v>
      </c>
    </row>
    <row r="1208" spans="1:5" x14ac:dyDescent="0.35">
      <c r="A1208" s="55" t="s">
        <v>2222</v>
      </c>
      <c r="B1208" s="56" t="s">
        <v>2107</v>
      </c>
      <c r="C1208" s="57" t="s">
        <v>2223</v>
      </c>
      <c r="D1208" s="57">
        <v>86.196815411700001</v>
      </c>
      <c r="E1208" s="55">
        <v>121</v>
      </c>
    </row>
    <row r="1209" spans="1:5" x14ac:dyDescent="0.35">
      <c r="A1209" s="55" t="s">
        <v>2224</v>
      </c>
      <c r="B1209" s="56" t="s">
        <v>2225</v>
      </c>
      <c r="C1209" s="56" t="s">
        <v>2226</v>
      </c>
      <c r="D1209" s="55">
        <v>791.50364554700002</v>
      </c>
      <c r="E1209" s="55">
        <v>265</v>
      </c>
    </row>
    <row r="1210" spans="1:5" x14ac:dyDescent="0.35">
      <c r="A1210" s="55" t="s">
        <v>2227</v>
      </c>
      <c r="B1210" s="56" t="s">
        <v>2225</v>
      </c>
      <c r="C1210" s="56" t="s">
        <v>2228</v>
      </c>
      <c r="D1210" s="55">
        <v>654.72191628099995</v>
      </c>
      <c r="E1210" s="55">
        <v>163</v>
      </c>
    </row>
    <row r="1211" spans="1:5" x14ac:dyDescent="0.35">
      <c r="A1211" s="55" t="s">
        <v>2229</v>
      </c>
      <c r="B1211" s="56" t="s">
        <v>2225</v>
      </c>
      <c r="C1211" s="56" t="s">
        <v>2230</v>
      </c>
      <c r="D1211" s="55">
        <v>383.26047813399998</v>
      </c>
      <c r="E1211" s="55">
        <v>83</v>
      </c>
    </row>
    <row r="1212" spans="1:5" x14ac:dyDescent="0.35">
      <c r="A1212" s="55" t="s">
        <v>2231</v>
      </c>
      <c r="B1212" s="56" t="s">
        <v>2225</v>
      </c>
      <c r="C1212" s="56" t="s">
        <v>900</v>
      </c>
      <c r="D1212" s="55">
        <v>2123.3447307299998</v>
      </c>
      <c r="E1212" s="55">
        <v>47</v>
      </c>
    </row>
    <row r="1213" spans="1:5" x14ac:dyDescent="0.35">
      <c r="A1213" s="55" t="s">
        <v>2232</v>
      </c>
      <c r="B1213" s="56" t="s">
        <v>2225</v>
      </c>
      <c r="C1213" s="56" t="s">
        <v>720</v>
      </c>
      <c r="D1213" s="55">
        <v>328.97214171600001</v>
      </c>
      <c r="E1213" s="55">
        <v>73</v>
      </c>
    </row>
    <row r="1214" spans="1:5" x14ac:dyDescent="0.35">
      <c r="A1214" s="55" t="s">
        <v>2233</v>
      </c>
      <c r="B1214" s="56" t="s">
        <v>2225</v>
      </c>
      <c r="C1214" s="56" t="s">
        <v>333</v>
      </c>
      <c r="D1214" s="55">
        <v>387.20364644099999</v>
      </c>
      <c r="E1214" s="55">
        <v>24</v>
      </c>
    </row>
    <row r="1215" spans="1:5" x14ac:dyDescent="0.35">
      <c r="A1215" s="55" t="s">
        <v>2234</v>
      </c>
      <c r="B1215" s="56" t="s">
        <v>2225</v>
      </c>
      <c r="C1215" s="56" t="s">
        <v>2235</v>
      </c>
      <c r="D1215" s="55">
        <v>1198.8315887799999</v>
      </c>
      <c r="E1215" s="55">
        <v>86</v>
      </c>
    </row>
    <row r="1216" spans="1:5" x14ac:dyDescent="0.35">
      <c r="A1216" s="55" t="s">
        <v>2236</v>
      </c>
      <c r="B1216" s="56" t="s">
        <v>2225</v>
      </c>
      <c r="C1216" s="56" t="s">
        <v>1180</v>
      </c>
      <c r="D1216" s="55">
        <v>436.564782256</v>
      </c>
      <c r="E1216" s="55">
        <v>110</v>
      </c>
    </row>
    <row r="1217" spans="1:5" x14ac:dyDescent="0.35">
      <c r="A1217" s="55" t="s">
        <v>2237</v>
      </c>
      <c r="B1217" s="56" t="s">
        <v>2225</v>
      </c>
      <c r="C1217" s="56" t="s">
        <v>2238</v>
      </c>
      <c r="D1217" s="55">
        <v>1583.6785716700001</v>
      </c>
      <c r="E1217" s="55">
        <v>223</v>
      </c>
    </row>
    <row r="1218" spans="1:5" x14ac:dyDescent="0.35">
      <c r="A1218" s="55" t="s">
        <v>2239</v>
      </c>
      <c r="B1218" s="56" t="s">
        <v>2225</v>
      </c>
      <c r="C1218" s="56" t="s">
        <v>348</v>
      </c>
      <c r="D1218" s="55">
        <v>491.54375052799998</v>
      </c>
      <c r="E1218" s="55">
        <v>81</v>
      </c>
    </row>
    <row r="1219" spans="1:5" x14ac:dyDescent="0.35">
      <c r="A1219" s="55" t="s">
        <v>2240</v>
      </c>
      <c r="B1219" s="56" t="s">
        <v>2225</v>
      </c>
      <c r="C1219" s="56" t="s">
        <v>666</v>
      </c>
      <c r="D1219" s="55">
        <v>1461.71540987</v>
      </c>
      <c r="E1219" s="55">
        <v>25</v>
      </c>
    </row>
    <row r="1220" spans="1:5" x14ac:dyDescent="0.35">
      <c r="A1220" s="55" t="s">
        <v>2241</v>
      </c>
      <c r="B1220" s="56" t="s">
        <v>2225</v>
      </c>
      <c r="C1220" s="56" t="s">
        <v>2242</v>
      </c>
      <c r="D1220" s="55">
        <v>482.27535861699999</v>
      </c>
      <c r="E1220" s="55">
        <v>177</v>
      </c>
    </row>
    <row r="1221" spans="1:5" x14ac:dyDescent="0.35">
      <c r="A1221" s="55" t="s">
        <v>2243</v>
      </c>
      <c r="B1221" s="56" t="s">
        <v>2225</v>
      </c>
      <c r="C1221" s="56" t="s">
        <v>2043</v>
      </c>
      <c r="D1221" s="55">
        <v>1564.83708265</v>
      </c>
      <c r="E1221" s="55">
        <v>52</v>
      </c>
    </row>
    <row r="1222" spans="1:5" x14ac:dyDescent="0.35">
      <c r="A1222" s="55" t="s">
        <v>2244</v>
      </c>
      <c r="B1222" s="56" t="s">
        <v>2225</v>
      </c>
      <c r="C1222" s="56" t="s">
        <v>2245</v>
      </c>
      <c r="D1222" s="55">
        <v>818.84133850700005</v>
      </c>
      <c r="E1222" s="55">
        <v>103</v>
      </c>
    </row>
    <row r="1223" spans="1:5" x14ac:dyDescent="0.35">
      <c r="A1223" s="55" t="s">
        <v>2246</v>
      </c>
      <c r="B1223" s="56" t="s">
        <v>2225</v>
      </c>
      <c r="C1223" s="56" t="s">
        <v>1055</v>
      </c>
      <c r="D1223" s="55">
        <v>581.62886842700004</v>
      </c>
      <c r="E1223" s="55">
        <v>205</v>
      </c>
    </row>
    <row r="1224" spans="1:5" x14ac:dyDescent="0.35">
      <c r="A1224" s="55" t="s">
        <v>2247</v>
      </c>
      <c r="B1224" s="56" t="s">
        <v>2225</v>
      </c>
      <c r="C1224" s="56" t="s">
        <v>2248</v>
      </c>
      <c r="D1224" s="55">
        <v>659.02975692099994</v>
      </c>
      <c r="E1224" s="55">
        <v>156</v>
      </c>
    </row>
    <row r="1225" spans="1:5" x14ac:dyDescent="0.35">
      <c r="A1225" s="55" t="s">
        <v>2249</v>
      </c>
      <c r="B1225" s="56" t="s">
        <v>2225</v>
      </c>
      <c r="C1225" s="56" t="s">
        <v>2250</v>
      </c>
      <c r="D1225" s="55">
        <v>228.53042633999999</v>
      </c>
      <c r="E1225" s="55">
        <v>63</v>
      </c>
    </row>
    <row r="1226" spans="1:5" x14ac:dyDescent="0.35">
      <c r="A1226" s="55" t="s">
        <v>2251</v>
      </c>
      <c r="B1226" s="56" t="s">
        <v>2225</v>
      </c>
      <c r="C1226" s="56" t="s">
        <v>2252</v>
      </c>
      <c r="D1226" s="55">
        <v>371.69532997800002</v>
      </c>
      <c r="E1226" s="55">
        <v>82</v>
      </c>
    </row>
    <row r="1227" spans="1:5" x14ac:dyDescent="0.35">
      <c r="A1227" s="55" t="s">
        <v>2253</v>
      </c>
      <c r="B1227" s="56" t="s">
        <v>2225</v>
      </c>
      <c r="C1227" s="56" t="s">
        <v>2254</v>
      </c>
      <c r="D1227" s="55">
        <v>493.67040108999998</v>
      </c>
      <c r="E1227" s="55">
        <v>117</v>
      </c>
    </row>
    <row r="1228" spans="1:5" ht="26.4" x14ac:dyDescent="0.35">
      <c r="A1228" s="55" t="s">
        <v>2255</v>
      </c>
      <c r="B1228" s="56" t="s">
        <v>2225</v>
      </c>
      <c r="C1228" s="56" t="s">
        <v>2256</v>
      </c>
      <c r="D1228" s="55">
        <v>466.47384859099998</v>
      </c>
      <c r="E1228" s="55">
        <v>321</v>
      </c>
    </row>
    <row r="1229" spans="1:5" ht="26.4" x14ac:dyDescent="0.35">
      <c r="A1229" s="55" t="s">
        <v>2257</v>
      </c>
      <c r="B1229" s="56" t="s">
        <v>2225</v>
      </c>
      <c r="C1229" s="56" t="s">
        <v>2258</v>
      </c>
      <c r="D1229" s="55">
        <v>275.34107608300002</v>
      </c>
      <c r="E1229" s="55"/>
    </row>
    <row r="1230" spans="1:5" x14ac:dyDescent="0.35">
      <c r="A1230" s="55" t="s">
        <v>2259</v>
      </c>
      <c r="B1230" s="56" t="s">
        <v>2225</v>
      </c>
      <c r="C1230" s="56" t="s">
        <v>190</v>
      </c>
      <c r="D1230" s="55">
        <v>630.78319080000006</v>
      </c>
      <c r="E1230" s="55">
        <v>151</v>
      </c>
    </row>
    <row r="1231" spans="1:5" x14ac:dyDescent="0.35">
      <c r="A1231" s="55" t="s">
        <v>2260</v>
      </c>
      <c r="B1231" s="56" t="s">
        <v>2225</v>
      </c>
      <c r="C1231" s="56" t="s">
        <v>699</v>
      </c>
      <c r="D1231" s="55">
        <v>959.80555347899997</v>
      </c>
      <c r="E1231" s="55">
        <v>128</v>
      </c>
    </row>
    <row r="1232" spans="1:5" x14ac:dyDescent="0.35">
      <c r="A1232" s="55" t="s">
        <v>2261</v>
      </c>
      <c r="B1232" s="56" t="s">
        <v>2225</v>
      </c>
      <c r="C1232" s="56" t="s">
        <v>2262</v>
      </c>
      <c r="D1232" s="55">
        <v>334.80901827100001</v>
      </c>
      <c r="E1232" s="55">
        <v>122</v>
      </c>
    </row>
    <row r="1233" spans="1:5" x14ac:dyDescent="0.35">
      <c r="A1233" s="55" t="s">
        <v>2263</v>
      </c>
      <c r="B1233" s="56" t="s">
        <v>2264</v>
      </c>
      <c r="C1233" s="56" t="s">
        <v>2265</v>
      </c>
      <c r="D1233" s="55">
        <v>886.50183220099996</v>
      </c>
      <c r="E1233" s="55">
        <v>1024</v>
      </c>
    </row>
    <row r="1234" spans="1:5" x14ac:dyDescent="0.35">
      <c r="A1234" s="55" t="s">
        <v>2266</v>
      </c>
      <c r="B1234" s="56" t="s">
        <v>2264</v>
      </c>
      <c r="C1234" s="56" t="s">
        <v>2267</v>
      </c>
      <c r="D1234" s="55">
        <v>1463.4547895400001</v>
      </c>
      <c r="E1234" s="55">
        <v>540</v>
      </c>
    </row>
    <row r="1235" spans="1:5" x14ac:dyDescent="0.35">
      <c r="A1235" s="55" t="s">
        <v>2268</v>
      </c>
      <c r="B1235" s="56" t="s">
        <v>2264</v>
      </c>
      <c r="C1235" s="56" t="s">
        <v>2269</v>
      </c>
      <c r="D1235" s="55">
        <v>315.31187368899998</v>
      </c>
      <c r="E1235" s="55">
        <v>507</v>
      </c>
    </row>
    <row r="1236" spans="1:5" x14ac:dyDescent="0.35">
      <c r="A1236" s="55" t="s">
        <v>2270</v>
      </c>
      <c r="B1236" s="56" t="s">
        <v>2264</v>
      </c>
      <c r="C1236" s="56" t="s">
        <v>2271</v>
      </c>
      <c r="D1236" s="55">
        <v>201.74648316299999</v>
      </c>
      <c r="E1236" s="55">
        <v>132</v>
      </c>
    </row>
    <row r="1237" spans="1:5" x14ac:dyDescent="0.35">
      <c r="A1237" s="55" t="s">
        <v>2272</v>
      </c>
      <c r="B1237" s="56" t="s">
        <v>2264</v>
      </c>
      <c r="C1237" s="56" t="s">
        <v>2273</v>
      </c>
      <c r="D1237" s="55">
        <v>860.630092902</v>
      </c>
      <c r="E1237" s="55">
        <v>372</v>
      </c>
    </row>
    <row r="1238" spans="1:5" x14ac:dyDescent="0.35">
      <c r="A1238" s="55" t="s">
        <v>2274</v>
      </c>
      <c r="B1238" s="56" t="s">
        <v>2264</v>
      </c>
      <c r="C1238" s="56" t="s">
        <v>2275</v>
      </c>
      <c r="D1238" s="55">
        <v>301.213543523</v>
      </c>
      <c r="E1238" s="55">
        <v>80</v>
      </c>
    </row>
    <row r="1239" spans="1:5" x14ac:dyDescent="0.35">
      <c r="A1239" s="55" t="s">
        <v>2276</v>
      </c>
      <c r="B1239" s="56" t="s">
        <v>2264</v>
      </c>
      <c r="C1239" s="56" t="s">
        <v>553</v>
      </c>
      <c r="D1239" s="55">
        <v>1821.46924775</v>
      </c>
      <c r="E1239" s="55">
        <v>601</v>
      </c>
    </row>
    <row r="1240" spans="1:5" x14ac:dyDescent="0.35">
      <c r="A1240" s="55" t="s">
        <v>2277</v>
      </c>
      <c r="B1240" s="56" t="s">
        <v>2264</v>
      </c>
      <c r="C1240" s="56" t="s">
        <v>2278</v>
      </c>
      <c r="D1240" s="55">
        <v>564.88341186299999</v>
      </c>
      <c r="E1240" s="55">
        <v>38</v>
      </c>
    </row>
    <row r="1241" spans="1:5" x14ac:dyDescent="0.35">
      <c r="A1241" s="55" t="s">
        <v>2279</v>
      </c>
      <c r="B1241" s="56" t="s">
        <v>2264</v>
      </c>
      <c r="C1241" s="56" t="s">
        <v>2280</v>
      </c>
      <c r="D1241" s="55">
        <v>362.00308154099997</v>
      </c>
      <c r="E1241" s="55">
        <v>257</v>
      </c>
    </row>
    <row r="1242" spans="1:5" x14ac:dyDescent="0.35">
      <c r="A1242" s="55" t="s">
        <v>2281</v>
      </c>
      <c r="B1242" s="56" t="s">
        <v>2264</v>
      </c>
      <c r="C1242" s="56" t="s">
        <v>439</v>
      </c>
      <c r="D1242" s="55">
        <v>2399.4167310299999</v>
      </c>
      <c r="E1242" s="55">
        <v>841</v>
      </c>
    </row>
    <row r="1243" spans="1:5" x14ac:dyDescent="0.35">
      <c r="A1243" s="55" t="s">
        <v>2282</v>
      </c>
      <c r="B1243" s="56" t="s">
        <v>2264</v>
      </c>
      <c r="C1243" s="56" t="s">
        <v>2283</v>
      </c>
      <c r="D1243" s="55">
        <v>1430.4380581800001</v>
      </c>
      <c r="E1243" s="55">
        <v>129</v>
      </c>
    </row>
    <row r="1244" spans="1:5" x14ac:dyDescent="0.35">
      <c r="A1244" s="55" t="s">
        <v>2284</v>
      </c>
      <c r="B1244" s="56" t="s">
        <v>2264</v>
      </c>
      <c r="C1244" s="56" t="s">
        <v>1110</v>
      </c>
      <c r="D1244" s="55">
        <v>819.66063488999998</v>
      </c>
      <c r="E1244" s="55">
        <v>68</v>
      </c>
    </row>
    <row r="1245" spans="1:5" x14ac:dyDescent="0.35">
      <c r="A1245" s="55" t="s">
        <v>2285</v>
      </c>
      <c r="B1245" s="56" t="s">
        <v>2264</v>
      </c>
      <c r="C1245" s="56" t="s">
        <v>2286</v>
      </c>
      <c r="D1245" s="55">
        <v>1780.1699651199999</v>
      </c>
      <c r="E1245" s="55">
        <v>102</v>
      </c>
    </row>
    <row r="1246" spans="1:5" x14ac:dyDescent="0.35">
      <c r="A1246" s="55" t="s">
        <v>2287</v>
      </c>
      <c r="B1246" s="56" t="s">
        <v>2264</v>
      </c>
      <c r="C1246" s="56" t="s">
        <v>668</v>
      </c>
      <c r="D1246" s="55">
        <v>550.66295222799999</v>
      </c>
      <c r="E1246" s="55">
        <v>683</v>
      </c>
    </row>
    <row r="1247" spans="1:5" x14ac:dyDescent="0.35">
      <c r="A1247" s="55" t="s">
        <v>2288</v>
      </c>
      <c r="B1247" s="56" t="s">
        <v>2264</v>
      </c>
      <c r="C1247" s="56" t="s">
        <v>2289</v>
      </c>
      <c r="D1247" s="55">
        <v>1105.2685573399999</v>
      </c>
      <c r="E1247" s="55">
        <v>531</v>
      </c>
    </row>
    <row r="1248" spans="1:5" x14ac:dyDescent="0.35">
      <c r="A1248" s="55" t="s">
        <v>2290</v>
      </c>
      <c r="B1248" s="56" t="s">
        <v>2264</v>
      </c>
      <c r="C1248" s="56" t="s">
        <v>590</v>
      </c>
      <c r="D1248" s="55">
        <v>710.07586908200005</v>
      </c>
      <c r="E1248" s="55">
        <v>1184</v>
      </c>
    </row>
    <row r="1249" spans="1:5" x14ac:dyDescent="0.35">
      <c r="A1249" s="55" t="s">
        <v>2291</v>
      </c>
      <c r="B1249" s="56" t="s">
        <v>2264</v>
      </c>
      <c r="C1249" s="56" t="s">
        <v>2292</v>
      </c>
      <c r="D1249" s="55">
        <v>2030.53136578</v>
      </c>
      <c r="E1249" s="55"/>
    </row>
    <row r="1250" spans="1:5" x14ac:dyDescent="0.35">
      <c r="A1250" s="55" t="s">
        <v>2293</v>
      </c>
      <c r="B1250" s="56" t="s">
        <v>2264</v>
      </c>
      <c r="C1250" s="56" t="s">
        <v>1388</v>
      </c>
      <c r="D1250" s="55">
        <v>2611.3851445400001</v>
      </c>
      <c r="E1250" s="55">
        <v>444</v>
      </c>
    </row>
    <row r="1251" spans="1:5" x14ac:dyDescent="0.35">
      <c r="A1251" s="55" t="s">
        <v>2294</v>
      </c>
      <c r="B1251" s="56" t="s">
        <v>2264</v>
      </c>
      <c r="C1251" s="56" t="s">
        <v>2295</v>
      </c>
      <c r="D1251" s="55">
        <v>749.75780544400004</v>
      </c>
      <c r="E1251" s="55">
        <v>527</v>
      </c>
    </row>
    <row r="1252" spans="1:5" x14ac:dyDescent="0.35">
      <c r="A1252" s="55" t="s">
        <v>2296</v>
      </c>
      <c r="B1252" s="56" t="s">
        <v>2264</v>
      </c>
      <c r="C1252" s="56" t="s">
        <v>2297</v>
      </c>
      <c r="D1252" s="55">
        <v>702.94050129699997</v>
      </c>
      <c r="E1252" s="55">
        <v>337</v>
      </c>
    </row>
    <row r="1253" spans="1:5" x14ac:dyDescent="0.35">
      <c r="A1253" s="55" t="s">
        <v>2298</v>
      </c>
      <c r="B1253" s="56" t="s">
        <v>2264</v>
      </c>
      <c r="C1253" s="56" t="s">
        <v>184</v>
      </c>
      <c r="D1253" s="55">
        <v>530.29500386500001</v>
      </c>
      <c r="E1253" s="55">
        <v>302</v>
      </c>
    </row>
    <row r="1254" spans="1:5" x14ac:dyDescent="0.35">
      <c r="A1254" s="55" t="s">
        <v>2299</v>
      </c>
      <c r="B1254" s="56" t="s">
        <v>2264</v>
      </c>
      <c r="C1254" s="56" t="s">
        <v>530</v>
      </c>
      <c r="D1254" s="55">
        <v>836.52351890800003</v>
      </c>
      <c r="E1254" s="55">
        <v>1010</v>
      </c>
    </row>
    <row r="1255" spans="1:5" x14ac:dyDescent="0.35">
      <c r="A1255" s="55" t="s">
        <v>2300</v>
      </c>
      <c r="B1255" s="56" t="s">
        <v>2264</v>
      </c>
      <c r="C1255" s="56" t="s">
        <v>1157</v>
      </c>
      <c r="D1255" s="55">
        <v>379.25341200700001</v>
      </c>
      <c r="E1255" s="55">
        <v>283</v>
      </c>
    </row>
    <row r="1256" spans="1:5" x14ac:dyDescent="0.35">
      <c r="A1256" s="55" t="s">
        <v>2301</v>
      </c>
      <c r="B1256" s="56" t="s">
        <v>2264</v>
      </c>
      <c r="C1256" s="56" t="s">
        <v>196</v>
      </c>
      <c r="D1256" s="55">
        <v>1046.4816968499999</v>
      </c>
      <c r="E1256" s="55">
        <v>1275</v>
      </c>
    </row>
    <row r="1257" spans="1:5" x14ac:dyDescent="0.35">
      <c r="A1257" s="55" t="s">
        <v>2302</v>
      </c>
      <c r="B1257" s="56" t="s">
        <v>2303</v>
      </c>
      <c r="C1257" s="56" t="s">
        <v>2304</v>
      </c>
      <c r="D1257" s="55">
        <v>76.976545164499996</v>
      </c>
      <c r="E1257" s="55">
        <v>765</v>
      </c>
    </row>
    <row r="1258" spans="1:5" x14ac:dyDescent="0.35">
      <c r="A1258" s="55" t="s">
        <v>2305</v>
      </c>
      <c r="B1258" s="56" t="s">
        <v>2303</v>
      </c>
      <c r="C1258" s="56" t="s">
        <v>2306</v>
      </c>
      <c r="D1258" s="55">
        <v>61.416063295299999</v>
      </c>
      <c r="E1258" s="55">
        <v>211</v>
      </c>
    </row>
    <row r="1259" spans="1:5" x14ac:dyDescent="0.35">
      <c r="A1259" s="55" t="s">
        <v>2307</v>
      </c>
      <c r="B1259" s="56" t="s">
        <v>2303</v>
      </c>
      <c r="C1259" s="56" t="s">
        <v>2308</v>
      </c>
      <c r="D1259" s="55">
        <v>901.94837229400002</v>
      </c>
      <c r="E1259" s="55">
        <v>1670</v>
      </c>
    </row>
    <row r="1260" spans="1:5" x14ac:dyDescent="0.35">
      <c r="A1260" s="55" t="s">
        <v>2309</v>
      </c>
      <c r="B1260" s="56" t="s">
        <v>2303</v>
      </c>
      <c r="C1260" s="56" t="s">
        <v>2310</v>
      </c>
      <c r="D1260" s="55">
        <v>428.50855761700001</v>
      </c>
      <c r="E1260" s="55">
        <v>382</v>
      </c>
    </row>
    <row r="1261" spans="1:5" x14ac:dyDescent="0.35">
      <c r="A1261" s="55" t="s">
        <v>2311</v>
      </c>
      <c r="B1261" s="56" t="s">
        <v>2303</v>
      </c>
      <c r="C1261" s="56" t="s">
        <v>2312</v>
      </c>
      <c r="D1261" s="55">
        <v>91.076473308499999</v>
      </c>
      <c r="E1261" s="55">
        <v>1306</v>
      </c>
    </row>
    <row r="1262" spans="1:5" x14ac:dyDescent="0.35">
      <c r="A1262" s="55" t="s">
        <v>2313</v>
      </c>
      <c r="B1262" s="56" t="s">
        <v>2303</v>
      </c>
      <c r="C1262" s="56" t="s">
        <v>2147</v>
      </c>
      <c r="D1262" s="55">
        <v>105.820721245</v>
      </c>
      <c r="E1262" s="55">
        <v>666</v>
      </c>
    </row>
    <row r="1263" spans="1:5" x14ac:dyDescent="0.35">
      <c r="A1263" s="55" t="s">
        <v>2314</v>
      </c>
      <c r="B1263" s="56" t="s">
        <v>2303</v>
      </c>
      <c r="C1263" s="56" t="s">
        <v>2315</v>
      </c>
      <c r="D1263" s="55">
        <v>160.35470256799999</v>
      </c>
      <c r="E1263" s="55">
        <v>42</v>
      </c>
    </row>
    <row r="1264" spans="1:5" x14ac:dyDescent="0.35">
      <c r="A1264" s="55" t="s">
        <v>2316</v>
      </c>
      <c r="B1264" s="56" t="s">
        <v>2303</v>
      </c>
      <c r="C1264" s="56" t="s">
        <v>1172</v>
      </c>
      <c r="D1264" s="55">
        <v>693.74931115200002</v>
      </c>
      <c r="E1264" s="55">
        <v>562</v>
      </c>
    </row>
    <row r="1265" spans="1:5" x14ac:dyDescent="0.35">
      <c r="A1265" s="55" t="s">
        <v>2317</v>
      </c>
      <c r="B1265" s="56" t="s">
        <v>2303</v>
      </c>
      <c r="C1265" s="56" t="s">
        <v>2185</v>
      </c>
      <c r="D1265" s="55">
        <v>708.55567046500005</v>
      </c>
      <c r="E1265" s="55">
        <v>689</v>
      </c>
    </row>
    <row r="1266" spans="1:5" x14ac:dyDescent="0.35">
      <c r="A1266" s="55" t="s">
        <v>2318</v>
      </c>
      <c r="B1266" s="56" t="s">
        <v>2303</v>
      </c>
      <c r="C1266" s="56" t="s">
        <v>588</v>
      </c>
      <c r="D1266" s="55">
        <v>193.302170512</v>
      </c>
      <c r="E1266" s="55">
        <v>455</v>
      </c>
    </row>
    <row r="1267" spans="1:5" x14ac:dyDescent="0.35">
      <c r="A1267" s="55" t="s">
        <v>2319</v>
      </c>
      <c r="B1267" s="56" t="s">
        <v>2303</v>
      </c>
      <c r="C1267" s="56" t="s">
        <v>2320</v>
      </c>
      <c r="D1267" s="55">
        <v>295.645409137</v>
      </c>
      <c r="E1267" s="55">
        <v>759</v>
      </c>
    </row>
    <row r="1268" spans="1:5" x14ac:dyDescent="0.35">
      <c r="A1268" s="55" t="s">
        <v>2321</v>
      </c>
      <c r="B1268" s="56" t="s">
        <v>2303</v>
      </c>
      <c r="C1268" s="56" t="s">
        <v>1331</v>
      </c>
      <c r="D1268" s="55">
        <v>521.79522484699999</v>
      </c>
      <c r="E1268" s="55">
        <v>1015</v>
      </c>
    </row>
    <row r="1269" spans="1:5" x14ac:dyDescent="0.35">
      <c r="A1269" s="55" t="s">
        <v>2322</v>
      </c>
      <c r="B1269" s="56" t="s">
        <v>2303</v>
      </c>
      <c r="C1269" s="56" t="s">
        <v>2323</v>
      </c>
      <c r="D1269" s="55">
        <v>181.881759668</v>
      </c>
      <c r="E1269" s="55">
        <v>543</v>
      </c>
    </row>
    <row r="1270" spans="1:5" x14ac:dyDescent="0.35">
      <c r="A1270" s="55" t="s">
        <v>2324</v>
      </c>
      <c r="B1270" s="56" t="s">
        <v>2303</v>
      </c>
      <c r="C1270" s="56" t="s">
        <v>2325</v>
      </c>
      <c r="D1270" s="55">
        <v>67.982171163499999</v>
      </c>
      <c r="E1270" s="55">
        <v>1124</v>
      </c>
    </row>
    <row r="1271" spans="1:5" x14ac:dyDescent="0.35">
      <c r="A1271" s="55" t="s">
        <v>2326</v>
      </c>
      <c r="B1271" s="56" t="s">
        <v>2303</v>
      </c>
      <c r="C1271" s="56" t="s">
        <v>2327</v>
      </c>
      <c r="D1271" s="55">
        <v>1239.1397386199999</v>
      </c>
      <c r="E1271" s="55">
        <v>1149</v>
      </c>
    </row>
    <row r="1272" spans="1:5" x14ac:dyDescent="0.35">
      <c r="A1272" s="55" t="s">
        <v>2328</v>
      </c>
      <c r="B1272" s="56" t="s">
        <v>2329</v>
      </c>
      <c r="C1272" s="56" t="s">
        <v>2110</v>
      </c>
      <c r="D1272" s="55">
        <v>288.61372163999999</v>
      </c>
      <c r="E1272" s="55">
        <v>195</v>
      </c>
    </row>
    <row r="1273" spans="1:5" x14ac:dyDescent="0.35">
      <c r="A1273" s="55" t="s">
        <v>2330</v>
      </c>
      <c r="B1273" s="56" t="s">
        <v>2329</v>
      </c>
      <c r="C1273" s="56" t="s">
        <v>68</v>
      </c>
      <c r="D1273" s="55">
        <v>993.34327423800005</v>
      </c>
      <c r="E1273" s="55">
        <v>89</v>
      </c>
    </row>
    <row r="1274" spans="1:5" x14ac:dyDescent="0.35">
      <c r="A1274" s="55" t="s">
        <v>2331</v>
      </c>
      <c r="B1274" s="56" t="s">
        <v>2329</v>
      </c>
      <c r="C1274" s="56" t="s">
        <v>2332</v>
      </c>
      <c r="D1274" s="55">
        <v>24857.770814200001</v>
      </c>
      <c r="E1274" s="55"/>
    </row>
    <row r="1275" spans="1:5" x14ac:dyDescent="0.35">
      <c r="A1275" s="55" t="s">
        <v>2333</v>
      </c>
      <c r="B1275" s="56" t="s">
        <v>2329</v>
      </c>
      <c r="C1275" s="56" t="s">
        <v>2334</v>
      </c>
      <c r="D1275" s="55">
        <v>195.46230753200001</v>
      </c>
      <c r="E1275" s="55">
        <v>67</v>
      </c>
    </row>
    <row r="1276" spans="1:5" x14ac:dyDescent="0.35">
      <c r="A1276" s="55" t="s">
        <v>2335</v>
      </c>
      <c r="B1276" s="56" t="s">
        <v>2329</v>
      </c>
      <c r="C1276" s="56" t="s">
        <v>2336</v>
      </c>
      <c r="D1276" s="55">
        <v>829.35866733099999</v>
      </c>
      <c r="E1276" s="55">
        <v>224</v>
      </c>
    </row>
    <row r="1277" spans="1:5" x14ac:dyDescent="0.35">
      <c r="A1277" s="55" t="s">
        <v>2337</v>
      </c>
      <c r="B1277" s="56" t="s">
        <v>2329</v>
      </c>
      <c r="C1277" s="56" t="s">
        <v>2338</v>
      </c>
      <c r="D1277" s="55">
        <v>1139.8062721399999</v>
      </c>
      <c r="E1277" s="55">
        <v>119</v>
      </c>
    </row>
    <row r="1278" spans="1:5" x14ac:dyDescent="0.35">
      <c r="A1278" s="55" t="s">
        <v>2339</v>
      </c>
      <c r="B1278" s="56" t="s">
        <v>2329</v>
      </c>
      <c r="C1278" s="56" t="s">
        <v>2340</v>
      </c>
      <c r="D1278" s="55">
        <v>10460.034108399999</v>
      </c>
      <c r="E1278" s="55"/>
    </row>
    <row r="1279" spans="1:5" x14ac:dyDescent="0.35">
      <c r="A1279" s="55" t="s">
        <v>2341</v>
      </c>
      <c r="B1279" s="56" t="s">
        <v>2329</v>
      </c>
      <c r="C1279" s="56" t="s">
        <v>2342</v>
      </c>
      <c r="D1279" s="55">
        <v>2009.8986085700001</v>
      </c>
      <c r="E1279" s="55">
        <v>220</v>
      </c>
    </row>
    <row r="1280" spans="1:5" x14ac:dyDescent="0.35">
      <c r="A1280" s="55" t="s">
        <v>2343</v>
      </c>
      <c r="B1280" s="56" t="s">
        <v>2329</v>
      </c>
      <c r="C1280" s="56" t="s">
        <v>2344</v>
      </c>
      <c r="D1280" s="55">
        <v>1955.7665475599999</v>
      </c>
      <c r="E1280" s="55">
        <v>173</v>
      </c>
    </row>
    <row r="1281" spans="1:5" x14ac:dyDescent="0.35">
      <c r="A1281" s="55" t="s">
        <v>2345</v>
      </c>
      <c r="B1281" s="56" t="s">
        <v>2329</v>
      </c>
      <c r="C1281" s="56" t="s">
        <v>2346</v>
      </c>
      <c r="D1281" s="55">
        <v>389.228686896</v>
      </c>
      <c r="E1281" s="55">
        <v>11</v>
      </c>
    </row>
    <row r="1282" spans="1:5" x14ac:dyDescent="0.35">
      <c r="A1282" s="55" t="s">
        <v>2347</v>
      </c>
      <c r="B1282" s="56" t="s">
        <v>2329</v>
      </c>
      <c r="C1282" s="56" t="s">
        <v>2348</v>
      </c>
      <c r="D1282" s="55">
        <v>113.931448339</v>
      </c>
      <c r="E1282" s="55">
        <v>256</v>
      </c>
    </row>
    <row r="1283" spans="1:5" x14ac:dyDescent="0.35">
      <c r="A1283" s="55" t="s">
        <v>2349</v>
      </c>
      <c r="B1283" s="56" t="s">
        <v>2329</v>
      </c>
      <c r="C1283" s="56" t="s">
        <v>2350</v>
      </c>
      <c r="D1283" s="55">
        <v>1261.6957598500001</v>
      </c>
      <c r="E1283" s="55">
        <v>197</v>
      </c>
    </row>
    <row r="1284" spans="1:5" x14ac:dyDescent="0.35">
      <c r="A1284" s="55" t="s">
        <v>2351</v>
      </c>
      <c r="B1284" s="56" t="s">
        <v>2329</v>
      </c>
      <c r="C1284" s="56" t="s">
        <v>2352</v>
      </c>
      <c r="D1284" s="55">
        <v>909.84198666899999</v>
      </c>
      <c r="E1284" s="55">
        <v>80</v>
      </c>
    </row>
    <row r="1285" spans="1:5" x14ac:dyDescent="0.35">
      <c r="A1285" s="55" t="s">
        <v>2353</v>
      </c>
      <c r="B1285" s="56" t="s">
        <v>2329</v>
      </c>
      <c r="C1285" s="56" t="s">
        <v>2354</v>
      </c>
      <c r="D1285" s="55">
        <v>4677.0693489499999</v>
      </c>
      <c r="E1285" s="55"/>
    </row>
    <row r="1286" spans="1:5" x14ac:dyDescent="0.35">
      <c r="A1286" s="55" t="s">
        <v>2355</v>
      </c>
      <c r="B1286" s="56" t="s">
        <v>2329</v>
      </c>
      <c r="C1286" s="56" t="s">
        <v>2356</v>
      </c>
      <c r="D1286" s="55">
        <v>712.04576977900001</v>
      </c>
      <c r="E1286" s="55">
        <v>245</v>
      </c>
    </row>
    <row r="1287" spans="1:5" x14ac:dyDescent="0.35">
      <c r="A1287" s="55" t="s">
        <v>2357</v>
      </c>
      <c r="B1287" s="56" t="s">
        <v>2329</v>
      </c>
      <c r="C1287" s="56" t="s">
        <v>2358</v>
      </c>
      <c r="D1287" s="55">
        <v>284.82480507899999</v>
      </c>
      <c r="E1287" s="55">
        <v>146</v>
      </c>
    </row>
    <row r="1288" spans="1:5" x14ac:dyDescent="0.35">
      <c r="A1288" s="55" t="s">
        <v>2359</v>
      </c>
      <c r="B1288" s="56" t="s">
        <v>2329</v>
      </c>
      <c r="C1288" s="56" t="s">
        <v>2360</v>
      </c>
      <c r="D1288" s="55">
        <v>2200.63474997</v>
      </c>
      <c r="E1288" s="55">
        <v>155</v>
      </c>
    </row>
    <row r="1289" spans="1:5" x14ac:dyDescent="0.35">
      <c r="A1289" s="55" t="s">
        <v>2361</v>
      </c>
      <c r="B1289" s="56" t="s">
        <v>2329</v>
      </c>
      <c r="C1289" s="56" t="s">
        <v>2362</v>
      </c>
      <c r="D1289" s="55">
        <v>9971.6374086399992</v>
      </c>
      <c r="E1289" s="55">
        <v>107</v>
      </c>
    </row>
    <row r="1290" spans="1:5" x14ac:dyDescent="0.35">
      <c r="A1290" s="55" t="s">
        <v>2363</v>
      </c>
      <c r="B1290" s="56" t="s">
        <v>2329</v>
      </c>
      <c r="C1290" s="56" t="s">
        <v>2364</v>
      </c>
      <c r="D1290" s="55">
        <v>1754.4779550999999</v>
      </c>
      <c r="E1290" s="55">
        <v>54</v>
      </c>
    </row>
    <row r="1291" spans="1:5" x14ac:dyDescent="0.35">
      <c r="A1291" s="55" t="s">
        <v>2365</v>
      </c>
      <c r="B1291" s="56" t="s">
        <v>2329</v>
      </c>
      <c r="C1291" s="56" t="s">
        <v>2366</v>
      </c>
      <c r="D1291" s="55">
        <v>14529.515037499999</v>
      </c>
      <c r="E1291" s="55"/>
    </row>
    <row r="1292" spans="1:5" x14ac:dyDescent="0.35">
      <c r="A1292" s="55" t="s">
        <v>2367</v>
      </c>
      <c r="B1292" s="56" t="s">
        <v>2329</v>
      </c>
      <c r="C1292" s="56" t="s">
        <v>2368</v>
      </c>
      <c r="D1292" s="55">
        <v>551.264170294</v>
      </c>
      <c r="E1292" s="55">
        <v>109</v>
      </c>
    </row>
    <row r="1293" spans="1:5" x14ac:dyDescent="0.35">
      <c r="A1293" s="55" t="s">
        <v>2369</v>
      </c>
      <c r="B1293" s="56" t="s">
        <v>2329</v>
      </c>
      <c r="C1293" s="56" t="s">
        <v>2370</v>
      </c>
      <c r="D1293" s="55">
        <v>502.50947765299998</v>
      </c>
      <c r="E1293" s="55">
        <v>153</v>
      </c>
    </row>
    <row r="1294" spans="1:5" x14ac:dyDescent="0.35">
      <c r="A1294" s="55" t="s">
        <v>2371</v>
      </c>
      <c r="B1294" s="56" t="s">
        <v>2329</v>
      </c>
      <c r="C1294" s="56" t="s">
        <v>1708</v>
      </c>
      <c r="D1294" s="55">
        <v>18113.298973299999</v>
      </c>
      <c r="E1294" s="55"/>
    </row>
    <row r="1295" spans="1:5" x14ac:dyDescent="0.35">
      <c r="A1295" s="55" t="s">
        <v>2372</v>
      </c>
      <c r="B1295" s="56" t="s">
        <v>2329</v>
      </c>
      <c r="C1295" s="56" t="s">
        <v>2373</v>
      </c>
      <c r="D1295" s="55">
        <v>4047.1722079800002</v>
      </c>
      <c r="E1295" s="55">
        <v>85</v>
      </c>
    </row>
    <row r="1296" spans="1:5" x14ac:dyDescent="0.35">
      <c r="A1296" s="55" t="s">
        <v>2374</v>
      </c>
      <c r="B1296" s="56" t="s">
        <v>2329</v>
      </c>
      <c r="C1296" s="56" t="s">
        <v>2375</v>
      </c>
      <c r="D1296" s="55">
        <v>2250.8092840700001</v>
      </c>
      <c r="E1296" s="55"/>
    </row>
    <row r="1297" spans="1:5" x14ac:dyDescent="0.35">
      <c r="A1297" s="55" t="s">
        <v>2376</v>
      </c>
      <c r="B1297" s="56" t="s">
        <v>2329</v>
      </c>
      <c r="C1297" s="56" t="s">
        <v>1710</v>
      </c>
      <c r="D1297" s="55">
        <v>312.79276635500003</v>
      </c>
      <c r="E1297" s="55">
        <v>66</v>
      </c>
    </row>
    <row r="1298" spans="1:5" x14ac:dyDescent="0.35">
      <c r="A1298" s="55" t="s">
        <v>2377</v>
      </c>
      <c r="B1298" s="56" t="s">
        <v>2329</v>
      </c>
      <c r="C1298" s="56" t="s">
        <v>2378</v>
      </c>
      <c r="D1298" s="55">
        <v>754.52761361199998</v>
      </c>
      <c r="E1298" s="55">
        <v>422</v>
      </c>
    </row>
    <row r="1299" spans="1:5" x14ac:dyDescent="0.35">
      <c r="A1299" s="55" t="s">
        <v>2379</v>
      </c>
      <c r="B1299" s="56" t="s">
        <v>2329</v>
      </c>
      <c r="C1299" s="56" t="s">
        <v>2380</v>
      </c>
      <c r="D1299" s="55">
        <v>3221.5927454600001</v>
      </c>
      <c r="E1299" s="55"/>
    </row>
    <row r="1300" spans="1:5" x14ac:dyDescent="0.35">
      <c r="A1300" s="55" t="s">
        <v>2381</v>
      </c>
      <c r="B1300" s="56" t="s">
        <v>2329</v>
      </c>
      <c r="C1300" s="56" t="s">
        <v>2382</v>
      </c>
      <c r="D1300" s="55">
        <v>3924.3781583599998</v>
      </c>
      <c r="E1300" s="55"/>
    </row>
    <row r="1301" spans="1:5" x14ac:dyDescent="0.35">
      <c r="A1301" s="55" t="s">
        <v>2383</v>
      </c>
      <c r="B1301" s="56" t="s">
        <v>2329</v>
      </c>
      <c r="C1301" s="56" t="s">
        <v>2384</v>
      </c>
      <c r="D1301" s="55">
        <v>2841.76406241</v>
      </c>
      <c r="E1301" s="55">
        <v>108</v>
      </c>
    </row>
    <row r="1302" spans="1:5" x14ac:dyDescent="0.35">
      <c r="A1302" s="55" t="s">
        <v>2385</v>
      </c>
      <c r="B1302" s="56" t="s">
        <v>2329</v>
      </c>
      <c r="C1302" s="56" t="s">
        <v>2386</v>
      </c>
      <c r="D1302" s="55"/>
      <c r="E1302" s="55">
        <v>7</v>
      </c>
    </row>
    <row r="1303" spans="1:5" x14ac:dyDescent="0.35">
      <c r="A1303" s="55" t="s">
        <v>2387</v>
      </c>
      <c r="B1303" s="56" t="s">
        <v>2329</v>
      </c>
      <c r="C1303" s="56" t="s">
        <v>1273</v>
      </c>
      <c r="D1303" s="55">
        <v>2436.24876189</v>
      </c>
      <c r="E1303" s="55">
        <v>198</v>
      </c>
    </row>
    <row r="1304" spans="1:5" x14ac:dyDescent="0.35">
      <c r="A1304" s="55" t="s">
        <v>2388</v>
      </c>
      <c r="B1304" s="56" t="s">
        <v>2329</v>
      </c>
      <c r="C1304" s="56" t="s">
        <v>2389</v>
      </c>
      <c r="D1304" s="55">
        <v>1031.3787551999999</v>
      </c>
      <c r="E1304" s="55">
        <v>42</v>
      </c>
    </row>
    <row r="1305" spans="1:5" x14ac:dyDescent="0.35">
      <c r="A1305" s="55" t="s">
        <v>2390</v>
      </c>
      <c r="B1305" s="56" t="s">
        <v>2329</v>
      </c>
      <c r="C1305" s="56" t="s">
        <v>2391</v>
      </c>
      <c r="D1305" s="55">
        <v>761.58661603500002</v>
      </c>
      <c r="E1305" s="55">
        <v>138</v>
      </c>
    </row>
    <row r="1306" spans="1:5" x14ac:dyDescent="0.35">
      <c r="A1306" s="55" t="s">
        <v>2392</v>
      </c>
      <c r="B1306" s="56" t="s">
        <v>2329</v>
      </c>
      <c r="C1306" s="56" t="s">
        <v>2393</v>
      </c>
      <c r="D1306" s="55">
        <v>1921.8727973299999</v>
      </c>
      <c r="E1306" s="55">
        <v>65</v>
      </c>
    </row>
    <row r="1307" spans="1:5" x14ac:dyDescent="0.35">
      <c r="A1307" s="55" t="s">
        <v>2394</v>
      </c>
      <c r="B1307" s="56" t="s">
        <v>2329</v>
      </c>
      <c r="C1307" s="56" t="s">
        <v>1828</v>
      </c>
      <c r="D1307" s="55">
        <v>1004.05318522</v>
      </c>
      <c r="E1307" s="55">
        <v>101</v>
      </c>
    </row>
    <row r="1308" spans="1:5" x14ac:dyDescent="0.35">
      <c r="A1308" s="55" t="s">
        <v>2395</v>
      </c>
      <c r="B1308" s="56" t="s">
        <v>2329</v>
      </c>
      <c r="C1308" s="56" t="s">
        <v>2396</v>
      </c>
      <c r="D1308" s="55">
        <v>244.08342438099999</v>
      </c>
      <c r="E1308" s="55">
        <v>30</v>
      </c>
    </row>
    <row r="1309" spans="1:5" x14ac:dyDescent="0.35">
      <c r="A1309" s="55" t="s">
        <v>2395</v>
      </c>
      <c r="B1309" s="56" t="s">
        <v>2329</v>
      </c>
      <c r="C1309" s="56" t="s">
        <v>2396</v>
      </c>
      <c r="D1309" s="55">
        <v>304.88261188299998</v>
      </c>
      <c r="E1309" s="55"/>
    </row>
    <row r="1310" spans="1:5" x14ac:dyDescent="0.35">
      <c r="A1310" s="55" t="s">
        <v>2397</v>
      </c>
      <c r="B1310" s="56" t="s">
        <v>2329</v>
      </c>
      <c r="C1310" s="56" t="s">
        <v>2398</v>
      </c>
      <c r="D1310" s="55">
        <v>227.66898381499999</v>
      </c>
      <c r="E1310" s="55">
        <v>12</v>
      </c>
    </row>
    <row r="1311" spans="1:5" x14ac:dyDescent="0.35">
      <c r="A1311" s="55" t="s">
        <v>2399</v>
      </c>
      <c r="B1311" s="56" t="s">
        <v>2329</v>
      </c>
      <c r="C1311" s="56" t="s">
        <v>2400</v>
      </c>
      <c r="D1311" s="55">
        <v>287.22736708600002</v>
      </c>
      <c r="E1311" s="55">
        <v>110</v>
      </c>
    </row>
    <row r="1312" spans="1:5" x14ac:dyDescent="0.35">
      <c r="A1312" s="55" t="s">
        <v>2401</v>
      </c>
      <c r="B1312" s="56" t="s">
        <v>2329</v>
      </c>
      <c r="C1312" s="56" t="s">
        <v>2402</v>
      </c>
      <c r="D1312" s="55">
        <v>104.30091805000001</v>
      </c>
      <c r="E1312" s="55">
        <v>42</v>
      </c>
    </row>
    <row r="1313" spans="1:5" x14ac:dyDescent="0.35">
      <c r="A1313" s="55" t="s">
        <v>2403</v>
      </c>
      <c r="B1313" s="56" t="s">
        <v>2329</v>
      </c>
      <c r="C1313" s="56" t="s">
        <v>1500</v>
      </c>
      <c r="D1313" s="55">
        <v>2341.3079687600002</v>
      </c>
      <c r="E1313" s="55"/>
    </row>
    <row r="1314" spans="1:5" x14ac:dyDescent="0.35">
      <c r="A1314" s="55" t="s">
        <v>2404</v>
      </c>
      <c r="B1314" s="56" t="s">
        <v>2329</v>
      </c>
      <c r="C1314" s="56" t="s">
        <v>2405</v>
      </c>
      <c r="D1314" s="55">
        <v>253.486140132</v>
      </c>
      <c r="E1314" s="55"/>
    </row>
    <row r="1315" spans="1:5" x14ac:dyDescent="0.35">
      <c r="A1315" s="55" t="s">
        <v>2406</v>
      </c>
      <c r="B1315" s="56" t="s">
        <v>2329</v>
      </c>
      <c r="C1315" s="56" t="s">
        <v>2138</v>
      </c>
      <c r="D1315" s="55">
        <v>165.835372382</v>
      </c>
      <c r="E1315" s="55">
        <v>134</v>
      </c>
    </row>
    <row r="1316" spans="1:5" x14ac:dyDescent="0.35">
      <c r="A1316" s="55" t="s">
        <v>2407</v>
      </c>
      <c r="B1316" s="56" t="s">
        <v>2329</v>
      </c>
      <c r="C1316" s="56" t="s">
        <v>2408</v>
      </c>
      <c r="D1316" s="55">
        <v>242.048917131</v>
      </c>
      <c r="E1316" s="55">
        <v>36</v>
      </c>
    </row>
    <row r="1317" spans="1:5" x14ac:dyDescent="0.35">
      <c r="A1317" s="55" t="s">
        <v>2409</v>
      </c>
      <c r="B1317" s="56" t="s">
        <v>2329</v>
      </c>
      <c r="C1317" s="56" t="s">
        <v>2410</v>
      </c>
      <c r="D1317" s="55">
        <v>611.99360785399995</v>
      </c>
      <c r="E1317" s="55">
        <v>63</v>
      </c>
    </row>
    <row r="1318" spans="1:5" x14ac:dyDescent="0.35">
      <c r="A1318" s="55" t="s">
        <v>2411</v>
      </c>
      <c r="B1318" s="56" t="s">
        <v>2329</v>
      </c>
      <c r="C1318" s="56" t="s">
        <v>2412</v>
      </c>
      <c r="D1318" s="55">
        <v>452.678953885</v>
      </c>
      <c r="E1318" s="55">
        <v>103</v>
      </c>
    </row>
    <row r="1319" spans="1:5" x14ac:dyDescent="0.35">
      <c r="A1319" s="55" t="s">
        <v>2413</v>
      </c>
      <c r="B1319" s="56" t="s">
        <v>2329</v>
      </c>
      <c r="C1319" s="56" t="s">
        <v>990</v>
      </c>
      <c r="D1319" s="55">
        <v>2939.1837588100002</v>
      </c>
      <c r="E1319" s="55">
        <v>254</v>
      </c>
    </row>
    <row r="1320" spans="1:5" x14ac:dyDescent="0.35">
      <c r="A1320" s="55" t="s">
        <v>2414</v>
      </c>
      <c r="B1320" s="56" t="s">
        <v>2329</v>
      </c>
      <c r="C1320" s="56" t="s">
        <v>992</v>
      </c>
      <c r="D1320" s="55">
        <v>1457.35682333</v>
      </c>
      <c r="E1320" s="55">
        <v>296</v>
      </c>
    </row>
    <row r="1321" spans="1:5" x14ac:dyDescent="0.35">
      <c r="A1321" s="55" t="s">
        <v>2415</v>
      </c>
      <c r="B1321" s="56" t="s">
        <v>2329</v>
      </c>
      <c r="C1321" s="56" t="s">
        <v>313</v>
      </c>
      <c r="D1321" s="55">
        <v>495.66381484599998</v>
      </c>
      <c r="E1321" s="55">
        <v>246</v>
      </c>
    </row>
    <row r="1322" spans="1:5" x14ac:dyDescent="0.35">
      <c r="A1322" s="55" t="s">
        <v>2416</v>
      </c>
      <c r="B1322" s="56" t="s">
        <v>2329</v>
      </c>
      <c r="C1322" s="56" t="s">
        <v>2417</v>
      </c>
      <c r="D1322" s="55">
        <v>570.68429930599996</v>
      </c>
      <c r="E1322" s="55">
        <v>115</v>
      </c>
    </row>
    <row r="1323" spans="1:5" x14ac:dyDescent="0.35">
      <c r="A1323" s="55" t="s">
        <v>2418</v>
      </c>
      <c r="B1323" s="56" t="s">
        <v>2329</v>
      </c>
      <c r="C1323" s="56" t="s">
        <v>782</v>
      </c>
      <c r="D1323" s="55">
        <v>564.998084823</v>
      </c>
      <c r="E1323" s="55">
        <v>132</v>
      </c>
    </row>
    <row r="1324" spans="1:5" x14ac:dyDescent="0.35">
      <c r="A1324" s="55" t="s">
        <v>2419</v>
      </c>
      <c r="B1324" s="56" t="s">
        <v>2329</v>
      </c>
      <c r="C1324" s="56" t="s">
        <v>1503</v>
      </c>
      <c r="D1324" s="55">
        <v>296.77755697800001</v>
      </c>
      <c r="E1324" s="55">
        <v>50</v>
      </c>
    </row>
    <row r="1325" spans="1:5" x14ac:dyDescent="0.35">
      <c r="A1325" s="55" t="s">
        <v>2420</v>
      </c>
      <c r="B1325" s="56" t="s">
        <v>2329</v>
      </c>
      <c r="C1325" s="56" t="s">
        <v>2421</v>
      </c>
      <c r="D1325" s="55">
        <v>659.36110688799999</v>
      </c>
      <c r="E1325" s="55">
        <v>311</v>
      </c>
    </row>
    <row r="1326" spans="1:5" x14ac:dyDescent="0.35">
      <c r="A1326" s="55" t="s">
        <v>2422</v>
      </c>
      <c r="B1326" s="56" t="s">
        <v>2329</v>
      </c>
      <c r="C1326" s="56" t="s">
        <v>1004</v>
      </c>
      <c r="D1326" s="55">
        <v>315.50776998700002</v>
      </c>
      <c r="E1326" s="55">
        <v>222</v>
      </c>
    </row>
    <row r="1327" spans="1:5" x14ac:dyDescent="0.35">
      <c r="A1327" s="55" t="s">
        <v>2423</v>
      </c>
      <c r="B1327" s="56" t="s">
        <v>2329</v>
      </c>
      <c r="C1327" s="56" t="s">
        <v>2424</v>
      </c>
      <c r="D1327" s="55">
        <v>390.979330984</v>
      </c>
      <c r="E1327" s="55"/>
    </row>
    <row r="1328" spans="1:5" x14ac:dyDescent="0.35">
      <c r="A1328" s="55" t="s">
        <v>2425</v>
      </c>
      <c r="B1328" s="56" t="s">
        <v>2329</v>
      </c>
      <c r="C1328" s="56" t="s">
        <v>2426</v>
      </c>
      <c r="D1328" s="55">
        <v>776.23397420200001</v>
      </c>
      <c r="E1328" s="55"/>
    </row>
    <row r="1329" spans="1:5" x14ac:dyDescent="0.35">
      <c r="A1329" s="55" t="s">
        <v>2427</v>
      </c>
      <c r="B1329" s="56" t="s">
        <v>2329</v>
      </c>
      <c r="C1329" s="56" t="s">
        <v>2428</v>
      </c>
      <c r="D1329" s="55">
        <v>1407.22170291</v>
      </c>
      <c r="E1329" s="55">
        <v>11</v>
      </c>
    </row>
    <row r="1330" spans="1:5" x14ac:dyDescent="0.35">
      <c r="A1330" s="55" t="s">
        <v>2429</v>
      </c>
      <c r="B1330" s="56" t="s">
        <v>2329</v>
      </c>
      <c r="C1330" s="56" t="s">
        <v>2430</v>
      </c>
      <c r="D1330" s="55">
        <v>1652.6625324500001</v>
      </c>
      <c r="E1330" s="55">
        <v>307</v>
      </c>
    </row>
    <row r="1331" spans="1:5" x14ac:dyDescent="0.35">
      <c r="A1331" s="55" t="s">
        <v>2431</v>
      </c>
      <c r="B1331" s="56" t="s">
        <v>2329</v>
      </c>
      <c r="C1331" s="56" t="s">
        <v>1738</v>
      </c>
      <c r="D1331" s="55">
        <v>398.988182806</v>
      </c>
      <c r="E1331" s="55">
        <v>183</v>
      </c>
    </row>
    <row r="1332" spans="1:5" x14ac:dyDescent="0.35">
      <c r="A1332" s="55" t="s">
        <v>2432</v>
      </c>
      <c r="B1332" s="56" t="s">
        <v>2329</v>
      </c>
      <c r="C1332" s="56" t="s">
        <v>1652</v>
      </c>
      <c r="D1332" s="55">
        <v>592.61229524800001</v>
      </c>
      <c r="E1332" s="55">
        <v>38</v>
      </c>
    </row>
    <row r="1333" spans="1:5" x14ac:dyDescent="0.35">
      <c r="A1333" s="55" t="s">
        <v>2433</v>
      </c>
      <c r="B1333" s="56" t="s">
        <v>2329</v>
      </c>
      <c r="C1333" s="56" t="s">
        <v>333</v>
      </c>
      <c r="D1333" s="55">
        <v>1200.74665433</v>
      </c>
      <c r="E1333" s="55">
        <v>15</v>
      </c>
    </row>
    <row r="1334" spans="1:5" x14ac:dyDescent="0.35">
      <c r="A1334" s="55" t="s">
        <v>2434</v>
      </c>
      <c r="B1334" s="56" t="s">
        <v>2329</v>
      </c>
      <c r="C1334" s="56" t="s">
        <v>789</v>
      </c>
      <c r="D1334" s="55">
        <v>507.42211059900001</v>
      </c>
      <c r="E1334" s="55">
        <v>262</v>
      </c>
    </row>
    <row r="1335" spans="1:5" x14ac:dyDescent="0.35">
      <c r="A1335" s="55" t="s">
        <v>2435</v>
      </c>
      <c r="B1335" s="56" t="s">
        <v>2329</v>
      </c>
      <c r="C1335" s="56" t="s">
        <v>1012</v>
      </c>
      <c r="D1335" s="55">
        <v>137.23390674999999</v>
      </c>
      <c r="E1335" s="55">
        <v>234</v>
      </c>
    </row>
    <row r="1336" spans="1:5" x14ac:dyDescent="0.35">
      <c r="A1336" s="55" t="s">
        <v>2436</v>
      </c>
      <c r="B1336" s="56" t="s">
        <v>2329</v>
      </c>
      <c r="C1336" s="56" t="s">
        <v>1297</v>
      </c>
      <c r="D1336" s="55">
        <v>561.343747807</v>
      </c>
      <c r="E1336" s="55">
        <v>195</v>
      </c>
    </row>
    <row r="1337" spans="1:5" x14ac:dyDescent="0.35">
      <c r="A1337" s="55" t="s">
        <v>2437</v>
      </c>
      <c r="B1337" s="56" t="s">
        <v>2329</v>
      </c>
      <c r="C1337" s="56" t="s">
        <v>124</v>
      </c>
      <c r="D1337" s="55">
        <v>562.830135531</v>
      </c>
      <c r="E1337" s="55">
        <v>162</v>
      </c>
    </row>
    <row r="1338" spans="1:5" x14ac:dyDescent="0.35">
      <c r="A1338" s="55" t="s">
        <v>2438</v>
      </c>
      <c r="B1338" s="56" t="s">
        <v>2329</v>
      </c>
      <c r="C1338" s="56" t="s">
        <v>2439</v>
      </c>
      <c r="D1338" s="55">
        <v>1015.33711421</v>
      </c>
      <c r="E1338" s="55">
        <v>142</v>
      </c>
    </row>
    <row r="1339" spans="1:5" x14ac:dyDescent="0.35">
      <c r="A1339" s="55" t="s">
        <v>2440</v>
      </c>
      <c r="B1339" s="56" t="s">
        <v>2329</v>
      </c>
      <c r="C1339" s="56" t="s">
        <v>904</v>
      </c>
      <c r="D1339" s="55">
        <v>1263.2693314600001</v>
      </c>
      <c r="E1339" s="55">
        <v>115</v>
      </c>
    </row>
    <row r="1340" spans="1:5" x14ac:dyDescent="0.35">
      <c r="A1340" s="55" t="s">
        <v>2441</v>
      </c>
      <c r="B1340" s="56" t="s">
        <v>2329</v>
      </c>
      <c r="C1340" s="56" t="s">
        <v>1114</v>
      </c>
      <c r="D1340" s="55">
        <v>1263.0033984900001</v>
      </c>
      <c r="E1340" s="55">
        <v>16</v>
      </c>
    </row>
    <row r="1341" spans="1:5" x14ac:dyDescent="0.35">
      <c r="A1341" s="55" t="s">
        <v>2441</v>
      </c>
      <c r="B1341" s="56" t="s">
        <v>2329</v>
      </c>
      <c r="C1341" s="56" t="s">
        <v>1114</v>
      </c>
      <c r="D1341" s="55">
        <v>492.52328324899997</v>
      </c>
      <c r="E1341" s="55"/>
    </row>
    <row r="1342" spans="1:5" x14ac:dyDescent="0.35">
      <c r="A1342" s="55" t="s">
        <v>2442</v>
      </c>
      <c r="B1342" s="56" t="s">
        <v>2329</v>
      </c>
      <c r="C1342" s="56" t="s">
        <v>2443</v>
      </c>
      <c r="D1342" s="55">
        <v>817.22982468999999</v>
      </c>
      <c r="E1342" s="55">
        <v>134</v>
      </c>
    </row>
    <row r="1343" spans="1:5" x14ac:dyDescent="0.35">
      <c r="A1343" s="55" t="s">
        <v>2444</v>
      </c>
      <c r="B1343" s="56" t="s">
        <v>2329</v>
      </c>
      <c r="C1343" s="56" t="s">
        <v>2445</v>
      </c>
      <c r="D1343" s="55">
        <v>487.74496174900003</v>
      </c>
      <c r="E1343" s="55">
        <v>95</v>
      </c>
    </row>
    <row r="1344" spans="1:5" x14ac:dyDescent="0.35">
      <c r="A1344" s="55" t="s">
        <v>2446</v>
      </c>
      <c r="B1344" s="56" t="s">
        <v>2329</v>
      </c>
      <c r="C1344" s="56" t="s">
        <v>459</v>
      </c>
      <c r="D1344" s="55">
        <v>1468.4586474600001</v>
      </c>
      <c r="E1344" s="55"/>
    </row>
    <row r="1345" spans="1:5" x14ac:dyDescent="0.35">
      <c r="A1345" s="55" t="s">
        <v>2447</v>
      </c>
      <c r="B1345" s="56" t="s">
        <v>2329</v>
      </c>
      <c r="C1345" s="56" t="s">
        <v>2448</v>
      </c>
      <c r="D1345" s="55">
        <v>735.71906792799996</v>
      </c>
      <c r="E1345" s="55">
        <v>103</v>
      </c>
    </row>
    <row r="1346" spans="1:5" x14ac:dyDescent="0.35">
      <c r="A1346" s="55" t="s">
        <v>2449</v>
      </c>
      <c r="B1346" s="56" t="s">
        <v>2329</v>
      </c>
      <c r="C1346" s="56" t="s">
        <v>2450</v>
      </c>
      <c r="D1346" s="55">
        <v>464.76902910000001</v>
      </c>
      <c r="E1346" s="55">
        <v>13</v>
      </c>
    </row>
    <row r="1347" spans="1:5" x14ac:dyDescent="0.35">
      <c r="A1347" s="55" t="s">
        <v>2451</v>
      </c>
      <c r="B1347" s="56" t="s">
        <v>2329</v>
      </c>
      <c r="C1347" s="56" t="s">
        <v>1445</v>
      </c>
      <c r="D1347" s="55">
        <v>589.65078627900004</v>
      </c>
      <c r="E1347" s="55">
        <v>239</v>
      </c>
    </row>
    <row r="1348" spans="1:5" x14ac:dyDescent="0.35">
      <c r="A1348" s="55" t="s">
        <v>2451</v>
      </c>
      <c r="B1348" s="56" t="s">
        <v>2329</v>
      </c>
      <c r="C1348" s="56" t="s">
        <v>1445</v>
      </c>
      <c r="D1348" s="55">
        <v>1121.03147827</v>
      </c>
      <c r="E1348" s="55"/>
    </row>
    <row r="1349" spans="1:5" x14ac:dyDescent="0.35">
      <c r="A1349" s="55" t="s">
        <v>2452</v>
      </c>
      <c r="B1349" s="56" t="s">
        <v>2329</v>
      </c>
      <c r="C1349" s="56" t="s">
        <v>2453</v>
      </c>
      <c r="D1349" s="55">
        <v>797.76905624400001</v>
      </c>
      <c r="E1349" s="55"/>
    </row>
    <row r="1350" spans="1:5" x14ac:dyDescent="0.35">
      <c r="A1350" s="55" t="s">
        <v>2454</v>
      </c>
      <c r="B1350" s="56" t="s">
        <v>2329</v>
      </c>
      <c r="C1350" s="56" t="s">
        <v>2455</v>
      </c>
      <c r="D1350" s="55">
        <v>216.15719694699999</v>
      </c>
      <c r="E1350" s="55"/>
    </row>
    <row r="1351" spans="1:5" x14ac:dyDescent="0.35">
      <c r="A1351" s="55" t="s">
        <v>2456</v>
      </c>
      <c r="B1351" s="56" t="s">
        <v>2329</v>
      </c>
      <c r="C1351" s="56" t="s">
        <v>1384</v>
      </c>
      <c r="D1351" s="55">
        <v>1069.2020346500001</v>
      </c>
      <c r="E1351" s="55">
        <v>394</v>
      </c>
    </row>
    <row r="1352" spans="1:5" x14ac:dyDescent="0.35">
      <c r="A1352" s="55" t="s">
        <v>2457</v>
      </c>
      <c r="B1352" s="56" t="s">
        <v>2329</v>
      </c>
      <c r="C1352" s="56" t="s">
        <v>2458</v>
      </c>
      <c r="D1352" s="55">
        <v>1186.3491112500001</v>
      </c>
      <c r="E1352" s="55">
        <v>155</v>
      </c>
    </row>
    <row r="1353" spans="1:5" x14ac:dyDescent="0.35">
      <c r="A1353" s="55" t="s">
        <v>2459</v>
      </c>
      <c r="B1353" s="56" t="s">
        <v>2329</v>
      </c>
      <c r="C1353" s="56" t="s">
        <v>2460</v>
      </c>
      <c r="D1353" s="55">
        <v>1071.04241301</v>
      </c>
      <c r="E1353" s="55">
        <v>73</v>
      </c>
    </row>
    <row r="1354" spans="1:5" x14ac:dyDescent="0.35">
      <c r="A1354" s="55" t="s">
        <v>2461</v>
      </c>
      <c r="B1354" s="56" t="s">
        <v>2329</v>
      </c>
      <c r="C1354" s="56" t="s">
        <v>2462</v>
      </c>
      <c r="D1354" s="55">
        <v>583.91909234399998</v>
      </c>
      <c r="E1354" s="55">
        <v>158</v>
      </c>
    </row>
    <row r="1355" spans="1:5" x14ac:dyDescent="0.35">
      <c r="A1355" s="55" t="s">
        <v>2463</v>
      </c>
      <c r="B1355" s="56" t="s">
        <v>2329</v>
      </c>
      <c r="C1355" s="56" t="s">
        <v>2464</v>
      </c>
      <c r="D1355" s="55">
        <v>736.25899767299995</v>
      </c>
      <c r="E1355" s="55">
        <v>94</v>
      </c>
    </row>
    <row r="1356" spans="1:5" x14ac:dyDescent="0.35">
      <c r="A1356" s="55" t="s">
        <v>2465</v>
      </c>
      <c r="B1356" s="56" t="s">
        <v>2329</v>
      </c>
      <c r="C1356" s="56" t="s">
        <v>2466</v>
      </c>
      <c r="D1356" s="55">
        <v>1855.5360721100001</v>
      </c>
      <c r="E1356" s="55">
        <v>82</v>
      </c>
    </row>
    <row r="1357" spans="1:5" x14ac:dyDescent="0.35">
      <c r="A1357" s="55" t="s">
        <v>2467</v>
      </c>
      <c r="B1357" s="56" t="s">
        <v>2329</v>
      </c>
      <c r="C1357" s="56" t="s">
        <v>2468</v>
      </c>
      <c r="D1357" s="55">
        <v>930.17432594000002</v>
      </c>
      <c r="E1357" s="55">
        <v>171</v>
      </c>
    </row>
    <row r="1358" spans="1:5" x14ac:dyDescent="0.35">
      <c r="A1358" s="55" t="s">
        <v>2469</v>
      </c>
      <c r="B1358" s="56" t="s">
        <v>2329</v>
      </c>
      <c r="C1358" s="56" t="s">
        <v>2470</v>
      </c>
      <c r="D1358" s="55">
        <v>147.71754268199999</v>
      </c>
      <c r="E1358" s="55">
        <v>58</v>
      </c>
    </row>
    <row r="1359" spans="1:5" x14ac:dyDescent="0.35">
      <c r="A1359" s="55" t="s">
        <v>2471</v>
      </c>
      <c r="B1359" s="56" t="s">
        <v>2329</v>
      </c>
      <c r="C1359" s="56" t="s">
        <v>2472</v>
      </c>
      <c r="D1359" s="55">
        <v>2775.45655794</v>
      </c>
      <c r="E1359" s="55">
        <v>138</v>
      </c>
    </row>
    <row r="1360" spans="1:5" x14ac:dyDescent="0.35">
      <c r="A1360" s="55" t="s">
        <v>2473</v>
      </c>
      <c r="B1360" s="56" t="s">
        <v>2329</v>
      </c>
      <c r="C1360" s="56" t="s">
        <v>2474</v>
      </c>
      <c r="D1360" s="55">
        <v>1901.6961606</v>
      </c>
      <c r="E1360" s="55"/>
    </row>
    <row r="1361" spans="1:5" x14ac:dyDescent="0.35">
      <c r="A1361" s="55" t="s">
        <v>2475</v>
      </c>
      <c r="B1361" s="56" t="s">
        <v>2329</v>
      </c>
      <c r="C1361" s="56" t="s">
        <v>2476</v>
      </c>
      <c r="D1361" s="55">
        <v>8051.2366984700002</v>
      </c>
      <c r="E1361" s="55"/>
    </row>
    <row r="1362" spans="1:5" x14ac:dyDescent="0.35">
      <c r="A1362" s="55" t="s">
        <v>2477</v>
      </c>
      <c r="B1362" s="56" t="s">
        <v>2329</v>
      </c>
      <c r="C1362" s="56" t="s">
        <v>482</v>
      </c>
      <c r="D1362" s="55">
        <v>1150.6461161</v>
      </c>
      <c r="E1362" s="55">
        <v>102</v>
      </c>
    </row>
    <row r="1363" spans="1:5" x14ac:dyDescent="0.35">
      <c r="A1363" s="55" t="s">
        <v>2478</v>
      </c>
      <c r="B1363" s="56" t="s">
        <v>2329</v>
      </c>
      <c r="C1363" s="56" t="s">
        <v>2479</v>
      </c>
      <c r="D1363" s="55">
        <v>529.47498919899999</v>
      </c>
      <c r="E1363" s="55">
        <v>56</v>
      </c>
    </row>
    <row r="1364" spans="1:5" x14ac:dyDescent="0.35">
      <c r="A1364" s="55" t="s">
        <v>2480</v>
      </c>
      <c r="B1364" s="56" t="s">
        <v>2329</v>
      </c>
      <c r="C1364" s="56" t="s">
        <v>220</v>
      </c>
      <c r="D1364" s="55">
        <v>2287.0220658600001</v>
      </c>
      <c r="E1364" s="55"/>
    </row>
    <row r="1365" spans="1:5" x14ac:dyDescent="0.35">
      <c r="A1365" s="55" t="s">
        <v>2481</v>
      </c>
      <c r="B1365" s="56" t="s">
        <v>2329</v>
      </c>
      <c r="C1365" s="56" t="s">
        <v>2482</v>
      </c>
      <c r="D1365" s="55">
        <v>1707.9281412099999</v>
      </c>
      <c r="E1365" s="55">
        <v>25</v>
      </c>
    </row>
    <row r="1366" spans="1:5" x14ac:dyDescent="0.35">
      <c r="A1366" s="55" t="s">
        <v>2483</v>
      </c>
      <c r="B1366" s="56" t="s">
        <v>2329</v>
      </c>
      <c r="C1366" s="56" t="s">
        <v>2484</v>
      </c>
      <c r="D1366" s="55">
        <v>881.986105329</v>
      </c>
      <c r="E1366" s="55">
        <v>62</v>
      </c>
    </row>
    <row r="1367" spans="1:5" x14ac:dyDescent="0.35">
      <c r="A1367" s="55" t="s">
        <v>2485</v>
      </c>
      <c r="B1367" s="56" t="s">
        <v>2329</v>
      </c>
      <c r="C1367" s="56" t="s">
        <v>2486</v>
      </c>
      <c r="D1367" s="55">
        <v>1349.4064289299999</v>
      </c>
      <c r="E1367" s="55">
        <v>16</v>
      </c>
    </row>
    <row r="1368" spans="1:5" x14ac:dyDescent="0.35">
      <c r="A1368" s="55" t="s">
        <v>2487</v>
      </c>
      <c r="B1368" s="56" t="s">
        <v>2329</v>
      </c>
      <c r="C1368" s="56" t="s">
        <v>2488</v>
      </c>
      <c r="D1368" s="55">
        <v>3557.44163815</v>
      </c>
      <c r="E1368" s="55">
        <v>151</v>
      </c>
    </row>
    <row r="1369" spans="1:5" x14ac:dyDescent="0.35">
      <c r="A1369" s="55" t="s">
        <v>2489</v>
      </c>
      <c r="B1369" s="56" t="s">
        <v>2329</v>
      </c>
      <c r="C1369" s="56" t="s">
        <v>2490</v>
      </c>
      <c r="D1369" s="55">
        <v>7289.64542987</v>
      </c>
      <c r="E1369" s="55"/>
    </row>
    <row r="1370" spans="1:5" x14ac:dyDescent="0.35">
      <c r="A1370" s="55" t="s">
        <v>2491</v>
      </c>
      <c r="B1370" s="56" t="s">
        <v>2329</v>
      </c>
      <c r="C1370" s="56" t="s">
        <v>2492</v>
      </c>
      <c r="D1370" s="55">
        <v>1464.9987503899999</v>
      </c>
      <c r="E1370" s="55">
        <v>68</v>
      </c>
    </row>
    <row r="1371" spans="1:5" x14ac:dyDescent="0.35">
      <c r="A1371" s="55" t="s">
        <v>2493</v>
      </c>
      <c r="B1371" s="56" t="s">
        <v>2494</v>
      </c>
      <c r="C1371" s="56" t="s">
        <v>621</v>
      </c>
      <c r="D1371" s="55">
        <v>1790.8032156100001</v>
      </c>
      <c r="E1371" s="56">
        <v>838</v>
      </c>
    </row>
    <row r="1372" spans="1:5" x14ac:dyDescent="0.35">
      <c r="A1372" s="55" t="s">
        <v>2495</v>
      </c>
      <c r="B1372" s="56" t="s">
        <v>2494</v>
      </c>
      <c r="C1372" s="56" t="s">
        <v>2496</v>
      </c>
      <c r="D1372" s="55">
        <v>1832.0939672300001</v>
      </c>
      <c r="E1372" s="55">
        <v>308</v>
      </c>
    </row>
    <row r="1373" spans="1:5" x14ac:dyDescent="0.35">
      <c r="A1373" s="55" t="s">
        <v>2497</v>
      </c>
      <c r="B1373" s="56" t="s">
        <v>2494</v>
      </c>
      <c r="C1373" s="56" t="s">
        <v>2498</v>
      </c>
      <c r="D1373" s="55">
        <v>225.04926750600001</v>
      </c>
      <c r="E1373" s="55">
        <v>246</v>
      </c>
    </row>
    <row r="1374" spans="1:5" x14ac:dyDescent="0.35">
      <c r="A1374" s="55" t="s">
        <v>2499</v>
      </c>
      <c r="B1374" s="56" t="s">
        <v>2494</v>
      </c>
      <c r="C1374" s="56" t="s">
        <v>2500</v>
      </c>
      <c r="D1374" s="55">
        <v>677.94346963299995</v>
      </c>
      <c r="E1374" s="55">
        <v>467</v>
      </c>
    </row>
    <row r="1375" spans="1:5" x14ac:dyDescent="0.35">
      <c r="A1375" s="55" t="s">
        <v>2501</v>
      </c>
      <c r="B1375" s="56" t="s">
        <v>2494</v>
      </c>
      <c r="C1375" s="56" t="s">
        <v>1658</v>
      </c>
      <c r="D1375" s="55">
        <v>1484.5313534500001</v>
      </c>
      <c r="E1375" s="56">
        <v>555</v>
      </c>
    </row>
    <row r="1376" spans="1:5" x14ac:dyDescent="0.35">
      <c r="A1376" s="55" t="s">
        <v>2502</v>
      </c>
      <c r="B1376" s="56" t="s">
        <v>2494</v>
      </c>
      <c r="C1376" s="56" t="s">
        <v>2503</v>
      </c>
      <c r="D1376" s="55">
        <v>1357.8932238699999</v>
      </c>
      <c r="E1376" s="55">
        <v>259</v>
      </c>
    </row>
    <row r="1377" spans="1:5" x14ac:dyDescent="0.35">
      <c r="A1377" s="55" t="s">
        <v>2504</v>
      </c>
      <c r="B1377" s="56" t="s">
        <v>2494</v>
      </c>
      <c r="C1377" s="56" t="s">
        <v>2505</v>
      </c>
      <c r="D1377" s="55">
        <v>1275.89887249</v>
      </c>
      <c r="E1377" s="55">
        <v>325</v>
      </c>
    </row>
    <row r="1378" spans="1:5" x14ac:dyDescent="0.35">
      <c r="A1378" s="55" t="s">
        <v>2506</v>
      </c>
      <c r="B1378" s="56" t="s">
        <v>2494</v>
      </c>
      <c r="C1378" s="56" t="s">
        <v>453</v>
      </c>
      <c r="D1378" s="55">
        <v>618.32540830000005</v>
      </c>
      <c r="E1378" s="55">
        <v>185</v>
      </c>
    </row>
    <row r="1379" spans="1:5" x14ac:dyDescent="0.35">
      <c r="A1379" s="55" t="s">
        <v>2507</v>
      </c>
      <c r="B1379" s="56" t="s">
        <v>2494</v>
      </c>
      <c r="C1379" s="56" t="s">
        <v>668</v>
      </c>
      <c r="D1379" s="55">
        <v>2253.04341548</v>
      </c>
      <c r="E1379" s="56">
        <v>729</v>
      </c>
    </row>
    <row r="1380" spans="1:5" x14ac:dyDescent="0.35">
      <c r="A1380" s="55" t="s">
        <v>2508</v>
      </c>
      <c r="B1380" s="56" t="s">
        <v>2494</v>
      </c>
      <c r="C1380" s="56" t="s">
        <v>1126</v>
      </c>
      <c r="D1380" s="55">
        <v>11.520623134099999</v>
      </c>
      <c r="E1380" s="56"/>
    </row>
    <row r="1381" spans="1:5" x14ac:dyDescent="0.35">
      <c r="A1381" s="55" t="s">
        <v>2509</v>
      </c>
      <c r="B1381" s="56" t="s">
        <v>2494</v>
      </c>
      <c r="C1381" s="56" t="s">
        <v>682</v>
      </c>
      <c r="D1381" s="55">
        <v>913.47680748799996</v>
      </c>
      <c r="E1381" s="56">
        <v>565</v>
      </c>
    </row>
    <row r="1382" spans="1:5" x14ac:dyDescent="0.35">
      <c r="A1382" s="55" t="s">
        <v>2510</v>
      </c>
      <c r="B1382" s="56" t="s">
        <v>2494</v>
      </c>
      <c r="C1382" s="56" t="s">
        <v>1128</v>
      </c>
      <c r="D1382" s="55">
        <v>782.926184025</v>
      </c>
      <c r="E1382" s="56">
        <v>32</v>
      </c>
    </row>
    <row r="1383" spans="1:5" x14ac:dyDescent="0.35">
      <c r="A1383" s="55" t="s">
        <v>2511</v>
      </c>
      <c r="B1383" s="56" t="s">
        <v>2494</v>
      </c>
      <c r="C1383" s="56" t="s">
        <v>2512</v>
      </c>
      <c r="D1383" s="55">
        <v>1210.56428506</v>
      </c>
      <c r="E1383" s="55">
        <v>218</v>
      </c>
    </row>
    <row r="1384" spans="1:5" x14ac:dyDescent="0.35">
      <c r="A1384" s="55" t="s">
        <v>2513</v>
      </c>
      <c r="B1384" s="56" t="s">
        <v>2494</v>
      </c>
      <c r="C1384" s="56" t="s">
        <v>1331</v>
      </c>
      <c r="D1384" s="55">
        <v>834.03353287200002</v>
      </c>
      <c r="E1384" s="56">
        <v>565</v>
      </c>
    </row>
    <row r="1385" spans="1:5" x14ac:dyDescent="0.35">
      <c r="A1385" s="55" t="s">
        <v>2514</v>
      </c>
      <c r="B1385" s="56" t="s">
        <v>2494</v>
      </c>
      <c r="C1385" s="56" t="s">
        <v>2515</v>
      </c>
      <c r="D1385" s="55">
        <v>1696.12132131</v>
      </c>
      <c r="E1385" s="55">
        <v>234</v>
      </c>
    </row>
    <row r="1386" spans="1:5" x14ac:dyDescent="0.35">
      <c r="A1386" s="55" t="s">
        <v>2516</v>
      </c>
      <c r="B1386" s="56" t="s">
        <v>2494</v>
      </c>
      <c r="C1386" s="56" t="s">
        <v>2517</v>
      </c>
      <c r="D1386" s="55">
        <v>1108.6614253499999</v>
      </c>
      <c r="E1386" s="55">
        <v>645</v>
      </c>
    </row>
    <row r="1387" spans="1:5" x14ac:dyDescent="0.35">
      <c r="A1387" s="55" t="s">
        <v>2518</v>
      </c>
      <c r="B1387" s="56" t="s">
        <v>2494</v>
      </c>
      <c r="C1387" s="56" t="s">
        <v>2519</v>
      </c>
      <c r="D1387" s="55">
        <v>175.53336726500001</v>
      </c>
      <c r="E1387" s="55">
        <v>237</v>
      </c>
    </row>
    <row r="1388" spans="1:5" x14ac:dyDescent="0.35">
      <c r="A1388" s="55" t="s">
        <v>2520</v>
      </c>
      <c r="B1388" s="56" t="s">
        <v>2494</v>
      </c>
      <c r="C1388" s="56" t="s">
        <v>379</v>
      </c>
      <c r="D1388" s="55">
        <v>361.91488750299999</v>
      </c>
      <c r="E1388" s="55">
        <v>147</v>
      </c>
    </row>
    <row r="1389" spans="1:5" x14ac:dyDescent="0.35">
      <c r="A1389" s="55" t="s">
        <v>2521</v>
      </c>
      <c r="B1389" s="56" t="s">
        <v>2494</v>
      </c>
      <c r="C1389" s="56" t="s">
        <v>190</v>
      </c>
      <c r="D1389" s="55">
        <v>877.91611881200004</v>
      </c>
      <c r="E1389" s="55">
        <v>115</v>
      </c>
    </row>
    <row r="1390" spans="1:5" x14ac:dyDescent="0.35">
      <c r="A1390" s="55" t="s">
        <v>2522</v>
      </c>
      <c r="B1390" s="56" t="s">
        <v>2523</v>
      </c>
      <c r="C1390" s="56" t="s">
        <v>2524</v>
      </c>
      <c r="D1390" s="55">
        <v>458.81099447899999</v>
      </c>
      <c r="E1390" s="55">
        <v>293</v>
      </c>
    </row>
    <row r="1391" spans="1:5" x14ac:dyDescent="0.35">
      <c r="A1391" s="55" t="s">
        <v>2525</v>
      </c>
      <c r="B1391" s="56" t="s">
        <v>2523</v>
      </c>
      <c r="C1391" s="56" t="s">
        <v>2526</v>
      </c>
      <c r="D1391" s="55">
        <v>249.64989754199999</v>
      </c>
      <c r="E1391" s="55">
        <v>319</v>
      </c>
    </row>
    <row r="1392" spans="1:5" x14ac:dyDescent="0.35">
      <c r="A1392" s="55" t="s">
        <v>2527</v>
      </c>
      <c r="B1392" s="56" t="s">
        <v>2523</v>
      </c>
      <c r="C1392" s="56" t="s">
        <v>2528</v>
      </c>
      <c r="D1392" s="55">
        <v>273.302382642</v>
      </c>
      <c r="E1392" s="55">
        <v>406</v>
      </c>
    </row>
    <row r="1393" spans="1:5" x14ac:dyDescent="0.35">
      <c r="A1393" s="55" t="s">
        <v>2529</v>
      </c>
      <c r="B1393" s="56" t="s">
        <v>2523</v>
      </c>
      <c r="C1393" s="56" t="s">
        <v>2530</v>
      </c>
      <c r="D1393" s="55">
        <v>1518.2790306700001</v>
      </c>
      <c r="E1393" s="55">
        <v>291</v>
      </c>
    </row>
    <row r="1394" spans="1:5" x14ac:dyDescent="0.35">
      <c r="A1394" s="55" t="s">
        <v>2531</v>
      </c>
      <c r="B1394" s="56" t="s">
        <v>2523</v>
      </c>
      <c r="C1394" s="56" t="s">
        <v>1346</v>
      </c>
      <c r="D1394" s="55">
        <v>75.6401365838</v>
      </c>
      <c r="E1394" s="55">
        <v>247</v>
      </c>
    </row>
    <row r="1395" spans="1:5" x14ac:dyDescent="0.35">
      <c r="A1395" s="55" t="s">
        <v>2532</v>
      </c>
      <c r="B1395" s="56" t="s">
        <v>2523</v>
      </c>
      <c r="C1395" s="56" t="s">
        <v>2533</v>
      </c>
      <c r="D1395" s="55">
        <v>1955.4226587799999</v>
      </c>
      <c r="E1395" s="55">
        <v>464</v>
      </c>
    </row>
    <row r="1396" spans="1:5" x14ac:dyDescent="0.35">
      <c r="A1396" s="55" t="s">
        <v>2534</v>
      </c>
      <c r="B1396" s="56" t="s">
        <v>2523</v>
      </c>
      <c r="C1396" s="56" t="s">
        <v>2535</v>
      </c>
      <c r="D1396" s="55">
        <v>695.75219988000003</v>
      </c>
      <c r="E1396" s="55">
        <v>167</v>
      </c>
    </row>
    <row r="1397" spans="1:5" x14ac:dyDescent="0.35">
      <c r="A1397" s="55" t="s">
        <v>2536</v>
      </c>
      <c r="B1397" s="56" t="s">
        <v>2523</v>
      </c>
      <c r="C1397" s="56" t="s">
        <v>2537</v>
      </c>
      <c r="D1397" s="55">
        <v>247.31773999000001</v>
      </c>
      <c r="E1397" s="55">
        <v>455</v>
      </c>
    </row>
    <row r="1398" spans="1:5" x14ac:dyDescent="0.35">
      <c r="A1398" s="55" t="s">
        <v>2538</v>
      </c>
      <c r="B1398" s="56" t="s">
        <v>2523</v>
      </c>
      <c r="C1398" s="56" t="s">
        <v>251</v>
      </c>
      <c r="D1398" s="55">
        <v>417.72563318800002</v>
      </c>
      <c r="E1398" s="55">
        <v>156</v>
      </c>
    </row>
    <row r="1399" spans="1:5" x14ac:dyDescent="0.35">
      <c r="A1399" s="55" t="s">
        <v>2539</v>
      </c>
      <c r="B1399" s="56" t="s">
        <v>2523</v>
      </c>
      <c r="C1399" s="56" t="s">
        <v>2540</v>
      </c>
      <c r="D1399" s="55">
        <v>1016.42100616</v>
      </c>
      <c r="E1399" s="55">
        <v>532</v>
      </c>
    </row>
    <row r="1400" spans="1:5" x14ac:dyDescent="0.35">
      <c r="A1400" s="55" t="s">
        <v>2541</v>
      </c>
      <c r="B1400" s="56" t="s">
        <v>2523</v>
      </c>
      <c r="C1400" s="56" t="s">
        <v>313</v>
      </c>
      <c r="D1400" s="55">
        <v>642.58803877900004</v>
      </c>
      <c r="E1400" s="55">
        <v>150</v>
      </c>
    </row>
    <row r="1401" spans="1:5" x14ac:dyDescent="0.35">
      <c r="A1401" s="55" t="s">
        <v>2542</v>
      </c>
      <c r="B1401" s="56" t="s">
        <v>2523</v>
      </c>
      <c r="C1401" s="56" t="s">
        <v>553</v>
      </c>
      <c r="D1401" s="55">
        <v>91.454128294200004</v>
      </c>
      <c r="E1401" s="55">
        <v>277</v>
      </c>
    </row>
    <row r="1402" spans="1:5" x14ac:dyDescent="0.35">
      <c r="A1402" s="55" t="s">
        <v>2543</v>
      </c>
      <c r="B1402" s="56" t="s">
        <v>2523</v>
      </c>
      <c r="C1402" s="56" t="s">
        <v>2544</v>
      </c>
      <c r="D1402" s="55">
        <v>204.22456880300001</v>
      </c>
      <c r="E1402" s="55">
        <v>560</v>
      </c>
    </row>
    <row r="1403" spans="1:5" x14ac:dyDescent="0.35">
      <c r="A1403" s="55" t="s">
        <v>2545</v>
      </c>
      <c r="B1403" s="56" t="s">
        <v>2523</v>
      </c>
      <c r="C1403" s="56" t="s">
        <v>2546</v>
      </c>
      <c r="D1403" s="55">
        <v>415.79727448</v>
      </c>
      <c r="E1403" s="55">
        <v>344</v>
      </c>
    </row>
    <row r="1404" spans="1:5" x14ac:dyDescent="0.35">
      <c r="A1404" s="55" t="s">
        <v>2547</v>
      </c>
      <c r="B1404" s="56" t="s">
        <v>2523</v>
      </c>
      <c r="C1404" s="56" t="s">
        <v>2548</v>
      </c>
      <c r="D1404" s="55">
        <v>530.97137436000003</v>
      </c>
      <c r="E1404" s="55">
        <v>359</v>
      </c>
    </row>
    <row r="1405" spans="1:5" x14ac:dyDescent="0.35">
      <c r="A1405" s="55" t="s">
        <v>2549</v>
      </c>
      <c r="B1405" s="56" t="s">
        <v>2523</v>
      </c>
      <c r="C1405" s="56" t="s">
        <v>108</v>
      </c>
      <c r="D1405" s="55">
        <v>2091.6456048199998</v>
      </c>
      <c r="E1405" s="55">
        <v>316</v>
      </c>
    </row>
    <row r="1406" spans="1:5" x14ac:dyDescent="0.35">
      <c r="A1406" s="55" t="s">
        <v>2550</v>
      </c>
      <c r="B1406" s="56" t="s">
        <v>2523</v>
      </c>
      <c r="C1406" s="56" t="s">
        <v>424</v>
      </c>
      <c r="D1406" s="55">
        <v>1181.39188403</v>
      </c>
      <c r="E1406" s="55">
        <v>1</v>
      </c>
    </row>
    <row r="1407" spans="1:5" x14ac:dyDescent="0.35">
      <c r="A1407" s="55" t="s">
        <v>2551</v>
      </c>
      <c r="B1407" s="56" t="s">
        <v>2523</v>
      </c>
      <c r="C1407" s="56" t="s">
        <v>333</v>
      </c>
      <c r="D1407" s="55">
        <v>271.506773108</v>
      </c>
      <c r="E1407" s="55">
        <v>322</v>
      </c>
    </row>
    <row r="1408" spans="1:5" x14ac:dyDescent="0.35">
      <c r="A1408" s="55" t="s">
        <v>2552</v>
      </c>
      <c r="B1408" s="56" t="s">
        <v>2523</v>
      </c>
      <c r="C1408" s="56" t="s">
        <v>1831</v>
      </c>
      <c r="D1408" s="55">
        <v>729.638791352</v>
      </c>
      <c r="E1408" s="55">
        <v>150</v>
      </c>
    </row>
    <row r="1409" spans="1:5" x14ac:dyDescent="0.35">
      <c r="A1409" s="55" t="s">
        <v>2553</v>
      </c>
      <c r="B1409" s="56" t="s">
        <v>2523</v>
      </c>
      <c r="C1409" s="56" t="s">
        <v>2554</v>
      </c>
      <c r="D1409" s="55">
        <v>272.30006036200001</v>
      </c>
      <c r="E1409" s="55">
        <v>280</v>
      </c>
    </row>
    <row r="1410" spans="1:5" x14ac:dyDescent="0.35">
      <c r="A1410" s="55" t="s">
        <v>2555</v>
      </c>
      <c r="B1410" s="56" t="s">
        <v>2523</v>
      </c>
      <c r="C1410" s="56" t="s">
        <v>731</v>
      </c>
      <c r="D1410" s="55">
        <v>116.091452476</v>
      </c>
      <c r="E1410" s="55">
        <v>113</v>
      </c>
    </row>
    <row r="1411" spans="1:5" x14ac:dyDescent="0.35">
      <c r="A1411" s="55" t="s">
        <v>2556</v>
      </c>
      <c r="B1411" s="56" t="s">
        <v>2523</v>
      </c>
      <c r="C1411" s="56" t="s">
        <v>2557</v>
      </c>
      <c r="D1411" s="55">
        <v>243.52732960399999</v>
      </c>
      <c r="E1411" s="55">
        <v>522</v>
      </c>
    </row>
    <row r="1412" spans="1:5" x14ac:dyDescent="0.35">
      <c r="A1412" s="55" t="s">
        <v>2558</v>
      </c>
      <c r="B1412" s="56" t="s">
        <v>2523</v>
      </c>
      <c r="C1412" s="56" t="s">
        <v>2559</v>
      </c>
      <c r="D1412" s="55">
        <v>244.30366310700001</v>
      </c>
      <c r="E1412" s="55">
        <v>159</v>
      </c>
    </row>
    <row r="1413" spans="1:5" x14ac:dyDescent="0.35">
      <c r="A1413" s="55" t="s">
        <v>2560</v>
      </c>
      <c r="B1413" s="56" t="s">
        <v>2523</v>
      </c>
      <c r="C1413" s="56" t="s">
        <v>1439</v>
      </c>
      <c r="D1413" s="55">
        <v>299.47753153999997</v>
      </c>
      <c r="E1413" s="55">
        <v>207</v>
      </c>
    </row>
    <row r="1414" spans="1:5" x14ac:dyDescent="0.35">
      <c r="A1414" s="55" t="s">
        <v>2561</v>
      </c>
      <c r="B1414" s="56" t="s">
        <v>2523</v>
      </c>
      <c r="C1414" s="56" t="s">
        <v>2562</v>
      </c>
      <c r="D1414" s="55">
        <v>193.139464715</v>
      </c>
      <c r="E1414" s="55">
        <v>118</v>
      </c>
    </row>
    <row r="1415" spans="1:5" x14ac:dyDescent="0.35">
      <c r="A1415" s="55" t="s">
        <v>2563</v>
      </c>
      <c r="B1415" s="56" t="s">
        <v>2523</v>
      </c>
      <c r="C1415" s="56" t="s">
        <v>2564</v>
      </c>
      <c r="D1415" s="55">
        <v>152.32403260800001</v>
      </c>
      <c r="E1415" s="55">
        <v>354</v>
      </c>
    </row>
    <row r="1416" spans="1:5" x14ac:dyDescent="0.35">
      <c r="A1416" s="55" t="s">
        <v>2565</v>
      </c>
      <c r="B1416" s="56" t="s">
        <v>2523</v>
      </c>
      <c r="C1416" s="56" t="s">
        <v>1455</v>
      </c>
      <c r="D1416" s="55">
        <v>704.74527582500002</v>
      </c>
      <c r="E1416" s="55">
        <v>167</v>
      </c>
    </row>
    <row r="1417" spans="1:5" x14ac:dyDescent="0.35">
      <c r="A1417" s="55" t="s">
        <v>2566</v>
      </c>
      <c r="B1417" s="56" t="s">
        <v>2523</v>
      </c>
      <c r="C1417" s="56" t="s">
        <v>2567</v>
      </c>
      <c r="D1417" s="55">
        <v>338.27480696800001</v>
      </c>
      <c r="E1417" s="55">
        <v>421</v>
      </c>
    </row>
    <row r="1418" spans="1:5" x14ac:dyDescent="0.35">
      <c r="A1418" s="55" t="s">
        <v>2568</v>
      </c>
      <c r="B1418" s="56" t="s">
        <v>2523</v>
      </c>
      <c r="C1418" s="56" t="s">
        <v>2569</v>
      </c>
      <c r="D1418" s="55">
        <v>2989.23407142</v>
      </c>
      <c r="E1418" s="55">
        <v>483</v>
      </c>
    </row>
    <row r="1419" spans="1:5" x14ac:dyDescent="0.35">
      <c r="A1419" s="55" t="s">
        <v>2570</v>
      </c>
      <c r="B1419" s="56" t="s">
        <v>2523</v>
      </c>
      <c r="C1419" s="56" t="s">
        <v>2571</v>
      </c>
      <c r="D1419" s="55">
        <v>4485.1453933399998</v>
      </c>
      <c r="E1419" s="55">
        <v>327</v>
      </c>
    </row>
    <row r="1420" spans="1:5" x14ac:dyDescent="0.35">
      <c r="A1420" s="55" t="s">
        <v>2572</v>
      </c>
      <c r="B1420" s="56" t="s">
        <v>2523</v>
      </c>
      <c r="C1420" s="56" t="s">
        <v>2573</v>
      </c>
      <c r="D1420" s="55">
        <v>250.58128294700001</v>
      </c>
      <c r="E1420" s="56">
        <v>53</v>
      </c>
    </row>
    <row r="1421" spans="1:5" x14ac:dyDescent="0.35">
      <c r="A1421" s="55" t="s">
        <v>2574</v>
      </c>
      <c r="B1421" s="56" t="s">
        <v>2523</v>
      </c>
      <c r="C1421" s="56" t="s">
        <v>2575</v>
      </c>
      <c r="D1421" s="55">
        <v>360.47238214800001</v>
      </c>
      <c r="E1421" s="55">
        <v>168</v>
      </c>
    </row>
    <row r="1422" spans="1:5" x14ac:dyDescent="0.35">
      <c r="A1422" s="55" t="s">
        <v>2576</v>
      </c>
      <c r="B1422" s="56" t="s">
        <v>2523</v>
      </c>
      <c r="C1422" s="56" t="s">
        <v>2577</v>
      </c>
      <c r="D1422" s="55">
        <v>182.13239301499999</v>
      </c>
      <c r="E1422" s="55">
        <v>293</v>
      </c>
    </row>
    <row r="1423" spans="1:5" x14ac:dyDescent="0.35">
      <c r="A1423" s="55" t="s">
        <v>2578</v>
      </c>
      <c r="B1423" s="56" t="s">
        <v>2579</v>
      </c>
      <c r="C1423" s="61" t="s">
        <v>2580</v>
      </c>
      <c r="D1423" s="55">
        <v>1034.14507183</v>
      </c>
      <c r="E1423" s="55">
        <v>434</v>
      </c>
    </row>
    <row r="1424" spans="1:5" x14ac:dyDescent="0.35">
      <c r="A1424" s="55" t="s">
        <v>2581</v>
      </c>
      <c r="B1424" s="56" t="s">
        <v>2579</v>
      </c>
      <c r="C1424" s="61" t="s">
        <v>2582</v>
      </c>
      <c r="D1424" s="55">
        <v>767.63299133999999</v>
      </c>
      <c r="E1424" s="55">
        <v>2</v>
      </c>
    </row>
    <row r="1425" spans="1:5" x14ac:dyDescent="0.35">
      <c r="A1425" s="55" t="s">
        <v>2583</v>
      </c>
      <c r="B1425" s="56" t="s">
        <v>2579</v>
      </c>
      <c r="C1425" s="61" t="s">
        <v>2584</v>
      </c>
      <c r="D1425" s="55">
        <v>519.95177865300002</v>
      </c>
      <c r="E1425" s="55">
        <v>133</v>
      </c>
    </row>
    <row r="1426" spans="1:5" x14ac:dyDescent="0.35">
      <c r="A1426" s="55" t="s">
        <v>2585</v>
      </c>
      <c r="B1426" s="56" t="s">
        <v>2579</v>
      </c>
      <c r="C1426" s="61" t="s">
        <v>2586</v>
      </c>
      <c r="D1426" s="55">
        <v>3034.4503492899998</v>
      </c>
      <c r="E1426" s="55">
        <v>529</v>
      </c>
    </row>
    <row r="1427" spans="1:5" x14ac:dyDescent="0.35">
      <c r="A1427" s="55" t="s">
        <v>2587</v>
      </c>
      <c r="B1427" s="56" t="s">
        <v>2579</v>
      </c>
      <c r="C1427" s="61" t="s">
        <v>2526</v>
      </c>
      <c r="D1427" s="55">
        <v>1686.1042342799999</v>
      </c>
      <c r="E1427" s="55">
        <v>100</v>
      </c>
    </row>
    <row r="1428" spans="1:5" x14ac:dyDescent="0.35">
      <c r="A1428" s="55" t="s">
        <v>2588</v>
      </c>
      <c r="B1428" s="56" t="s">
        <v>2579</v>
      </c>
      <c r="C1428" s="61" t="s">
        <v>293</v>
      </c>
      <c r="D1428" s="55">
        <v>2038.57940884</v>
      </c>
      <c r="E1428" s="55">
        <v>474</v>
      </c>
    </row>
    <row r="1429" spans="1:5" x14ac:dyDescent="0.35">
      <c r="A1429" s="55" t="s">
        <v>2589</v>
      </c>
      <c r="B1429" s="56" t="s">
        <v>2579</v>
      </c>
      <c r="C1429" s="61" t="s">
        <v>2340</v>
      </c>
      <c r="D1429" s="55">
        <v>71391.301078799996</v>
      </c>
      <c r="E1429" s="55"/>
    </row>
    <row r="1430" spans="1:5" x14ac:dyDescent="0.35">
      <c r="A1430" s="55" t="s">
        <v>2590</v>
      </c>
      <c r="B1430" s="56" t="s">
        <v>2579</v>
      </c>
      <c r="C1430" s="61" t="s">
        <v>2591</v>
      </c>
      <c r="D1430" s="55">
        <v>4084.37670738</v>
      </c>
      <c r="E1430" s="55">
        <v>449</v>
      </c>
    </row>
    <row r="1431" spans="1:5" x14ac:dyDescent="0.35">
      <c r="A1431" s="55" t="s">
        <v>2592</v>
      </c>
      <c r="B1431" s="56" t="s">
        <v>2579</v>
      </c>
      <c r="C1431" s="61" t="s">
        <v>2593</v>
      </c>
      <c r="D1431" s="55">
        <v>2231.67649097</v>
      </c>
      <c r="E1431" s="55">
        <v>43</v>
      </c>
    </row>
    <row r="1432" spans="1:5" x14ac:dyDescent="0.35">
      <c r="A1432" s="55" t="s">
        <v>2594</v>
      </c>
      <c r="B1432" s="56" t="s">
        <v>2579</v>
      </c>
      <c r="C1432" s="61" t="s">
        <v>2595</v>
      </c>
      <c r="D1432" s="55">
        <v>872.35551924900005</v>
      </c>
      <c r="E1432" s="55">
        <v>299</v>
      </c>
    </row>
    <row r="1433" spans="1:5" x14ac:dyDescent="0.35">
      <c r="A1433" s="55" t="s">
        <v>2596</v>
      </c>
      <c r="B1433" s="56" t="s">
        <v>2579</v>
      </c>
      <c r="C1433" s="61" t="s">
        <v>2597</v>
      </c>
      <c r="D1433" s="55">
        <v>874.09072014100002</v>
      </c>
      <c r="E1433" s="55">
        <v>293</v>
      </c>
    </row>
    <row r="1434" spans="1:5" x14ac:dyDescent="0.35">
      <c r="A1434" s="55" t="s">
        <v>2598</v>
      </c>
      <c r="B1434" s="56" t="s">
        <v>2579</v>
      </c>
      <c r="C1434" s="61" t="s">
        <v>2599</v>
      </c>
      <c r="D1434" s="55">
        <v>550.42484621100004</v>
      </c>
      <c r="E1434" s="55">
        <v>119</v>
      </c>
    </row>
    <row r="1435" spans="1:5" x14ac:dyDescent="0.35">
      <c r="A1435" s="55" t="s">
        <v>2600</v>
      </c>
      <c r="B1435" s="56" t="s">
        <v>2579</v>
      </c>
      <c r="C1435" s="61" t="s">
        <v>2601</v>
      </c>
      <c r="D1435" s="55">
        <v>1784.14373845</v>
      </c>
      <c r="E1435" s="55">
        <v>111</v>
      </c>
    </row>
    <row r="1436" spans="1:5" x14ac:dyDescent="0.35">
      <c r="A1436" s="55" t="s">
        <v>2602</v>
      </c>
      <c r="B1436" s="56" t="s">
        <v>2579</v>
      </c>
      <c r="C1436" s="61" t="s">
        <v>304</v>
      </c>
      <c r="D1436" s="55">
        <v>1077.2671001599999</v>
      </c>
      <c r="E1436" s="55">
        <v>166</v>
      </c>
    </row>
    <row r="1437" spans="1:5" x14ac:dyDescent="0.35">
      <c r="A1437" s="55" t="s">
        <v>2603</v>
      </c>
      <c r="B1437" s="56" t="s">
        <v>2579</v>
      </c>
      <c r="C1437" s="61" t="s">
        <v>1641</v>
      </c>
      <c r="D1437" s="55">
        <v>628.83386008900004</v>
      </c>
      <c r="E1437" s="55">
        <v>172</v>
      </c>
    </row>
    <row r="1438" spans="1:5" x14ac:dyDescent="0.35">
      <c r="A1438" s="55" t="s">
        <v>2604</v>
      </c>
      <c r="B1438" s="56" t="s">
        <v>2579</v>
      </c>
      <c r="C1438" s="61" t="s">
        <v>2605</v>
      </c>
      <c r="D1438" s="55">
        <v>966.52937016999999</v>
      </c>
      <c r="E1438" s="55">
        <v>35</v>
      </c>
    </row>
    <row r="1439" spans="1:5" x14ac:dyDescent="0.35">
      <c r="A1439" s="55" t="s">
        <v>2606</v>
      </c>
      <c r="B1439" s="56" t="s">
        <v>2579</v>
      </c>
      <c r="C1439" s="61" t="s">
        <v>2607</v>
      </c>
      <c r="D1439" s="55">
        <v>1126.2727207800001</v>
      </c>
      <c r="E1439" s="55">
        <v>132</v>
      </c>
    </row>
    <row r="1440" spans="1:5" x14ac:dyDescent="0.35">
      <c r="A1440" s="55" t="s">
        <v>2608</v>
      </c>
      <c r="B1440" s="56" t="s">
        <v>2579</v>
      </c>
      <c r="C1440" s="61" t="s">
        <v>990</v>
      </c>
      <c r="D1440" s="55">
        <v>758.34900216799997</v>
      </c>
      <c r="E1440" s="55"/>
    </row>
    <row r="1441" spans="1:5" x14ac:dyDescent="0.35">
      <c r="A1441" s="55" t="s">
        <v>2609</v>
      </c>
      <c r="B1441" s="56" t="s">
        <v>2579</v>
      </c>
      <c r="C1441" s="61" t="s">
        <v>2610</v>
      </c>
      <c r="D1441" s="55"/>
      <c r="E1441" s="55">
        <v>181</v>
      </c>
    </row>
    <row r="1442" spans="1:5" x14ac:dyDescent="0.35">
      <c r="A1442" s="55" t="s">
        <v>2611</v>
      </c>
      <c r="B1442" s="56" t="s">
        <v>2579</v>
      </c>
      <c r="C1442" s="61" t="s">
        <v>2612</v>
      </c>
      <c r="D1442" s="55">
        <v>758.19499559600001</v>
      </c>
      <c r="E1442" s="55">
        <v>304</v>
      </c>
    </row>
    <row r="1443" spans="1:5" x14ac:dyDescent="0.35">
      <c r="A1443" s="55" t="s">
        <v>2613</v>
      </c>
      <c r="B1443" s="56" t="s">
        <v>2579</v>
      </c>
      <c r="C1443" s="61" t="s">
        <v>553</v>
      </c>
      <c r="D1443" s="55">
        <v>933.52249838199998</v>
      </c>
      <c r="E1443" s="55">
        <v>25</v>
      </c>
    </row>
    <row r="1444" spans="1:5" x14ac:dyDescent="0.35">
      <c r="A1444" s="55" t="s">
        <v>2614</v>
      </c>
      <c r="B1444" s="56" t="s">
        <v>2579</v>
      </c>
      <c r="C1444" s="61" t="s">
        <v>2615</v>
      </c>
      <c r="D1444" s="55">
        <v>3476.2619438699999</v>
      </c>
      <c r="E1444" s="55">
        <v>197</v>
      </c>
    </row>
    <row r="1445" spans="1:5" x14ac:dyDescent="0.35">
      <c r="A1445" s="55" t="s">
        <v>2616</v>
      </c>
      <c r="B1445" s="56" t="s">
        <v>2579</v>
      </c>
      <c r="C1445" s="61" t="s">
        <v>2617</v>
      </c>
      <c r="D1445" s="55">
        <v>2733.0807762999998</v>
      </c>
      <c r="E1445" s="55">
        <v>218</v>
      </c>
    </row>
    <row r="1446" spans="1:5" x14ac:dyDescent="0.35">
      <c r="A1446" s="55" t="s">
        <v>2618</v>
      </c>
      <c r="B1446" s="56" t="s">
        <v>2579</v>
      </c>
      <c r="C1446" s="61" t="s">
        <v>898</v>
      </c>
      <c r="D1446" s="55">
        <v>2130.9956352899999</v>
      </c>
      <c r="E1446" s="55">
        <v>282</v>
      </c>
    </row>
    <row r="1447" spans="1:5" x14ac:dyDescent="0.35">
      <c r="A1447" s="55" t="s">
        <v>2619</v>
      </c>
      <c r="B1447" s="56" t="s">
        <v>2579</v>
      </c>
      <c r="C1447" s="61" t="s">
        <v>2620</v>
      </c>
      <c r="D1447" s="55">
        <v>4854.4404206899999</v>
      </c>
      <c r="E1447" s="55">
        <v>229</v>
      </c>
    </row>
    <row r="1448" spans="1:5" x14ac:dyDescent="0.35">
      <c r="A1448" s="55" t="s">
        <v>2621</v>
      </c>
      <c r="B1448" s="56" t="s">
        <v>2579</v>
      </c>
      <c r="C1448" s="61" t="s">
        <v>2622</v>
      </c>
      <c r="D1448" s="55">
        <v>1516.0130173</v>
      </c>
      <c r="E1448" s="55">
        <v>834</v>
      </c>
    </row>
    <row r="1449" spans="1:5" x14ac:dyDescent="0.35">
      <c r="A1449" s="55" t="s">
        <v>2623</v>
      </c>
      <c r="B1449" s="56" t="s">
        <v>2579</v>
      </c>
      <c r="C1449" s="61" t="s">
        <v>2624</v>
      </c>
      <c r="D1449" s="55">
        <v>1118.7443900200001</v>
      </c>
      <c r="E1449" s="55">
        <v>166</v>
      </c>
    </row>
    <row r="1450" spans="1:5" x14ac:dyDescent="0.35">
      <c r="A1450" s="55" t="s">
        <v>2625</v>
      </c>
      <c r="B1450" s="56" t="s">
        <v>2579</v>
      </c>
      <c r="C1450" s="61" t="s">
        <v>2626</v>
      </c>
      <c r="D1450" s="55">
        <v>1217.76728073</v>
      </c>
      <c r="E1450" s="55">
        <v>79</v>
      </c>
    </row>
    <row r="1451" spans="1:5" x14ac:dyDescent="0.35">
      <c r="A1451" s="55" t="s">
        <v>2627</v>
      </c>
      <c r="B1451" s="56" t="s">
        <v>2579</v>
      </c>
      <c r="C1451" s="61" t="s">
        <v>140</v>
      </c>
      <c r="D1451" s="55">
        <v>1157.17967331</v>
      </c>
      <c r="E1451" s="55">
        <v>115</v>
      </c>
    </row>
    <row r="1452" spans="1:5" x14ac:dyDescent="0.35">
      <c r="A1452" s="55" t="s">
        <v>2628</v>
      </c>
      <c r="B1452" s="56" t="s">
        <v>2579</v>
      </c>
      <c r="C1452" s="61" t="s">
        <v>2629</v>
      </c>
      <c r="D1452" s="55">
        <v>1537.4190979499999</v>
      </c>
      <c r="E1452" s="55">
        <v>94</v>
      </c>
    </row>
    <row r="1453" spans="1:5" x14ac:dyDescent="0.35">
      <c r="A1453" s="55" t="s">
        <v>2630</v>
      </c>
      <c r="B1453" s="56" t="s">
        <v>2579</v>
      </c>
      <c r="C1453" s="61" t="s">
        <v>2631</v>
      </c>
      <c r="D1453" s="55">
        <v>1688.2775698600001</v>
      </c>
      <c r="E1453" s="55">
        <v>35</v>
      </c>
    </row>
    <row r="1454" spans="1:5" x14ac:dyDescent="0.35">
      <c r="A1454" s="55" t="s">
        <v>2632</v>
      </c>
      <c r="B1454" s="56" t="s">
        <v>2579</v>
      </c>
      <c r="C1454" s="61" t="s">
        <v>2633</v>
      </c>
      <c r="D1454" s="55">
        <v>1635.1150556099999</v>
      </c>
      <c r="E1454" s="55">
        <v>60</v>
      </c>
    </row>
    <row r="1455" spans="1:5" x14ac:dyDescent="0.35">
      <c r="A1455" s="55" t="s">
        <v>2634</v>
      </c>
      <c r="B1455" s="56" t="s">
        <v>2579</v>
      </c>
      <c r="C1455" s="61" t="s">
        <v>2635</v>
      </c>
      <c r="D1455" s="55">
        <v>1204.52350501</v>
      </c>
      <c r="E1455" s="55">
        <v>294</v>
      </c>
    </row>
    <row r="1456" spans="1:5" x14ac:dyDescent="0.35">
      <c r="A1456" s="55" t="s">
        <v>2636</v>
      </c>
      <c r="B1456" s="56" t="s">
        <v>2579</v>
      </c>
      <c r="C1456" s="61" t="s">
        <v>2637</v>
      </c>
      <c r="D1456" s="55">
        <v>1582.6916649899999</v>
      </c>
      <c r="E1456" s="55">
        <v>404</v>
      </c>
    </row>
    <row r="1457" spans="1:5" x14ac:dyDescent="0.35">
      <c r="A1457" s="55" t="s">
        <v>2638</v>
      </c>
      <c r="B1457" s="56" t="s">
        <v>2579</v>
      </c>
      <c r="C1457" s="61" t="s">
        <v>2639</v>
      </c>
      <c r="D1457" s="55">
        <v>1153.29481781</v>
      </c>
      <c r="E1457" s="55">
        <v>178</v>
      </c>
    </row>
    <row r="1458" spans="1:5" x14ac:dyDescent="0.35">
      <c r="A1458" s="55" t="s">
        <v>2640</v>
      </c>
      <c r="B1458" s="56" t="s">
        <v>2579</v>
      </c>
      <c r="C1458" s="61" t="s">
        <v>2641</v>
      </c>
      <c r="D1458" s="55">
        <v>736.602744218</v>
      </c>
      <c r="E1458" s="55">
        <v>111</v>
      </c>
    </row>
    <row r="1459" spans="1:5" x14ac:dyDescent="0.35">
      <c r="A1459" s="55" t="s">
        <v>2642</v>
      </c>
      <c r="B1459" s="56" t="s">
        <v>2579</v>
      </c>
      <c r="C1459" s="61" t="s">
        <v>2643</v>
      </c>
      <c r="D1459" s="55">
        <v>2101.3377946099999</v>
      </c>
      <c r="E1459" s="55">
        <v>45</v>
      </c>
    </row>
    <row r="1460" spans="1:5" x14ac:dyDescent="0.35">
      <c r="A1460" s="55" t="s">
        <v>2644</v>
      </c>
      <c r="B1460" s="56" t="s">
        <v>2579</v>
      </c>
      <c r="C1460" s="61" t="s">
        <v>2645</v>
      </c>
      <c r="D1460" s="55">
        <v>1403.1219517300001</v>
      </c>
      <c r="E1460" s="55">
        <v>178</v>
      </c>
    </row>
    <row r="1461" spans="1:5" x14ac:dyDescent="0.35">
      <c r="A1461" s="55" t="s">
        <v>2646</v>
      </c>
      <c r="B1461" s="56" t="s">
        <v>2579</v>
      </c>
      <c r="C1461" s="61" t="s">
        <v>2647</v>
      </c>
      <c r="D1461" s="55">
        <v>1837.1619559599999</v>
      </c>
      <c r="E1461" s="55">
        <v>189</v>
      </c>
    </row>
    <row r="1462" spans="1:5" x14ac:dyDescent="0.35">
      <c r="A1462" s="55" t="s">
        <v>2648</v>
      </c>
      <c r="B1462" s="56" t="s">
        <v>2579</v>
      </c>
      <c r="C1462" s="61" t="s">
        <v>2649</v>
      </c>
      <c r="D1462" s="55">
        <v>1389.2862055000001</v>
      </c>
      <c r="E1462" s="55">
        <v>328</v>
      </c>
    </row>
    <row r="1463" spans="1:5" x14ac:dyDescent="0.35">
      <c r="A1463" s="55" t="s">
        <v>2650</v>
      </c>
      <c r="B1463" s="56" t="s">
        <v>2579</v>
      </c>
      <c r="C1463" s="61" t="s">
        <v>1993</v>
      </c>
      <c r="D1463" s="55">
        <v>2348.4352146699998</v>
      </c>
      <c r="E1463" s="55">
        <v>161</v>
      </c>
    </row>
    <row r="1464" spans="1:5" x14ac:dyDescent="0.35">
      <c r="A1464" s="55" t="s">
        <v>2651</v>
      </c>
      <c r="B1464" s="56" t="s">
        <v>2579</v>
      </c>
      <c r="C1464" s="61" t="s">
        <v>2652</v>
      </c>
      <c r="D1464" s="55">
        <v>2449.3630484599998</v>
      </c>
      <c r="E1464" s="55">
        <v>24</v>
      </c>
    </row>
    <row r="1465" spans="1:5" x14ac:dyDescent="0.35">
      <c r="A1465" s="55" t="s">
        <v>2653</v>
      </c>
      <c r="B1465" s="56" t="s">
        <v>2579</v>
      </c>
      <c r="C1465" s="61" t="s">
        <v>487</v>
      </c>
      <c r="D1465" s="55">
        <v>1308.2019258800001</v>
      </c>
      <c r="E1465" s="55">
        <v>195</v>
      </c>
    </row>
    <row r="1466" spans="1:5" x14ac:dyDescent="0.35">
      <c r="A1466" s="55" t="s">
        <v>2654</v>
      </c>
      <c r="B1466" s="56" t="s">
        <v>2579</v>
      </c>
      <c r="C1466" s="61" t="s">
        <v>2655</v>
      </c>
      <c r="D1466" s="55">
        <v>743.06719483799998</v>
      </c>
      <c r="E1466" s="55">
        <v>91</v>
      </c>
    </row>
    <row r="1467" spans="1:5" x14ac:dyDescent="0.35">
      <c r="A1467" s="55" t="s">
        <v>2656</v>
      </c>
      <c r="B1467" s="56" t="s">
        <v>2579</v>
      </c>
      <c r="C1467" s="61" t="s">
        <v>186</v>
      </c>
      <c r="D1467" s="55">
        <v>3643.8817488700001</v>
      </c>
      <c r="E1467" s="55"/>
    </row>
    <row r="1468" spans="1:5" x14ac:dyDescent="0.35">
      <c r="A1468" s="55" t="s">
        <v>2657</v>
      </c>
      <c r="B1468" s="56" t="s">
        <v>2579</v>
      </c>
      <c r="C1468" s="61" t="s">
        <v>528</v>
      </c>
      <c r="D1468" s="55">
        <v>1149.97968027</v>
      </c>
      <c r="E1468" s="55">
        <v>234</v>
      </c>
    </row>
    <row r="1469" spans="1:5" x14ac:dyDescent="0.35">
      <c r="A1469" s="55" t="s">
        <v>2658</v>
      </c>
      <c r="B1469" s="56" t="s">
        <v>2579</v>
      </c>
      <c r="C1469" s="61" t="s">
        <v>2659</v>
      </c>
      <c r="D1469" s="55">
        <v>900.89482434700005</v>
      </c>
      <c r="E1469" s="55">
        <v>41</v>
      </c>
    </row>
    <row r="1470" spans="1:5" x14ac:dyDescent="0.35">
      <c r="A1470" s="55" t="s">
        <v>2660</v>
      </c>
      <c r="B1470" s="56" t="s">
        <v>2579</v>
      </c>
      <c r="C1470" s="61" t="s">
        <v>504</v>
      </c>
      <c r="D1470" s="55">
        <v>1665.56983672</v>
      </c>
      <c r="E1470" s="55">
        <v>200</v>
      </c>
    </row>
    <row r="1471" spans="1:5" x14ac:dyDescent="0.35">
      <c r="A1471" s="55" t="s">
        <v>2661</v>
      </c>
      <c r="B1471" s="56" t="s">
        <v>2579</v>
      </c>
      <c r="C1471" s="61" t="s">
        <v>2662</v>
      </c>
      <c r="D1471" s="55">
        <v>1792.3342046600001</v>
      </c>
      <c r="E1471" s="55">
        <v>154</v>
      </c>
    </row>
    <row r="1472" spans="1:5" x14ac:dyDescent="0.35">
      <c r="A1472" s="55" t="s">
        <v>2663</v>
      </c>
      <c r="B1472" s="56" t="s">
        <v>2579</v>
      </c>
      <c r="C1472" s="61" t="s">
        <v>2664</v>
      </c>
      <c r="D1472" s="55">
        <v>1286.07583707</v>
      </c>
      <c r="E1472" s="55">
        <v>43</v>
      </c>
    </row>
    <row r="1473" spans="1:5" x14ac:dyDescent="0.35">
      <c r="A1473" s="55" t="s">
        <v>2665</v>
      </c>
      <c r="B1473" s="56" t="s">
        <v>2579</v>
      </c>
      <c r="C1473" s="61" t="s">
        <v>220</v>
      </c>
      <c r="D1473" s="55">
        <v>2447.3694329099999</v>
      </c>
      <c r="E1473" s="55">
        <v>195</v>
      </c>
    </row>
    <row r="1474" spans="1:5" x14ac:dyDescent="0.35">
      <c r="A1474" s="55" t="s">
        <v>2666</v>
      </c>
      <c r="B1474" s="56" t="s">
        <v>2579</v>
      </c>
      <c r="C1474" s="61" t="s">
        <v>2667</v>
      </c>
      <c r="D1474" s="55">
        <v>1320.3020546</v>
      </c>
      <c r="E1474" s="55">
        <v>124</v>
      </c>
    </row>
    <row r="1475" spans="1:5" x14ac:dyDescent="0.35">
      <c r="A1475" s="55" t="s">
        <v>2668</v>
      </c>
      <c r="B1475" s="56" t="s">
        <v>2579</v>
      </c>
      <c r="C1475" s="61" t="s">
        <v>2223</v>
      </c>
      <c r="D1475" s="55">
        <v>2608.5468120300002</v>
      </c>
      <c r="E1475" s="55">
        <v>183</v>
      </c>
    </row>
    <row r="1476" spans="1:5" x14ac:dyDescent="0.35">
      <c r="A1476" s="55" t="s">
        <v>2669</v>
      </c>
      <c r="B1476" s="56" t="s">
        <v>2579</v>
      </c>
      <c r="C1476" s="61" t="s">
        <v>2670</v>
      </c>
      <c r="D1476" s="55">
        <v>2437.1872716500002</v>
      </c>
      <c r="E1476" s="55">
        <v>299</v>
      </c>
    </row>
    <row r="1477" spans="1:5" ht="26.4" x14ac:dyDescent="0.35">
      <c r="A1477" s="55" t="s">
        <v>2671</v>
      </c>
      <c r="B1477" s="56" t="s">
        <v>2672</v>
      </c>
      <c r="C1477" s="61" t="s">
        <v>2108</v>
      </c>
      <c r="D1477" s="55">
        <v>167.29206330900001</v>
      </c>
      <c r="E1477" s="58"/>
    </row>
    <row r="1478" spans="1:5" ht="26.4" x14ac:dyDescent="0.35">
      <c r="A1478" s="55" t="s">
        <v>2673</v>
      </c>
      <c r="B1478" s="56" t="s">
        <v>2672</v>
      </c>
      <c r="C1478" s="61" t="s">
        <v>2674</v>
      </c>
      <c r="D1478" s="55">
        <v>561.98344454999994</v>
      </c>
      <c r="E1478" s="55">
        <v>773</v>
      </c>
    </row>
    <row r="1479" spans="1:5" ht="26.4" x14ac:dyDescent="0.35">
      <c r="A1479" s="55" t="s">
        <v>2675</v>
      </c>
      <c r="B1479" s="56" t="s">
        <v>2672</v>
      </c>
      <c r="C1479" s="61" t="s">
        <v>2676</v>
      </c>
      <c r="D1479" s="55">
        <v>577.60612155000001</v>
      </c>
      <c r="E1479" s="55">
        <v>355</v>
      </c>
    </row>
    <row r="1480" spans="1:5" ht="26.4" x14ac:dyDescent="0.35">
      <c r="A1480" s="55" t="s">
        <v>2677</v>
      </c>
      <c r="B1480" s="56" t="s">
        <v>2672</v>
      </c>
      <c r="C1480" s="61" t="s">
        <v>2678</v>
      </c>
      <c r="D1480" s="55">
        <v>161.982960448</v>
      </c>
      <c r="E1480" s="55">
        <v>486</v>
      </c>
    </row>
    <row r="1481" spans="1:5" ht="26.4" x14ac:dyDescent="0.35">
      <c r="A1481" s="55" t="s">
        <v>2679</v>
      </c>
      <c r="B1481" s="56" t="s">
        <v>2672</v>
      </c>
      <c r="C1481" s="61" t="s">
        <v>2680</v>
      </c>
      <c r="D1481" s="55">
        <v>1461.3295234</v>
      </c>
      <c r="E1481" s="55">
        <v>16</v>
      </c>
    </row>
    <row r="1482" spans="1:5" ht="26.4" x14ac:dyDescent="0.35">
      <c r="A1482" s="55" t="s">
        <v>2681</v>
      </c>
      <c r="B1482" s="56" t="s">
        <v>2672</v>
      </c>
      <c r="C1482" s="61" t="s">
        <v>2348</v>
      </c>
      <c r="D1482" s="55">
        <v>361.49023868</v>
      </c>
      <c r="E1482" s="55">
        <v>828</v>
      </c>
    </row>
    <row r="1483" spans="1:5" ht="26.4" x14ac:dyDescent="0.35">
      <c r="A1483" s="55" t="s">
        <v>2682</v>
      </c>
      <c r="B1483" s="56" t="s">
        <v>2672</v>
      </c>
      <c r="C1483" s="61" t="s">
        <v>297</v>
      </c>
      <c r="D1483" s="55">
        <v>208.663177649</v>
      </c>
      <c r="E1483" s="55">
        <v>243</v>
      </c>
    </row>
    <row r="1484" spans="1:5" ht="26.4" x14ac:dyDescent="0.35">
      <c r="A1484" s="55" t="s">
        <v>2683</v>
      </c>
      <c r="B1484" s="56" t="s">
        <v>2672</v>
      </c>
      <c r="C1484" s="61" t="s">
        <v>2684</v>
      </c>
      <c r="D1484" s="55">
        <v>236.142679198</v>
      </c>
      <c r="E1484" s="55">
        <v>566</v>
      </c>
    </row>
    <row r="1485" spans="1:5" ht="26.4" x14ac:dyDescent="0.35">
      <c r="A1485" s="55" t="s">
        <v>2685</v>
      </c>
      <c r="B1485" s="56" t="s">
        <v>2672</v>
      </c>
      <c r="C1485" s="61" t="s">
        <v>1346</v>
      </c>
      <c r="D1485" s="55">
        <v>602.03853361699998</v>
      </c>
      <c r="E1485" s="55">
        <v>719</v>
      </c>
    </row>
    <row r="1486" spans="1:5" ht="26.4" x14ac:dyDescent="0.35">
      <c r="A1486" s="55" t="s">
        <v>2686</v>
      </c>
      <c r="B1486" s="56" t="s">
        <v>2672</v>
      </c>
      <c r="C1486" s="61" t="s">
        <v>2687</v>
      </c>
      <c r="D1486" s="55">
        <v>618.72739967899997</v>
      </c>
      <c r="E1486" s="55">
        <v>67</v>
      </c>
    </row>
    <row r="1487" spans="1:5" ht="26.4" x14ac:dyDescent="0.35">
      <c r="A1487" s="55" t="s">
        <v>2688</v>
      </c>
      <c r="B1487" s="56" t="s">
        <v>2672</v>
      </c>
      <c r="C1487" s="61" t="s">
        <v>2689</v>
      </c>
      <c r="D1487" s="55">
        <v>416.26495506200001</v>
      </c>
      <c r="E1487" s="55">
        <v>823</v>
      </c>
    </row>
    <row r="1488" spans="1:5" ht="26.4" x14ac:dyDescent="0.35">
      <c r="A1488" s="55" t="s">
        <v>2690</v>
      </c>
      <c r="B1488" s="56" t="s">
        <v>2672</v>
      </c>
      <c r="C1488" s="61" t="s">
        <v>2691</v>
      </c>
      <c r="D1488" s="55">
        <v>401.83116648100003</v>
      </c>
      <c r="E1488" s="55">
        <v>45</v>
      </c>
    </row>
    <row r="1489" spans="1:5" ht="26.4" x14ac:dyDescent="0.35">
      <c r="A1489" s="55" t="s">
        <v>2692</v>
      </c>
      <c r="B1489" s="56" t="s">
        <v>2672</v>
      </c>
      <c r="C1489" s="61" t="s">
        <v>1928</v>
      </c>
      <c r="D1489" s="55">
        <v>446.03171686100001</v>
      </c>
      <c r="E1489" s="55">
        <v>54</v>
      </c>
    </row>
    <row r="1490" spans="1:5" ht="26.4" x14ac:dyDescent="0.35">
      <c r="A1490" s="55" t="s">
        <v>2693</v>
      </c>
      <c r="B1490" s="56" t="s">
        <v>2672</v>
      </c>
      <c r="C1490" s="61" t="s">
        <v>227</v>
      </c>
      <c r="D1490" s="55">
        <v>555.52020277300005</v>
      </c>
      <c r="E1490" s="55">
        <v>572</v>
      </c>
    </row>
    <row r="1491" spans="1:5" ht="26.4" x14ac:dyDescent="0.35">
      <c r="A1491" s="55" t="s">
        <v>2694</v>
      </c>
      <c r="B1491" s="56" t="s">
        <v>2672</v>
      </c>
      <c r="C1491" s="61" t="s">
        <v>2695</v>
      </c>
      <c r="D1491" s="55">
        <v>151.93926424599999</v>
      </c>
      <c r="E1491" s="55">
        <v>103</v>
      </c>
    </row>
    <row r="1492" spans="1:5" ht="26.4" x14ac:dyDescent="0.35">
      <c r="A1492" s="55" t="s">
        <v>2696</v>
      </c>
      <c r="B1492" s="56" t="s">
        <v>2672</v>
      </c>
      <c r="C1492" s="61" t="s">
        <v>2130</v>
      </c>
      <c r="D1492" s="55">
        <v>597.27311306299998</v>
      </c>
      <c r="E1492" s="55"/>
    </row>
    <row r="1493" spans="1:5" ht="26.4" x14ac:dyDescent="0.35">
      <c r="A1493" s="55" t="s">
        <v>2697</v>
      </c>
      <c r="B1493" s="56" t="s">
        <v>2672</v>
      </c>
      <c r="C1493" s="61" t="s">
        <v>2698</v>
      </c>
      <c r="D1493" s="55">
        <v>253.546714291</v>
      </c>
      <c r="E1493" s="55"/>
    </row>
    <row r="1494" spans="1:5" ht="26.4" x14ac:dyDescent="0.35">
      <c r="A1494" s="55" t="s">
        <v>2699</v>
      </c>
      <c r="B1494" s="56" t="s">
        <v>2672</v>
      </c>
      <c r="C1494" s="61" t="s">
        <v>2700</v>
      </c>
      <c r="D1494" s="55">
        <v>1374.5550001900001</v>
      </c>
      <c r="E1494" s="55">
        <v>657</v>
      </c>
    </row>
    <row r="1495" spans="1:5" ht="26.4" x14ac:dyDescent="0.35">
      <c r="A1495" s="55" t="s">
        <v>2701</v>
      </c>
      <c r="B1495" s="56" t="s">
        <v>2672</v>
      </c>
      <c r="C1495" s="61" t="s">
        <v>776</v>
      </c>
      <c r="D1495" s="55">
        <v>1700.27750485</v>
      </c>
      <c r="E1495" s="55">
        <v>69</v>
      </c>
    </row>
    <row r="1496" spans="1:5" ht="26.4" x14ac:dyDescent="0.35">
      <c r="A1496" s="55" t="s">
        <v>2702</v>
      </c>
      <c r="B1496" s="56" t="s">
        <v>2672</v>
      </c>
      <c r="C1496" s="61" t="s">
        <v>313</v>
      </c>
      <c r="D1496" s="55">
        <v>280.09646727900002</v>
      </c>
      <c r="E1496" s="55"/>
    </row>
    <row r="1497" spans="1:5" ht="26.4" x14ac:dyDescent="0.35">
      <c r="A1497" s="55" t="s">
        <v>2703</v>
      </c>
      <c r="B1497" s="56" t="s">
        <v>2672</v>
      </c>
      <c r="C1497" s="61" t="s">
        <v>1364</v>
      </c>
      <c r="D1497" s="55">
        <v>711.19120375399996</v>
      </c>
      <c r="E1497" s="55"/>
    </row>
    <row r="1498" spans="1:5" ht="26.4" x14ac:dyDescent="0.35">
      <c r="A1498" s="55" t="s">
        <v>2704</v>
      </c>
      <c r="B1498" s="56" t="s">
        <v>2672</v>
      </c>
      <c r="C1498" s="61" t="s">
        <v>2147</v>
      </c>
      <c r="D1498" s="55">
        <v>203.45703393400001</v>
      </c>
      <c r="E1498" s="55">
        <v>159</v>
      </c>
    </row>
    <row r="1499" spans="1:5" ht="26.4" x14ac:dyDescent="0.35">
      <c r="A1499" s="55" t="s">
        <v>2705</v>
      </c>
      <c r="B1499" s="56" t="s">
        <v>2672</v>
      </c>
      <c r="C1499" s="61" t="s">
        <v>2706</v>
      </c>
      <c r="D1499" s="55">
        <v>147.40709368200001</v>
      </c>
      <c r="E1499" s="55">
        <v>418</v>
      </c>
    </row>
    <row r="1500" spans="1:5" ht="26.4" x14ac:dyDescent="0.35">
      <c r="A1500" s="55" t="s">
        <v>2707</v>
      </c>
      <c r="B1500" s="56" t="s">
        <v>2672</v>
      </c>
      <c r="C1500" s="61" t="s">
        <v>2708</v>
      </c>
      <c r="D1500" s="55">
        <v>1456.8203962699999</v>
      </c>
      <c r="E1500" s="55">
        <v>39</v>
      </c>
    </row>
    <row r="1501" spans="1:5" ht="26.4" x14ac:dyDescent="0.35">
      <c r="A1501" s="55" t="s">
        <v>2709</v>
      </c>
      <c r="B1501" s="56" t="s">
        <v>2672</v>
      </c>
      <c r="C1501" s="61" t="s">
        <v>424</v>
      </c>
      <c r="D1501" s="55">
        <v>344.46304734500001</v>
      </c>
      <c r="E1501" s="55">
        <v>86</v>
      </c>
    </row>
    <row r="1502" spans="1:5" ht="26.4" x14ac:dyDescent="0.35">
      <c r="A1502" s="55" t="s">
        <v>2710</v>
      </c>
      <c r="B1502" s="56" t="s">
        <v>2672</v>
      </c>
      <c r="C1502" s="61" t="s">
        <v>2159</v>
      </c>
      <c r="D1502" s="55">
        <v>279.05503597299997</v>
      </c>
      <c r="E1502" s="55">
        <v>912</v>
      </c>
    </row>
    <row r="1503" spans="1:5" ht="26.4" x14ac:dyDescent="0.35">
      <c r="A1503" s="55" t="s">
        <v>2711</v>
      </c>
      <c r="B1503" s="56" t="s">
        <v>2672</v>
      </c>
      <c r="C1503" s="61" t="s">
        <v>116</v>
      </c>
      <c r="D1503" s="55">
        <v>889.461297049</v>
      </c>
      <c r="E1503" s="55"/>
    </row>
    <row r="1504" spans="1:5" ht="26.4" x14ac:dyDescent="0.35">
      <c r="A1504" s="55" t="s">
        <v>2712</v>
      </c>
      <c r="B1504" s="56" t="s">
        <v>2672</v>
      </c>
      <c r="C1504" s="61" t="s">
        <v>2713</v>
      </c>
      <c r="D1504" s="55">
        <v>743.94816420400002</v>
      </c>
      <c r="E1504" s="55">
        <v>1166</v>
      </c>
    </row>
    <row r="1505" spans="1:5" ht="26.4" x14ac:dyDescent="0.35">
      <c r="A1505" s="55" t="s">
        <v>2714</v>
      </c>
      <c r="B1505" s="56" t="s">
        <v>2672</v>
      </c>
      <c r="C1505" s="61" t="s">
        <v>439</v>
      </c>
      <c r="D1505" s="55">
        <v>1008.7737578700001</v>
      </c>
      <c r="E1505" s="55">
        <v>75</v>
      </c>
    </row>
    <row r="1506" spans="1:5" ht="26.4" x14ac:dyDescent="0.35">
      <c r="A1506" s="55" t="s">
        <v>2715</v>
      </c>
      <c r="B1506" s="56" t="s">
        <v>2672</v>
      </c>
      <c r="C1506" s="61" t="s">
        <v>122</v>
      </c>
      <c r="D1506" s="55">
        <v>880.24708081300003</v>
      </c>
      <c r="E1506" s="55">
        <v>576</v>
      </c>
    </row>
    <row r="1507" spans="1:5" ht="26.4" x14ac:dyDescent="0.35">
      <c r="A1507" s="55" t="s">
        <v>2716</v>
      </c>
      <c r="B1507" s="56" t="s">
        <v>2672</v>
      </c>
      <c r="C1507" s="61" t="s">
        <v>124</v>
      </c>
      <c r="D1507" s="55">
        <v>568.65162171199995</v>
      </c>
      <c r="E1507" s="55">
        <v>228</v>
      </c>
    </row>
    <row r="1508" spans="1:5" ht="26.4" x14ac:dyDescent="0.35">
      <c r="A1508" s="55" t="s">
        <v>2717</v>
      </c>
      <c r="B1508" s="56" t="s">
        <v>2672</v>
      </c>
      <c r="C1508" s="61" t="s">
        <v>2718</v>
      </c>
      <c r="D1508" s="55">
        <v>2262.9633229900001</v>
      </c>
      <c r="E1508" s="55"/>
    </row>
    <row r="1509" spans="1:5" ht="26.4" x14ac:dyDescent="0.35">
      <c r="A1509" s="55" t="s">
        <v>2719</v>
      </c>
      <c r="B1509" s="56" t="s">
        <v>2672</v>
      </c>
      <c r="C1509" s="61" t="s">
        <v>794</v>
      </c>
      <c r="D1509" s="55">
        <v>1563.2522763100001</v>
      </c>
      <c r="E1509" s="55"/>
    </row>
    <row r="1510" spans="1:5" ht="26.4" x14ac:dyDescent="0.35">
      <c r="A1510" s="55" t="s">
        <v>2720</v>
      </c>
      <c r="B1510" s="56" t="s">
        <v>2672</v>
      </c>
      <c r="C1510" s="61" t="s">
        <v>2721</v>
      </c>
      <c r="D1510" s="55">
        <v>1222.00337064</v>
      </c>
      <c r="E1510" s="55">
        <v>572</v>
      </c>
    </row>
    <row r="1511" spans="1:5" ht="26.4" x14ac:dyDescent="0.35">
      <c r="A1511" s="55" t="s">
        <v>2722</v>
      </c>
      <c r="B1511" s="56" t="s">
        <v>2672</v>
      </c>
      <c r="C1511" s="61" t="s">
        <v>567</v>
      </c>
      <c r="D1511" s="55">
        <v>380.93508594500003</v>
      </c>
      <c r="E1511" s="55">
        <v>414</v>
      </c>
    </row>
    <row r="1512" spans="1:5" ht="26.4" x14ac:dyDescent="0.35">
      <c r="A1512" s="55" t="s">
        <v>2723</v>
      </c>
      <c r="B1512" s="56" t="s">
        <v>2672</v>
      </c>
      <c r="C1512" s="61" t="s">
        <v>2724</v>
      </c>
      <c r="D1512" s="55">
        <v>1359.75103012</v>
      </c>
      <c r="E1512" s="55">
        <v>16</v>
      </c>
    </row>
    <row r="1513" spans="1:5" ht="26.4" x14ac:dyDescent="0.35">
      <c r="A1513" s="55" t="s">
        <v>2725</v>
      </c>
      <c r="B1513" s="56" t="s">
        <v>2672</v>
      </c>
      <c r="C1513" s="61" t="s">
        <v>1180</v>
      </c>
      <c r="D1513" s="55">
        <v>271.11125641500001</v>
      </c>
      <c r="E1513" s="55">
        <v>560</v>
      </c>
    </row>
    <row r="1514" spans="1:5" ht="26.4" x14ac:dyDescent="0.35">
      <c r="A1514" s="55" t="s">
        <v>2726</v>
      </c>
      <c r="B1514" s="56" t="s">
        <v>2672</v>
      </c>
      <c r="C1514" s="61" t="s">
        <v>2727</v>
      </c>
      <c r="D1514" s="55">
        <v>760.95300179499998</v>
      </c>
      <c r="E1514" s="55">
        <v>73</v>
      </c>
    </row>
    <row r="1515" spans="1:5" ht="26.4" x14ac:dyDescent="0.35">
      <c r="A1515" s="55" t="s">
        <v>2728</v>
      </c>
      <c r="B1515" s="56" t="s">
        <v>2672</v>
      </c>
      <c r="C1515" s="61" t="s">
        <v>348</v>
      </c>
      <c r="D1515" s="55">
        <v>301.78694169300002</v>
      </c>
      <c r="E1515" s="55">
        <v>682</v>
      </c>
    </row>
    <row r="1516" spans="1:5" ht="26.4" x14ac:dyDescent="0.35">
      <c r="A1516" s="55" t="s">
        <v>2729</v>
      </c>
      <c r="B1516" s="56" t="s">
        <v>2672</v>
      </c>
      <c r="C1516" s="61" t="s">
        <v>2730</v>
      </c>
      <c r="D1516" s="55">
        <v>169.22533313299999</v>
      </c>
      <c r="E1516" s="55">
        <v>400</v>
      </c>
    </row>
    <row r="1517" spans="1:5" ht="26.4" x14ac:dyDescent="0.35">
      <c r="A1517" s="55" t="s">
        <v>2731</v>
      </c>
      <c r="B1517" s="56" t="s">
        <v>2672</v>
      </c>
      <c r="C1517" s="61" t="s">
        <v>2732</v>
      </c>
      <c r="D1517" s="55">
        <v>386.98979397800002</v>
      </c>
      <c r="E1517" s="55">
        <v>675</v>
      </c>
    </row>
    <row r="1518" spans="1:5" ht="26.4" x14ac:dyDescent="0.35">
      <c r="A1518" s="55" t="s">
        <v>2733</v>
      </c>
      <c r="B1518" s="56" t="s">
        <v>2672</v>
      </c>
      <c r="C1518" s="61" t="s">
        <v>2734</v>
      </c>
      <c r="D1518" s="55">
        <v>221.642473736</v>
      </c>
      <c r="E1518" s="55"/>
    </row>
    <row r="1519" spans="1:5" ht="26.4" x14ac:dyDescent="0.35">
      <c r="A1519" s="55" t="s">
        <v>2735</v>
      </c>
      <c r="B1519" s="56" t="s">
        <v>2672</v>
      </c>
      <c r="C1519" s="61" t="s">
        <v>2736</v>
      </c>
      <c r="D1519" s="55">
        <v>276.796036281</v>
      </c>
      <c r="E1519" s="55">
        <v>268</v>
      </c>
    </row>
    <row r="1520" spans="1:5" ht="26.4" x14ac:dyDescent="0.35">
      <c r="A1520" s="55" t="s">
        <v>2737</v>
      </c>
      <c r="B1520" s="56" t="s">
        <v>2672</v>
      </c>
      <c r="C1520" s="61" t="s">
        <v>2738</v>
      </c>
      <c r="D1520" s="55">
        <v>689.77246932699995</v>
      </c>
      <c r="E1520" s="55">
        <v>407</v>
      </c>
    </row>
    <row r="1521" spans="1:5" ht="26.4" x14ac:dyDescent="0.35">
      <c r="A1521" s="55" t="s">
        <v>2739</v>
      </c>
      <c r="B1521" s="56" t="s">
        <v>2672</v>
      </c>
      <c r="C1521" s="61" t="s">
        <v>2740</v>
      </c>
      <c r="D1521" s="55">
        <v>579.65188083400005</v>
      </c>
      <c r="E1521" s="55">
        <v>514</v>
      </c>
    </row>
    <row r="1522" spans="1:5" ht="26.4" x14ac:dyDescent="0.35">
      <c r="A1522" s="55" t="s">
        <v>2741</v>
      </c>
      <c r="B1522" s="56" t="s">
        <v>2672</v>
      </c>
      <c r="C1522" s="61" t="s">
        <v>2742</v>
      </c>
      <c r="D1522" s="55">
        <v>388.10391115700003</v>
      </c>
      <c r="E1522" s="55">
        <v>948</v>
      </c>
    </row>
    <row r="1523" spans="1:5" ht="26.4" x14ac:dyDescent="0.35">
      <c r="A1523" s="55" t="s">
        <v>2743</v>
      </c>
      <c r="B1523" s="56" t="s">
        <v>2672</v>
      </c>
      <c r="C1523" s="61" t="s">
        <v>182</v>
      </c>
      <c r="D1523" s="55">
        <v>1031.65701371</v>
      </c>
      <c r="E1523" s="55"/>
    </row>
    <row r="1524" spans="1:5" ht="26.4" x14ac:dyDescent="0.35">
      <c r="A1524" s="55" t="s">
        <v>2744</v>
      </c>
      <c r="B1524" s="56" t="s">
        <v>2672</v>
      </c>
      <c r="C1524" s="61" t="s">
        <v>241</v>
      </c>
      <c r="D1524" s="55">
        <v>1565.09908017</v>
      </c>
      <c r="E1524" s="55">
        <v>45</v>
      </c>
    </row>
    <row r="1525" spans="1:5" ht="26.4" x14ac:dyDescent="0.35">
      <c r="A1525" s="55" t="s">
        <v>2745</v>
      </c>
      <c r="B1525" s="56" t="s">
        <v>2672</v>
      </c>
      <c r="C1525" s="61" t="s">
        <v>188</v>
      </c>
      <c r="D1525" s="55">
        <v>502.739989939</v>
      </c>
      <c r="E1525" s="55">
        <v>246</v>
      </c>
    </row>
    <row r="1526" spans="1:5" ht="26.4" x14ac:dyDescent="0.35">
      <c r="A1526" s="55" t="s">
        <v>2746</v>
      </c>
      <c r="B1526" s="56" t="s">
        <v>2672</v>
      </c>
      <c r="C1526" s="61" t="s">
        <v>190</v>
      </c>
      <c r="D1526" s="55">
        <v>245.51618152</v>
      </c>
      <c r="E1526" s="55"/>
    </row>
    <row r="1527" spans="1:5" ht="26.4" x14ac:dyDescent="0.35">
      <c r="A1527" s="55" t="s">
        <v>2747</v>
      </c>
      <c r="B1527" s="56" t="s">
        <v>2672</v>
      </c>
      <c r="C1527" s="61" t="s">
        <v>1035</v>
      </c>
      <c r="D1527" s="55">
        <v>339.67274726099998</v>
      </c>
      <c r="E1527" s="55">
        <v>80</v>
      </c>
    </row>
    <row r="1528" spans="1:5" ht="26.4" x14ac:dyDescent="0.35">
      <c r="A1528" s="55" t="s">
        <v>2748</v>
      </c>
      <c r="B1528" s="56" t="s">
        <v>2672</v>
      </c>
      <c r="C1528" s="61" t="s">
        <v>530</v>
      </c>
      <c r="D1528" s="55">
        <v>3100.47481819</v>
      </c>
      <c r="E1528" s="55"/>
    </row>
    <row r="1529" spans="1:5" ht="26.4" x14ac:dyDescent="0.35">
      <c r="A1529" s="55" t="s">
        <v>2749</v>
      </c>
      <c r="B1529" s="56" t="s">
        <v>2672</v>
      </c>
      <c r="C1529" s="61" t="s">
        <v>705</v>
      </c>
      <c r="D1529" s="55">
        <v>4910.4523505300003</v>
      </c>
      <c r="E1529" s="55"/>
    </row>
    <row r="1530" spans="1:5" ht="26.4" x14ac:dyDescent="0.35">
      <c r="A1530" s="55" t="s">
        <v>2750</v>
      </c>
      <c r="B1530" s="56" t="s">
        <v>2672</v>
      </c>
      <c r="C1530" s="61" t="s">
        <v>2751</v>
      </c>
      <c r="D1530" s="55">
        <v>1128.2246135400001</v>
      </c>
      <c r="E1530" s="55">
        <v>134</v>
      </c>
    </row>
    <row r="1531" spans="1:5" ht="26.4" x14ac:dyDescent="0.35">
      <c r="A1531" s="55" t="s">
        <v>2752</v>
      </c>
      <c r="B1531" s="56" t="s">
        <v>2672</v>
      </c>
      <c r="C1531" s="61" t="s">
        <v>2753</v>
      </c>
      <c r="D1531" s="55">
        <v>537.92160143599995</v>
      </c>
      <c r="E1531" s="55">
        <v>473</v>
      </c>
    </row>
    <row r="1532" spans="1:5" x14ac:dyDescent="0.35">
      <c r="A1532" s="55" t="s">
        <v>2754</v>
      </c>
      <c r="B1532" s="56" t="s">
        <v>2755</v>
      </c>
      <c r="C1532" s="61" t="s">
        <v>2756</v>
      </c>
      <c r="D1532" s="55">
        <v>755.66603680100002</v>
      </c>
      <c r="E1532" s="55">
        <v>341</v>
      </c>
    </row>
    <row r="1533" spans="1:5" x14ac:dyDescent="0.35">
      <c r="A1533" s="55" t="s">
        <v>2757</v>
      </c>
      <c r="B1533" s="56" t="s">
        <v>2755</v>
      </c>
      <c r="C1533" s="61" t="s">
        <v>2758</v>
      </c>
      <c r="D1533" s="55">
        <v>480.87748497600001</v>
      </c>
      <c r="E1533" s="55">
        <v>425</v>
      </c>
    </row>
    <row r="1534" spans="1:5" x14ac:dyDescent="0.35">
      <c r="A1534" s="55" t="s">
        <v>2759</v>
      </c>
      <c r="B1534" s="56" t="s">
        <v>2755</v>
      </c>
      <c r="C1534" s="61" t="s">
        <v>2760</v>
      </c>
      <c r="D1534" s="55">
        <v>398.73324322799999</v>
      </c>
      <c r="E1534" s="55">
        <v>252</v>
      </c>
    </row>
    <row r="1535" spans="1:5" x14ac:dyDescent="0.35">
      <c r="A1535" s="55" t="s">
        <v>2761</v>
      </c>
      <c r="B1535" s="56" t="s">
        <v>2755</v>
      </c>
      <c r="C1535" s="61" t="s">
        <v>2498</v>
      </c>
      <c r="D1535" s="55">
        <v>1636.5761075299999</v>
      </c>
      <c r="E1535" s="55">
        <v>175</v>
      </c>
    </row>
    <row r="1536" spans="1:5" x14ac:dyDescent="0.35">
      <c r="A1536" s="55" t="s">
        <v>2762</v>
      </c>
      <c r="B1536" s="56" t="s">
        <v>2755</v>
      </c>
      <c r="C1536" s="61" t="s">
        <v>90</v>
      </c>
      <c r="D1536" s="55">
        <v>359.09119203699998</v>
      </c>
      <c r="E1536" s="55">
        <v>279</v>
      </c>
    </row>
    <row r="1537" spans="1:5" x14ac:dyDescent="0.35">
      <c r="A1537" s="55" t="s">
        <v>2763</v>
      </c>
      <c r="B1537" s="56" t="s">
        <v>2755</v>
      </c>
      <c r="C1537" s="61" t="s">
        <v>2764</v>
      </c>
      <c r="D1537" s="55">
        <v>390.20940803399998</v>
      </c>
      <c r="E1537" s="55">
        <v>361</v>
      </c>
    </row>
    <row r="1538" spans="1:5" x14ac:dyDescent="0.35">
      <c r="A1538" s="55" t="s">
        <v>2765</v>
      </c>
      <c r="B1538" s="56" t="s">
        <v>2755</v>
      </c>
      <c r="C1538" s="61" t="s">
        <v>2766</v>
      </c>
      <c r="D1538" s="55">
        <v>1067.3590024600001</v>
      </c>
      <c r="E1538" s="55">
        <v>557</v>
      </c>
    </row>
    <row r="1539" spans="1:5" x14ac:dyDescent="0.35">
      <c r="A1539" s="55" t="s">
        <v>2767</v>
      </c>
      <c r="B1539" s="56" t="s">
        <v>2755</v>
      </c>
      <c r="C1539" s="61" t="s">
        <v>253</v>
      </c>
      <c r="D1539" s="55">
        <v>580.65184483899998</v>
      </c>
      <c r="E1539" s="55">
        <v>513</v>
      </c>
    </row>
    <row r="1540" spans="1:5" x14ac:dyDescent="0.35">
      <c r="A1540" s="55" t="s">
        <v>2768</v>
      </c>
      <c r="B1540" s="56" t="s">
        <v>2755</v>
      </c>
      <c r="C1540" s="61" t="s">
        <v>778</v>
      </c>
      <c r="D1540" s="55">
        <v>681.01894860300001</v>
      </c>
      <c r="E1540" s="55">
        <v>454</v>
      </c>
    </row>
    <row r="1541" spans="1:5" x14ac:dyDescent="0.35">
      <c r="A1541" s="55" t="s">
        <v>2769</v>
      </c>
      <c r="B1541" s="56" t="s">
        <v>2755</v>
      </c>
      <c r="C1541" s="61" t="s">
        <v>2770</v>
      </c>
      <c r="D1541" s="55">
        <v>192.125913618</v>
      </c>
      <c r="E1541" s="55">
        <v>163</v>
      </c>
    </row>
    <row r="1542" spans="1:5" x14ac:dyDescent="0.35">
      <c r="A1542" s="55" t="s">
        <v>2771</v>
      </c>
      <c r="B1542" s="56" t="s">
        <v>2755</v>
      </c>
      <c r="C1542" s="61" t="s">
        <v>2706</v>
      </c>
      <c r="D1542" s="55">
        <v>518.13547277099997</v>
      </c>
      <c r="E1542" s="55">
        <v>510</v>
      </c>
    </row>
    <row r="1543" spans="1:5" x14ac:dyDescent="0.35">
      <c r="A1543" s="55" t="s">
        <v>2772</v>
      </c>
      <c r="B1543" s="56" t="s">
        <v>2755</v>
      </c>
      <c r="C1543" s="61" t="s">
        <v>2773</v>
      </c>
      <c r="D1543" s="55">
        <v>151.921291182</v>
      </c>
      <c r="E1543" s="55">
        <v>629</v>
      </c>
    </row>
    <row r="1544" spans="1:5" x14ac:dyDescent="0.35">
      <c r="A1544" s="55" t="s">
        <v>2774</v>
      </c>
      <c r="B1544" s="56" t="s">
        <v>2755</v>
      </c>
      <c r="C1544" s="61" t="s">
        <v>2713</v>
      </c>
      <c r="D1544" s="55">
        <v>296.00558117999998</v>
      </c>
      <c r="E1544" s="55">
        <v>445</v>
      </c>
    </row>
    <row r="1545" spans="1:5" x14ac:dyDescent="0.35">
      <c r="A1545" s="55" t="s">
        <v>2775</v>
      </c>
      <c r="B1545" s="56" t="s">
        <v>2755</v>
      </c>
      <c r="C1545" s="61" t="s">
        <v>439</v>
      </c>
      <c r="D1545" s="55">
        <v>33.652024418499998</v>
      </c>
      <c r="E1545" s="55">
        <v>73</v>
      </c>
    </row>
    <row r="1546" spans="1:5" x14ac:dyDescent="0.35">
      <c r="A1546" s="55" t="s">
        <v>2776</v>
      </c>
      <c r="B1546" s="56" t="s">
        <v>2755</v>
      </c>
      <c r="C1546" s="61" t="s">
        <v>565</v>
      </c>
      <c r="D1546" s="55">
        <v>195.624645773</v>
      </c>
      <c r="E1546" s="55">
        <v>284</v>
      </c>
    </row>
    <row r="1547" spans="1:5" x14ac:dyDescent="0.35">
      <c r="A1547" s="55" t="s">
        <v>2777</v>
      </c>
      <c r="B1547" s="56" t="s">
        <v>2755</v>
      </c>
      <c r="C1547" s="61" t="s">
        <v>2778</v>
      </c>
      <c r="D1547" s="55">
        <v>375.42059945599999</v>
      </c>
      <c r="E1547" s="55">
        <v>350</v>
      </c>
    </row>
    <row r="1548" spans="1:5" x14ac:dyDescent="0.35">
      <c r="A1548" s="55" t="s">
        <v>2779</v>
      </c>
      <c r="B1548" s="56" t="s">
        <v>2755</v>
      </c>
      <c r="C1548" s="61" t="s">
        <v>2780</v>
      </c>
      <c r="D1548" s="55">
        <v>192.092417544</v>
      </c>
      <c r="E1548" s="55">
        <v>155</v>
      </c>
    </row>
    <row r="1549" spans="1:5" x14ac:dyDescent="0.35">
      <c r="A1549" s="55" t="s">
        <v>2781</v>
      </c>
      <c r="B1549" s="56" t="s">
        <v>2755</v>
      </c>
      <c r="C1549" s="61" t="s">
        <v>658</v>
      </c>
      <c r="D1549" s="55">
        <v>454.14846422400001</v>
      </c>
      <c r="E1549" s="55">
        <v>536</v>
      </c>
    </row>
    <row r="1550" spans="1:5" x14ac:dyDescent="0.35">
      <c r="A1550" s="55" t="s">
        <v>2782</v>
      </c>
      <c r="B1550" s="56" t="s">
        <v>2755</v>
      </c>
      <c r="C1550" s="61" t="s">
        <v>2783</v>
      </c>
      <c r="D1550" s="55">
        <v>592.44323618700002</v>
      </c>
      <c r="E1550" s="55"/>
    </row>
    <row r="1551" spans="1:5" x14ac:dyDescent="0.35">
      <c r="A1551" s="55" t="s">
        <v>2784</v>
      </c>
      <c r="B1551" s="56" t="s">
        <v>2755</v>
      </c>
      <c r="C1551" s="61" t="s">
        <v>475</v>
      </c>
      <c r="D1551" s="55">
        <v>163.47093771600001</v>
      </c>
      <c r="E1551" s="55">
        <v>251</v>
      </c>
    </row>
    <row r="1552" spans="1:5" x14ac:dyDescent="0.35">
      <c r="A1552" s="55" t="s">
        <v>2785</v>
      </c>
      <c r="B1552" s="56" t="s">
        <v>2755</v>
      </c>
      <c r="C1552" s="61" t="s">
        <v>2071</v>
      </c>
      <c r="D1552" s="55">
        <v>620.23298265999995</v>
      </c>
      <c r="E1552" s="55">
        <v>499</v>
      </c>
    </row>
    <row r="1553" spans="1:5" x14ac:dyDescent="0.35">
      <c r="A1553" s="55" t="s">
        <v>2786</v>
      </c>
      <c r="B1553" s="56" t="s">
        <v>2755</v>
      </c>
      <c r="C1553" s="61" t="s">
        <v>1261</v>
      </c>
      <c r="D1553" s="55">
        <v>256.676981125</v>
      </c>
      <c r="E1553" s="55">
        <v>338</v>
      </c>
    </row>
    <row r="1554" spans="1:5" x14ac:dyDescent="0.35">
      <c r="A1554" s="55" t="s">
        <v>2787</v>
      </c>
      <c r="B1554" s="56" t="s">
        <v>2755</v>
      </c>
      <c r="C1554" s="61" t="s">
        <v>190</v>
      </c>
      <c r="D1554" s="55">
        <v>211.95100794800001</v>
      </c>
      <c r="E1554" s="55">
        <v>205</v>
      </c>
    </row>
    <row r="1555" spans="1:5" x14ac:dyDescent="0.35">
      <c r="A1555" s="55" t="s">
        <v>2788</v>
      </c>
      <c r="B1555" s="56" t="s">
        <v>2755</v>
      </c>
      <c r="C1555" s="61" t="s">
        <v>1035</v>
      </c>
      <c r="D1555" s="55">
        <v>384.68735805300003</v>
      </c>
      <c r="E1555" s="55">
        <v>349</v>
      </c>
    </row>
    <row r="1556" spans="1:5" x14ac:dyDescent="0.35">
      <c r="A1556" s="55" t="s">
        <v>2789</v>
      </c>
      <c r="B1556" s="56" t="s">
        <v>2790</v>
      </c>
      <c r="C1556" s="61" t="s">
        <v>2791</v>
      </c>
      <c r="D1556" s="55">
        <v>301.17382984099999</v>
      </c>
      <c r="E1556" s="55">
        <v>157</v>
      </c>
    </row>
    <row r="1557" spans="1:5" x14ac:dyDescent="0.35">
      <c r="A1557" s="55" t="s">
        <v>2792</v>
      </c>
      <c r="B1557" s="56" t="s">
        <v>2790</v>
      </c>
      <c r="C1557" s="61" t="s">
        <v>78</v>
      </c>
      <c r="D1557" s="55">
        <v>1430.29918318</v>
      </c>
      <c r="E1557" s="55">
        <v>895</v>
      </c>
    </row>
    <row r="1558" spans="1:5" x14ac:dyDescent="0.35">
      <c r="A1558" s="55" t="s">
        <v>2793</v>
      </c>
      <c r="B1558" s="56" t="s">
        <v>2790</v>
      </c>
      <c r="C1558" s="61" t="s">
        <v>2794</v>
      </c>
      <c r="D1558" s="55">
        <v>898.81893085900003</v>
      </c>
      <c r="E1558" s="55">
        <v>951</v>
      </c>
    </row>
    <row r="1559" spans="1:5" x14ac:dyDescent="0.35">
      <c r="A1559" s="55" t="s">
        <v>2795</v>
      </c>
      <c r="B1559" s="56" t="s">
        <v>2790</v>
      </c>
      <c r="C1559" s="61" t="s">
        <v>405</v>
      </c>
      <c r="D1559" s="55">
        <v>380.317855253</v>
      </c>
      <c r="E1559" s="55">
        <v>60</v>
      </c>
    </row>
    <row r="1560" spans="1:5" x14ac:dyDescent="0.35">
      <c r="A1560" s="55" t="s">
        <v>2796</v>
      </c>
      <c r="B1560" s="56" t="s">
        <v>2790</v>
      </c>
      <c r="C1560" s="61" t="s">
        <v>642</v>
      </c>
      <c r="D1560" s="55">
        <v>3807.7545576799998</v>
      </c>
      <c r="E1560" s="55">
        <v>168</v>
      </c>
    </row>
    <row r="1561" spans="1:5" x14ac:dyDescent="0.35">
      <c r="A1561" s="55" t="s">
        <v>2797</v>
      </c>
      <c r="B1561" s="56" t="s">
        <v>2790</v>
      </c>
      <c r="C1561" s="61" t="s">
        <v>2798</v>
      </c>
      <c r="D1561" s="55">
        <v>810.256144554</v>
      </c>
      <c r="E1561" s="55">
        <v>723</v>
      </c>
    </row>
    <row r="1562" spans="1:5" x14ac:dyDescent="0.35">
      <c r="A1562" s="55" t="s">
        <v>2799</v>
      </c>
      <c r="B1562" s="56" t="s">
        <v>2790</v>
      </c>
      <c r="C1562" s="61" t="s">
        <v>2800</v>
      </c>
      <c r="D1562" s="55">
        <v>948.59077667999998</v>
      </c>
      <c r="E1562" s="55">
        <v>426</v>
      </c>
    </row>
    <row r="1563" spans="1:5" x14ac:dyDescent="0.35">
      <c r="A1563" s="55" t="s">
        <v>2801</v>
      </c>
      <c r="B1563" s="56" t="s">
        <v>2790</v>
      </c>
      <c r="C1563" s="61" t="s">
        <v>2718</v>
      </c>
      <c r="D1563" s="55">
        <v>1458.0732205500001</v>
      </c>
      <c r="E1563" s="55">
        <v>5</v>
      </c>
    </row>
    <row r="1564" spans="1:5" x14ac:dyDescent="0.35">
      <c r="A1564" s="55" t="s">
        <v>2802</v>
      </c>
      <c r="B1564" s="56" t="s">
        <v>2790</v>
      </c>
      <c r="C1564" s="61" t="s">
        <v>2803</v>
      </c>
      <c r="D1564" s="55">
        <v>1413.2496137099999</v>
      </c>
      <c r="E1564" s="55">
        <v>6</v>
      </c>
    </row>
    <row r="1565" spans="1:5" x14ac:dyDescent="0.35">
      <c r="A1565" s="55" t="s">
        <v>2804</v>
      </c>
      <c r="B1565" s="56" t="s">
        <v>2790</v>
      </c>
      <c r="C1565" s="61" t="s">
        <v>1662</v>
      </c>
      <c r="D1565" s="55">
        <v>342.509260079</v>
      </c>
      <c r="E1565" s="55">
        <v>157</v>
      </c>
    </row>
    <row r="1566" spans="1:5" x14ac:dyDescent="0.35">
      <c r="A1566" s="55" t="s">
        <v>2805</v>
      </c>
      <c r="B1566" s="56" t="s">
        <v>2790</v>
      </c>
      <c r="C1566" s="61" t="s">
        <v>2806</v>
      </c>
      <c r="D1566" s="55">
        <v>402.578162448</v>
      </c>
      <c r="E1566" s="55">
        <v>466</v>
      </c>
    </row>
    <row r="1567" spans="1:5" x14ac:dyDescent="0.35">
      <c r="A1567" s="55" t="s">
        <v>2807</v>
      </c>
      <c r="B1567" s="56" t="s">
        <v>2790</v>
      </c>
      <c r="C1567" s="61" t="s">
        <v>2808</v>
      </c>
      <c r="D1567" s="55">
        <v>204.62224954300001</v>
      </c>
      <c r="E1567" s="55">
        <v>79</v>
      </c>
    </row>
    <row r="1568" spans="1:5" x14ac:dyDescent="0.35">
      <c r="A1568" s="55" t="s">
        <v>2809</v>
      </c>
      <c r="B1568" s="56" t="s">
        <v>2790</v>
      </c>
      <c r="C1568" s="61" t="s">
        <v>2810</v>
      </c>
      <c r="D1568" s="55">
        <v>3559.3152094299999</v>
      </c>
      <c r="E1568" s="55">
        <v>967</v>
      </c>
    </row>
    <row r="1569" spans="1:5" x14ac:dyDescent="0.35">
      <c r="A1569" s="55" t="s">
        <v>2811</v>
      </c>
      <c r="B1569" s="56" t="s">
        <v>2790</v>
      </c>
      <c r="C1569" s="61" t="s">
        <v>2812</v>
      </c>
      <c r="D1569" s="55">
        <v>460.76187013600003</v>
      </c>
      <c r="E1569" s="55">
        <v>451</v>
      </c>
    </row>
    <row r="1570" spans="1:5" x14ac:dyDescent="0.35">
      <c r="A1570" s="55" t="s">
        <v>2813</v>
      </c>
      <c r="B1570" s="56" t="s">
        <v>2790</v>
      </c>
      <c r="C1570" s="61" t="s">
        <v>2814</v>
      </c>
      <c r="D1570" s="55">
        <v>2592.42399488</v>
      </c>
      <c r="E1570" s="55">
        <v>105</v>
      </c>
    </row>
    <row r="1571" spans="1:5" x14ac:dyDescent="0.35">
      <c r="A1571" s="55" t="s">
        <v>2815</v>
      </c>
      <c r="B1571" s="56" t="s">
        <v>2790</v>
      </c>
      <c r="C1571" s="61" t="s">
        <v>2816</v>
      </c>
      <c r="D1571" s="55">
        <v>407.66082215400002</v>
      </c>
      <c r="E1571" s="55">
        <v>240</v>
      </c>
    </row>
    <row r="1572" spans="1:5" x14ac:dyDescent="0.35">
      <c r="A1572" s="55" t="s">
        <v>2817</v>
      </c>
      <c r="B1572" s="56" t="s">
        <v>2790</v>
      </c>
      <c r="C1572" s="61" t="s">
        <v>1134</v>
      </c>
      <c r="D1572" s="55">
        <v>2169.5223742399999</v>
      </c>
      <c r="E1572" s="55">
        <v>428</v>
      </c>
    </row>
    <row r="1573" spans="1:5" x14ac:dyDescent="0.35">
      <c r="A1573" s="55" t="s">
        <v>2818</v>
      </c>
      <c r="B1573" s="56" t="s">
        <v>2790</v>
      </c>
      <c r="C1573" s="61" t="s">
        <v>2819</v>
      </c>
      <c r="D1573" s="55">
        <v>1223.0324548000001</v>
      </c>
      <c r="E1573" s="55">
        <v>240</v>
      </c>
    </row>
    <row r="1574" spans="1:5" x14ac:dyDescent="0.35">
      <c r="A1574" s="55" t="s">
        <v>2820</v>
      </c>
      <c r="B1574" s="56" t="s">
        <v>2790</v>
      </c>
      <c r="C1574" s="61" t="s">
        <v>502</v>
      </c>
      <c r="D1574" s="55">
        <v>971.05667055900005</v>
      </c>
      <c r="E1574" s="55">
        <v>679</v>
      </c>
    </row>
    <row r="1575" spans="1:5" x14ac:dyDescent="0.35">
      <c r="A1575" s="55" t="s">
        <v>2821</v>
      </c>
      <c r="B1575" s="56" t="s">
        <v>2790</v>
      </c>
      <c r="C1575" s="61" t="s">
        <v>709</v>
      </c>
      <c r="D1575" s="55">
        <v>373.17341494700003</v>
      </c>
      <c r="E1575" s="55">
        <v>314</v>
      </c>
    </row>
    <row r="1576" spans="1:5" x14ac:dyDescent="0.35">
      <c r="A1576" s="55" t="s">
        <v>2822</v>
      </c>
      <c r="B1576" s="56" t="s">
        <v>2823</v>
      </c>
      <c r="C1576" s="61" t="s">
        <v>2676</v>
      </c>
      <c r="D1576" s="55">
        <v>400.301039688</v>
      </c>
      <c r="E1576" s="55">
        <v>449</v>
      </c>
    </row>
    <row r="1577" spans="1:5" x14ac:dyDescent="0.35">
      <c r="A1577" s="55" t="s">
        <v>2824</v>
      </c>
      <c r="B1577" s="56" t="s">
        <v>2823</v>
      </c>
      <c r="C1577" s="61" t="s">
        <v>2825</v>
      </c>
      <c r="D1577" s="55">
        <v>203.93369813199999</v>
      </c>
      <c r="E1577" s="55">
        <v>82</v>
      </c>
    </row>
    <row r="1578" spans="1:5" x14ac:dyDescent="0.35">
      <c r="A1578" s="55" t="s">
        <v>2826</v>
      </c>
      <c r="B1578" s="56" t="s">
        <v>2823</v>
      </c>
      <c r="C1578" s="61" t="s">
        <v>2827</v>
      </c>
      <c r="D1578" s="55">
        <v>243.131008845</v>
      </c>
      <c r="E1578" s="55">
        <v>155</v>
      </c>
    </row>
    <row r="1579" spans="1:5" x14ac:dyDescent="0.35">
      <c r="A1579" s="55" t="s">
        <v>2828</v>
      </c>
      <c r="B1579" s="56" t="s">
        <v>2823</v>
      </c>
      <c r="C1579" s="61" t="s">
        <v>2829</v>
      </c>
      <c r="D1579" s="55">
        <v>93.908284915600007</v>
      </c>
      <c r="E1579" s="55">
        <v>72</v>
      </c>
    </row>
    <row r="1580" spans="1:5" x14ac:dyDescent="0.35">
      <c r="A1580" s="55" t="s">
        <v>2830</v>
      </c>
      <c r="B1580" s="56" t="s">
        <v>2823</v>
      </c>
      <c r="C1580" s="61" t="s">
        <v>963</v>
      </c>
      <c r="D1580" s="55">
        <v>75.227180555000004</v>
      </c>
      <c r="E1580" s="55">
        <v>34</v>
      </c>
    </row>
    <row r="1581" spans="1:5" x14ac:dyDescent="0.35">
      <c r="A1581" s="55" t="s">
        <v>2831</v>
      </c>
      <c r="B1581" s="56" t="s">
        <v>2823</v>
      </c>
      <c r="C1581" s="61" t="s">
        <v>1346</v>
      </c>
      <c r="D1581" s="55">
        <v>133.88771333</v>
      </c>
      <c r="E1581" s="55">
        <v>89</v>
      </c>
    </row>
    <row r="1582" spans="1:5" x14ac:dyDescent="0.35">
      <c r="A1582" s="55" t="s">
        <v>2832</v>
      </c>
      <c r="B1582" s="56" t="s">
        <v>2823</v>
      </c>
      <c r="C1582" s="61" t="s">
        <v>2833</v>
      </c>
      <c r="D1582" s="55">
        <v>197.701736302</v>
      </c>
      <c r="E1582" s="55">
        <v>171</v>
      </c>
    </row>
    <row r="1583" spans="1:5" x14ac:dyDescent="0.35">
      <c r="A1583" s="55" t="s">
        <v>2834</v>
      </c>
      <c r="B1583" s="56" t="s">
        <v>2823</v>
      </c>
      <c r="C1583" s="61" t="s">
        <v>90</v>
      </c>
      <c r="D1583" s="55">
        <v>375.85511723100001</v>
      </c>
      <c r="E1583" s="55">
        <v>555</v>
      </c>
    </row>
    <row r="1584" spans="1:5" x14ac:dyDescent="0.35">
      <c r="A1584" s="55" t="s">
        <v>2835</v>
      </c>
      <c r="B1584" s="56" t="s">
        <v>2823</v>
      </c>
      <c r="C1584" s="61" t="s">
        <v>253</v>
      </c>
      <c r="D1584" s="55">
        <v>458.95063883400002</v>
      </c>
      <c r="E1584" s="55">
        <v>136</v>
      </c>
    </row>
    <row r="1585" spans="1:5" x14ac:dyDescent="0.35">
      <c r="A1585" s="55" t="s">
        <v>2836</v>
      </c>
      <c r="B1585" s="56" t="s">
        <v>2823</v>
      </c>
      <c r="C1585" s="61" t="s">
        <v>313</v>
      </c>
      <c r="D1585" s="55">
        <v>231.70620091999999</v>
      </c>
      <c r="E1585" s="55">
        <v>205</v>
      </c>
    </row>
    <row r="1586" spans="1:5" x14ac:dyDescent="0.35">
      <c r="A1586" s="55" t="s">
        <v>2837</v>
      </c>
      <c r="B1586" s="56" t="s">
        <v>2823</v>
      </c>
      <c r="C1586" s="61" t="s">
        <v>2838</v>
      </c>
      <c r="D1586" s="55">
        <v>192.711712702</v>
      </c>
      <c r="E1586" s="55">
        <v>258</v>
      </c>
    </row>
    <row r="1587" spans="1:5" x14ac:dyDescent="0.35">
      <c r="A1587" s="55" t="s">
        <v>2839</v>
      </c>
      <c r="B1587" s="56" t="s">
        <v>2823</v>
      </c>
      <c r="C1587" s="61" t="s">
        <v>778</v>
      </c>
      <c r="D1587" s="55">
        <v>284.49214042</v>
      </c>
      <c r="E1587" s="55">
        <v>293</v>
      </c>
    </row>
    <row r="1588" spans="1:5" x14ac:dyDescent="0.35">
      <c r="A1588" s="55" t="s">
        <v>2840</v>
      </c>
      <c r="B1588" s="56" t="s">
        <v>2823</v>
      </c>
      <c r="C1588" s="61" t="s">
        <v>2841</v>
      </c>
      <c r="D1588" s="55">
        <v>55.597815223300003</v>
      </c>
      <c r="E1588" s="55">
        <v>159</v>
      </c>
    </row>
    <row r="1589" spans="1:5" x14ac:dyDescent="0.35">
      <c r="A1589" s="55" t="s">
        <v>2842</v>
      </c>
      <c r="B1589" s="56" t="s">
        <v>2823</v>
      </c>
      <c r="C1589" s="61" t="s">
        <v>553</v>
      </c>
      <c r="D1589" s="55">
        <v>167.57964151900001</v>
      </c>
      <c r="E1589" s="55">
        <v>165</v>
      </c>
    </row>
    <row r="1590" spans="1:5" x14ac:dyDescent="0.35">
      <c r="A1590" s="55" t="s">
        <v>2843</v>
      </c>
      <c r="B1590" s="56" t="s">
        <v>2823</v>
      </c>
      <c r="C1590" s="61" t="s">
        <v>1004</v>
      </c>
      <c r="D1590" s="55">
        <v>124.123642444</v>
      </c>
      <c r="E1590" s="55">
        <v>281</v>
      </c>
    </row>
    <row r="1591" spans="1:5" x14ac:dyDescent="0.35">
      <c r="A1591" s="55" t="s">
        <v>2844</v>
      </c>
      <c r="B1591" s="56" t="s">
        <v>2823</v>
      </c>
      <c r="C1591" s="61" t="s">
        <v>2159</v>
      </c>
      <c r="D1591" s="55">
        <v>89.403376603200002</v>
      </c>
      <c r="E1591" s="55">
        <v>109</v>
      </c>
    </row>
    <row r="1592" spans="1:5" x14ac:dyDescent="0.35">
      <c r="A1592" s="55" t="s">
        <v>2845</v>
      </c>
      <c r="B1592" s="56" t="s">
        <v>2823</v>
      </c>
      <c r="C1592" s="61" t="s">
        <v>2713</v>
      </c>
      <c r="D1592" s="55">
        <v>54.354677567800003</v>
      </c>
      <c r="E1592" s="55"/>
    </row>
    <row r="1593" spans="1:5" x14ac:dyDescent="0.35">
      <c r="A1593" s="55" t="s">
        <v>2846</v>
      </c>
      <c r="B1593" s="56" t="s">
        <v>2823</v>
      </c>
      <c r="C1593" s="61" t="s">
        <v>2847</v>
      </c>
      <c r="D1593" s="55">
        <v>83.756282686399999</v>
      </c>
      <c r="E1593" s="55">
        <v>266</v>
      </c>
    </row>
    <row r="1594" spans="1:5" x14ac:dyDescent="0.35">
      <c r="A1594" s="55" t="s">
        <v>2848</v>
      </c>
      <c r="B1594" s="56" t="s">
        <v>2823</v>
      </c>
      <c r="C1594" s="61" t="s">
        <v>2849</v>
      </c>
      <c r="D1594" s="55">
        <v>312.93096718100003</v>
      </c>
      <c r="E1594" s="55">
        <v>283</v>
      </c>
    </row>
    <row r="1595" spans="1:5" x14ac:dyDescent="0.35">
      <c r="A1595" s="55" t="s">
        <v>2850</v>
      </c>
      <c r="B1595" s="56" t="s">
        <v>2823</v>
      </c>
      <c r="C1595" s="61" t="s">
        <v>2851</v>
      </c>
      <c r="D1595" s="55">
        <v>127.753465272</v>
      </c>
      <c r="E1595" s="55"/>
    </row>
    <row r="1596" spans="1:5" x14ac:dyDescent="0.35">
      <c r="A1596" s="55" t="s">
        <v>2852</v>
      </c>
      <c r="B1596" s="56" t="s">
        <v>2823</v>
      </c>
      <c r="C1596" s="61" t="s">
        <v>2853</v>
      </c>
      <c r="D1596" s="55">
        <v>85.645744597900006</v>
      </c>
      <c r="E1596" s="55">
        <v>340</v>
      </c>
    </row>
    <row r="1597" spans="1:5" x14ac:dyDescent="0.35">
      <c r="A1597" s="55" t="s">
        <v>2854</v>
      </c>
      <c r="B1597" s="56" t="s">
        <v>2823</v>
      </c>
      <c r="C1597" s="61" t="s">
        <v>1121</v>
      </c>
      <c r="D1597" s="55">
        <v>210.04730311399999</v>
      </c>
      <c r="E1597" s="55">
        <v>276</v>
      </c>
    </row>
    <row r="1598" spans="1:5" x14ac:dyDescent="0.35">
      <c r="A1598" s="55" t="s">
        <v>2855</v>
      </c>
      <c r="B1598" s="56" t="s">
        <v>2823</v>
      </c>
      <c r="C1598" s="61" t="s">
        <v>2856</v>
      </c>
      <c r="D1598" s="55">
        <v>457.39046693500001</v>
      </c>
      <c r="E1598" s="55">
        <v>285</v>
      </c>
    </row>
    <row r="1599" spans="1:5" x14ac:dyDescent="0.35">
      <c r="A1599" s="55" t="s">
        <v>2857</v>
      </c>
      <c r="B1599" s="56" t="s">
        <v>2823</v>
      </c>
      <c r="C1599" s="61" t="s">
        <v>2858</v>
      </c>
      <c r="D1599" s="55">
        <v>155.31548335799999</v>
      </c>
      <c r="E1599" s="55">
        <v>199</v>
      </c>
    </row>
    <row r="1600" spans="1:5" x14ac:dyDescent="0.35">
      <c r="A1600" s="55" t="s">
        <v>2859</v>
      </c>
      <c r="B1600" s="56" t="s">
        <v>2823</v>
      </c>
      <c r="C1600" s="61" t="s">
        <v>2203</v>
      </c>
      <c r="D1600" s="55">
        <v>319.20712851799999</v>
      </c>
      <c r="E1600" s="55">
        <v>305</v>
      </c>
    </row>
    <row r="1601" spans="1:5" x14ac:dyDescent="0.35">
      <c r="A1601" s="55" t="s">
        <v>2860</v>
      </c>
      <c r="B1601" s="56" t="s">
        <v>2823</v>
      </c>
      <c r="C1601" s="61" t="s">
        <v>2861</v>
      </c>
      <c r="D1601" s="55">
        <v>467.56096423299999</v>
      </c>
      <c r="E1601" s="55">
        <v>277</v>
      </c>
    </row>
    <row r="1602" spans="1:5" x14ac:dyDescent="0.35">
      <c r="A1602" s="55" t="s">
        <v>2862</v>
      </c>
      <c r="B1602" s="56" t="s">
        <v>2823</v>
      </c>
      <c r="C1602" s="61" t="s">
        <v>1134</v>
      </c>
      <c r="D1602" s="55">
        <v>168.125377198</v>
      </c>
      <c r="E1602" s="55">
        <v>577</v>
      </c>
    </row>
    <row r="1603" spans="1:5" x14ac:dyDescent="0.35">
      <c r="A1603" s="55" t="s">
        <v>2863</v>
      </c>
      <c r="B1603" s="56" t="s">
        <v>2823</v>
      </c>
      <c r="C1603" s="61" t="s">
        <v>369</v>
      </c>
      <c r="D1603" s="55">
        <v>167.796446874</v>
      </c>
      <c r="E1603" s="55">
        <v>241</v>
      </c>
    </row>
    <row r="1604" spans="1:5" x14ac:dyDescent="0.35">
      <c r="A1604" s="55" t="s">
        <v>2864</v>
      </c>
      <c r="B1604" s="56" t="s">
        <v>2823</v>
      </c>
      <c r="C1604" s="61" t="s">
        <v>2865</v>
      </c>
      <c r="D1604" s="55">
        <v>170.80643859200001</v>
      </c>
      <c r="E1604" s="55">
        <v>343</v>
      </c>
    </row>
    <row r="1605" spans="1:5" x14ac:dyDescent="0.35">
      <c r="A1605" s="55" t="s">
        <v>2866</v>
      </c>
      <c r="B1605" s="56" t="s">
        <v>2823</v>
      </c>
      <c r="C1605" s="61" t="s">
        <v>2867</v>
      </c>
      <c r="D1605" s="55">
        <v>284.693124281</v>
      </c>
      <c r="E1605" s="55">
        <v>414</v>
      </c>
    </row>
    <row r="1606" spans="1:5" x14ac:dyDescent="0.35">
      <c r="A1606" s="55" t="s">
        <v>2868</v>
      </c>
      <c r="B1606" s="56" t="s">
        <v>2823</v>
      </c>
      <c r="C1606" s="61" t="s">
        <v>2869</v>
      </c>
      <c r="D1606" s="55">
        <v>444.08929167899998</v>
      </c>
      <c r="E1606" s="55">
        <v>96</v>
      </c>
    </row>
    <row r="1607" spans="1:5" x14ac:dyDescent="0.35">
      <c r="A1607" s="55" t="s">
        <v>2870</v>
      </c>
      <c r="B1607" s="56" t="s">
        <v>2823</v>
      </c>
      <c r="C1607" s="61" t="s">
        <v>2871</v>
      </c>
      <c r="D1607" s="55">
        <v>97.460145462699998</v>
      </c>
      <c r="E1607" s="55">
        <v>1</v>
      </c>
    </row>
    <row r="1608" spans="1:5" x14ac:dyDescent="0.35">
      <c r="A1608" s="55" t="s">
        <v>2872</v>
      </c>
      <c r="B1608" s="56" t="s">
        <v>2823</v>
      </c>
      <c r="C1608" s="61" t="s">
        <v>2873</v>
      </c>
      <c r="D1608" s="55">
        <v>40.051745737200001</v>
      </c>
      <c r="E1608" s="55">
        <v>149</v>
      </c>
    </row>
    <row r="1609" spans="1:5" x14ac:dyDescent="0.35">
      <c r="A1609" s="55" t="s">
        <v>2874</v>
      </c>
      <c r="B1609" s="56" t="s">
        <v>2823</v>
      </c>
      <c r="C1609" s="61" t="s">
        <v>2875</v>
      </c>
      <c r="D1609" s="55">
        <v>351.88217002200003</v>
      </c>
      <c r="E1609" s="55">
        <v>595</v>
      </c>
    </row>
    <row r="1610" spans="1:5" x14ac:dyDescent="0.35">
      <c r="A1610" s="55" t="s">
        <v>2876</v>
      </c>
      <c r="B1610" s="56" t="s">
        <v>2823</v>
      </c>
      <c r="C1610" s="61" t="s">
        <v>2877</v>
      </c>
      <c r="D1610" s="55">
        <v>171.694314045</v>
      </c>
      <c r="E1610" s="55">
        <v>103</v>
      </c>
    </row>
    <row r="1611" spans="1:5" x14ac:dyDescent="0.35">
      <c r="A1611" s="55" t="s">
        <v>2878</v>
      </c>
      <c r="B1611" s="56" t="s">
        <v>2823</v>
      </c>
      <c r="C1611" s="61" t="s">
        <v>2879</v>
      </c>
      <c r="D1611" s="55">
        <v>252.12771802200001</v>
      </c>
      <c r="E1611" s="55">
        <v>255</v>
      </c>
    </row>
    <row r="1612" spans="1:5" x14ac:dyDescent="0.35">
      <c r="A1612" s="55" t="s">
        <v>2880</v>
      </c>
      <c r="B1612" s="56" t="s">
        <v>2881</v>
      </c>
      <c r="C1612" s="61" t="s">
        <v>2882</v>
      </c>
      <c r="D1612" s="55">
        <v>4302.8362096600003</v>
      </c>
      <c r="E1612" s="55">
        <v>374</v>
      </c>
    </row>
    <row r="1613" spans="1:5" x14ac:dyDescent="0.35">
      <c r="A1613" s="55" t="s">
        <v>2883</v>
      </c>
      <c r="B1613" s="56" t="s">
        <v>2881</v>
      </c>
      <c r="C1613" s="61" t="s">
        <v>2884</v>
      </c>
      <c r="D1613" s="55">
        <v>597.99411122900005</v>
      </c>
      <c r="E1613" s="55">
        <v>371</v>
      </c>
    </row>
    <row r="1614" spans="1:5" x14ac:dyDescent="0.35">
      <c r="A1614" s="55" t="s">
        <v>2885</v>
      </c>
      <c r="B1614" s="56" t="s">
        <v>2881</v>
      </c>
      <c r="C1614" s="61" t="s">
        <v>2886</v>
      </c>
      <c r="D1614" s="55">
        <v>1103.0701278700001</v>
      </c>
      <c r="E1614" s="55">
        <v>326</v>
      </c>
    </row>
    <row r="1615" spans="1:5" x14ac:dyDescent="0.35">
      <c r="A1615" s="55" t="s">
        <v>2887</v>
      </c>
      <c r="B1615" s="56" t="s">
        <v>2881</v>
      </c>
      <c r="C1615" s="61" t="s">
        <v>1002</v>
      </c>
      <c r="D1615" s="55">
        <v>1811.1395819500001</v>
      </c>
      <c r="E1615" s="55">
        <v>1077</v>
      </c>
    </row>
    <row r="1616" spans="1:5" x14ac:dyDescent="0.35">
      <c r="A1616" s="55" t="s">
        <v>2888</v>
      </c>
      <c r="B1616" s="56" t="s">
        <v>2881</v>
      </c>
      <c r="C1616" s="61" t="s">
        <v>1439</v>
      </c>
      <c r="D1616" s="55">
        <v>2497.8315836400002</v>
      </c>
      <c r="E1616" s="55">
        <v>538</v>
      </c>
    </row>
    <row r="1617" spans="1:5" x14ac:dyDescent="0.35">
      <c r="A1617" s="55" t="s">
        <v>2889</v>
      </c>
      <c r="B1617" s="56" t="s">
        <v>2881</v>
      </c>
      <c r="C1617" s="61" t="s">
        <v>2890</v>
      </c>
      <c r="D1617" s="55">
        <v>1555.39519309</v>
      </c>
      <c r="E1617" s="55">
        <v>369</v>
      </c>
    </row>
    <row r="1618" spans="1:5" x14ac:dyDescent="0.35">
      <c r="A1618" s="55" t="s">
        <v>2891</v>
      </c>
      <c r="B1618" s="56" t="s">
        <v>2881</v>
      </c>
      <c r="C1618" s="61" t="s">
        <v>2892</v>
      </c>
      <c r="D1618" s="55">
        <v>1767.6068249499999</v>
      </c>
      <c r="E1618" s="55">
        <v>40</v>
      </c>
    </row>
    <row r="1619" spans="1:5" x14ac:dyDescent="0.35">
      <c r="A1619" s="55" t="s">
        <v>2893</v>
      </c>
      <c r="B1619" s="56" t="s">
        <v>2881</v>
      </c>
      <c r="C1619" s="61" t="s">
        <v>2894</v>
      </c>
      <c r="D1619" s="55">
        <v>790.927922932</v>
      </c>
      <c r="E1619" s="55">
        <v>336</v>
      </c>
    </row>
    <row r="1620" spans="1:5" x14ac:dyDescent="0.35">
      <c r="A1620" s="55" t="s">
        <v>2895</v>
      </c>
      <c r="B1620" s="56" t="s">
        <v>2881</v>
      </c>
      <c r="C1620" s="61" t="s">
        <v>2896</v>
      </c>
      <c r="D1620" s="55">
        <v>2277.6353501499998</v>
      </c>
      <c r="E1620" s="55">
        <v>996</v>
      </c>
    </row>
    <row r="1621" spans="1:5" x14ac:dyDescent="0.35">
      <c r="A1621" s="55" t="s">
        <v>2897</v>
      </c>
      <c r="B1621" s="56" t="s">
        <v>2881</v>
      </c>
      <c r="C1621" s="61" t="s">
        <v>2898</v>
      </c>
      <c r="D1621" s="55">
        <v>3360.51746172</v>
      </c>
      <c r="E1621" s="55">
        <v>374</v>
      </c>
    </row>
    <row r="1622" spans="1:5" x14ac:dyDescent="0.35">
      <c r="A1622" s="55" t="s">
        <v>2899</v>
      </c>
      <c r="B1622" s="56" t="s">
        <v>2881</v>
      </c>
      <c r="C1622" s="61" t="s">
        <v>2900</v>
      </c>
      <c r="D1622" s="55">
        <v>815.73948048600005</v>
      </c>
      <c r="E1622" s="55">
        <v>265</v>
      </c>
    </row>
    <row r="1623" spans="1:5" x14ac:dyDescent="0.35">
      <c r="A1623" s="55" t="s">
        <v>2901</v>
      </c>
      <c r="B1623" s="56" t="s">
        <v>2902</v>
      </c>
      <c r="C1623" s="61" t="s">
        <v>2903</v>
      </c>
      <c r="D1623" s="55">
        <v>1005.74148425</v>
      </c>
      <c r="E1623" s="55">
        <v>979</v>
      </c>
    </row>
    <row r="1624" spans="1:5" x14ac:dyDescent="0.35">
      <c r="A1624" s="55" t="s">
        <v>2904</v>
      </c>
      <c r="B1624" s="56" t="s">
        <v>2902</v>
      </c>
      <c r="C1624" s="61" t="s">
        <v>2905</v>
      </c>
      <c r="D1624" s="55">
        <v>1676.58254706</v>
      </c>
      <c r="E1624" s="55">
        <v>2399</v>
      </c>
    </row>
    <row r="1625" spans="1:5" x14ac:dyDescent="0.35">
      <c r="A1625" s="55" t="s">
        <v>2906</v>
      </c>
      <c r="B1625" s="56" t="s">
        <v>2902</v>
      </c>
      <c r="C1625" s="61" t="s">
        <v>2856</v>
      </c>
      <c r="D1625" s="55">
        <v>1811.3051401600001</v>
      </c>
      <c r="E1625" s="55">
        <v>1632</v>
      </c>
    </row>
    <row r="1626" spans="1:5" x14ac:dyDescent="0.35">
      <c r="A1626" s="55" t="s">
        <v>2907</v>
      </c>
      <c r="B1626" s="56" t="s">
        <v>2902</v>
      </c>
      <c r="C1626" s="61" t="s">
        <v>1134</v>
      </c>
      <c r="D1626" s="55">
        <v>1095.2293240700001</v>
      </c>
      <c r="E1626" s="55">
        <v>621</v>
      </c>
    </row>
    <row r="1627" spans="1:5" x14ac:dyDescent="0.35">
      <c r="A1627" s="55" t="s">
        <v>2908</v>
      </c>
      <c r="B1627" s="56" t="s">
        <v>2902</v>
      </c>
      <c r="C1627" s="61" t="s">
        <v>2909</v>
      </c>
      <c r="D1627" s="55">
        <v>532.01419246</v>
      </c>
      <c r="E1627" s="55">
        <v>192</v>
      </c>
    </row>
    <row r="1628" spans="1:5" x14ac:dyDescent="0.35">
      <c r="A1628" s="55" t="s">
        <v>2910</v>
      </c>
      <c r="B1628" s="56" t="s">
        <v>2902</v>
      </c>
      <c r="C1628" s="61" t="s">
        <v>192</v>
      </c>
      <c r="D1628" s="55">
        <v>436.605143623</v>
      </c>
      <c r="E1628" s="55">
        <v>64</v>
      </c>
    </row>
    <row r="1629" spans="1:5" x14ac:dyDescent="0.35">
      <c r="A1629" s="55" t="s">
        <v>2911</v>
      </c>
      <c r="B1629" s="56" t="s">
        <v>2912</v>
      </c>
      <c r="C1629" s="61" t="s">
        <v>2913</v>
      </c>
      <c r="D1629" s="55">
        <v>1073.2215725200001</v>
      </c>
      <c r="E1629" s="55">
        <v>229</v>
      </c>
    </row>
    <row r="1630" spans="1:5" x14ac:dyDescent="0.35">
      <c r="A1630" s="55" t="s">
        <v>2914</v>
      </c>
      <c r="B1630" s="56" t="s">
        <v>2912</v>
      </c>
      <c r="C1630" s="61" t="s">
        <v>2915</v>
      </c>
      <c r="D1630" s="55">
        <v>795.107036257</v>
      </c>
      <c r="E1630" s="55">
        <v>187</v>
      </c>
    </row>
    <row r="1631" spans="1:5" x14ac:dyDescent="0.35">
      <c r="A1631" s="55" t="s">
        <v>2916</v>
      </c>
      <c r="B1631" s="56" t="s">
        <v>2912</v>
      </c>
      <c r="C1631" s="61" t="s">
        <v>754</v>
      </c>
      <c r="D1631" s="55">
        <v>594.70442582500004</v>
      </c>
      <c r="E1631" s="55">
        <v>165</v>
      </c>
    </row>
    <row r="1632" spans="1:5" x14ac:dyDescent="0.35">
      <c r="A1632" s="55" t="s">
        <v>2917</v>
      </c>
      <c r="B1632" s="56" t="s">
        <v>2912</v>
      </c>
      <c r="C1632" s="61" t="s">
        <v>2918</v>
      </c>
      <c r="D1632" s="57">
        <v>351.93106507700003</v>
      </c>
      <c r="E1632" s="55">
        <v>186</v>
      </c>
    </row>
    <row r="1633" spans="1:5" x14ac:dyDescent="0.35">
      <c r="A1633" s="55" t="s">
        <v>2919</v>
      </c>
      <c r="B1633" s="56" t="s">
        <v>2912</v>
      </c>
      <c r="C1633" s="61" t="s">
        <v>2360</v>
      </c>
      <c r="D1633" s="55">
        <v>505.21753719499998</v>
      </c>
      <c r="E1633" s="55">
        <v>281</v>
      </c>
    </row>
    <row r="1634" spans="1:5" x14ac:dyDescent="0.35">
      <c r="A1634" s="55" t="s">
        <v>2920</v>
      </c>
      <c r="B1634" s="56" t="s">
        <v>2912</v>
      </c>
      <c r="C1634" s="61" t="s">
        <v>2921</v>
      </c>
      <c r="D1634" s="55">
        <v>409.47624233300002</v>
      </c>
      <c r="E1634" s="55">
        <v>488</v>
      </c>
    </row>
    <row r="1635" spans="1:5" x14ac:dyDescent="0.35">
      <c r="A1635" s="55" t="s">
        <v>2922</v>
      </c>
      <c r="B1635" s="56" t="s">
        <v>2912</v>
      </c>
      <c r="C1635" s="61" t="s">
        <v>2923</v>
      </c>
      <c r="D1635" s="55">
        <v>297.65188212700002</v>
      </c>
      <c r="E1635" s="55">
        <v>565</v>
      </c>
    </row>
    <row r="1636" spans="1:5" x14ac:dyDescent="0.35">
      <c r="A1636" s="55" t="s">
        <v>2924</v>
      </c>
      <c r="B1636" s="56" t="s">
        <v>2912</v>
      </c>
      <c r="C1636" s="61" t="s">
        <v>1496</v>
      </c>
      <c r="D1636" s="55">
        <v>321.77917971599999</v>
      </c>
      <c r="E1636" s="55">
        <v>373</v>
      </c>
    </row>
    <row r="1637" spans="1:5" x14ac:dyDescent="0.35">
      <c r="A1637" s="55" t="s">
        <v>2925</v>
      </c>
      <c r="B1637" s="56" t="s">
        <v>2912</v>
      </c>
      <c r="C1637" s="61" t="s">
        <v>2926</v>
      </c>
      <c r="D1637" s="55">
        <v>117.211828819</v>
      </c>
      <c r="E1637" s="55">
        <v>115</v>
      </c>
    </row>
    <row r="1638" spans="1:5" x14ac:dyDescent="0.35">
      <c r="A1638" s="55" t="s">
        <v>2927</v>
      </c>
      <c r="B1638" s="56" t="s">
        <v>2912</v>
      </c>
      <c r="C1638" s="61" t="s">
        <v>2928</v>
      </c>
      <c r="D1638" s="55">
        <v>579.08973379899999</v>
      </c>
      <c r="E1638" s="55">
        <v>402</v>
      </c>
    </row>
    <row r="1639" spans="1:5" x14ac:dyDescent="0.35">
      <c r="A1639" s="55" t="s">
        <v>2929</v>
      </c>
      <c r="B1639" s="56" t="s">
        <v>2912</v>
      </c>
      <c r="C1639" s="61" t="s">
        <v>2408</v>
      </c>
      <c r="D1639" s="55">
        <v>251.824587452</v>
      </c>
      <c r="E1639" s="55">
        <v>411</v>
      </c>
    </row>
    <row r="1640" spans="1:5" x14ac:dyDescent="0.35">
      <c r="A1640" s="55" t="s">
        <v>2930</v>
      </c>
      <c r="B1640" s="56" t="s">
        <v>2912</v>
      </c>
      <c r="C1640" s="61" t="s">
        <v>2140</v>
      </c>
      <c r="D1640" s="55">
        <v>341.807933714</v>
      </c>
      <c r="E1640" s="55">
        <v>76</v>
      </c>
    </row>
    <row r="1641" spans="1:5" x14ac:dyDescent="0.35">
      <c r="A1641" s="55" t="s">
        <v>2931</v>
      </c>
      <c r="B1641" s="56" t="s">
        <v>2912</v>
      </c>
      <c r="C1641" s="61" t="s">
        <v>992</v>
      </c>
      <c r="D1641" s="55">
        <v>293.29336696399997</v>
      </c>
      <c r="E1641" s="55">
        <v>490</v>
      </c>
    </row>
    <row r="1642" spans="1:5" x14ac:dyDescent="0.35">
      <c r="A1642" s="55" t="s">
        <v>2932</v>
      </c>
      <c r="B1642" s="56" t="s">
        <v>2912</v>
      </c>
      <c r="C1642" s="61" t="s">
        <v>776</v>
      </c>
      <c r="D1642" s="55">
        <v>226.10859929099999</v>
      </c>
      <c r="E1642" s="55">
        <v>224</v>
      </c>
    </row>
    <row r="1643" spans="1:5" x14ac:dyDescent="0.35">
      <c r="A1643" s="55" t="s">
        <v>2933</v>
      </c>
      <c r="B1643" s="56" t="s">
        <v>2912</v>
      </c>
      <c r="C1643" s="61" t="s">
        <v>2770</v>
      </c>
      <c r="D1643" s="55">
        <v>209.399341228</v>
      </c>
      <c r="E1643" s="55">
        <v>528</v>
      </c>
    </row>
    <row r="1644" spans="1:5" x14ac:dyDescent="0.35">
      <c r="A1644" s="55" t="s">
        <v>2934</v>
      </c>
      <c r="B1644" s="56" t="s">
        <v>2912</v>
      </c>
      <c r="C1644" s="61" t="s">
        <v>2935</v>
      </c>
      <c r="D1644" s="55">
        <v>107.99502036299999</v>
      </c>
      <c r="E1644" s="55">
        <v>119</v>
      </c>
    </row>
    <row r="1645" spans="1:5" x14ac:dyDescent="0.35">
      <c r="A1645" s="55" t="s">
        <v>2936</v>
      </c>
      <c r="B1645" s="56" t="s">
        <v>2912</v>
      </c>
      <c r="C1645" s="61" t="s">
        <v>1002</v>
      </c>
      <c r="D1645" s="55">
        <v>1098.41000859</v>
      </c>
      <c r="E1645" s="55">
        <v>586</v>
      </c>
    </row>
    <row r="1646" spans="1:5" x14ac:dyDescent="0.35">
      <c r="A1646" s="55" t="s">
        <v>2937</v>
      </c>
      <c r="B1646" s="56" t="s">
        <v>2912</v>
      </c>
      <c r="C1646" s="61" t="s">
        <v>2938</v>
      </c>
      <c r="D1646" s="55">
        <v>671.049761934</v>
      </c>
      <c r="E1646" s="55">
        <v>594</v>
      </c>
    </row>
    <row r="1647" spans="1:5" x14ac:dyDescent="0.35">
      <c r="A1647" s="55" t="s">
        <v>2939</v>
      </c>
      <c r="B1647" s="56" t="s">
        <v>2912</v>
      </c>
      <c r="C1647" s="61" t="s">
        <v>2940</v>
      </c>
      <c r="D1647" s="55">
        <v>493.70618405699997</v>
      </c>
      <c r="E1647" s="55">
        <v>257</v>
      </c>
    </row>
    <row r="1648" spans="1:5" x14ac:dyDescent="0.35">
      <c r="A1648" s="55" t="s">
        <v>2941</v>
      </c>
      <c r="B1648" s="56" t="s">
        <v>2912</v>
      </c>
      <c r="C1648" s="61" t="s">
        <v>120</v>
      </c>
      <c r="D1648" s="55">
        <v>241.43900713599999</v>
      </c>
      <c r="E1648" s="55">
        <v>126</v>
      </c>
    </row>
    <row r="1649" spans="1:5" x14ac:dyDescent="0.35">
      <c r="A1649" s="55" t="s">
        <v>2942</v>
      </c>
      <c r="B1649" s="56" t="s">
        <v>2912</v>
      </c>
      <c r="C1649" s="61" t="s">
        <v>2943</v>
      </c>
      <c r="D1649" s="55">
        <v>218.93502873099999</v>
      </c>
      <c r="E1649" s="55">
        <v>509</v>
      </c>
    </row>
    <row r="1650" spans="1:5" x14ac:dyDescent="0.35">
      <c r="A1650" s="55" t="s">
        <v>2944</v>
      </c>
      <c r="B1650" s="56" t="s">
        <v>2912</v>
      </c>
      <c r="C1650" s="61" t="s">
        <v>128</v>
      </c>
      <c r="D1650" s="55">
        <v>231.73893877</v>
      </c>
      <c r="E1650" s="55">
        <v>75</v>
      </c>
    </row>
    <row r="1651" spans="1:5" x14ac:dyDescent="0.35">
      <c r="A1651" s="55" t="s">
        <v>2945</v>
      </c>
      <c r="B1651" s="56" t="s">
        <v>2912</v>
      </c>
      <c r="C1651" s="61" t="s">
        <v>1805</v>
      </c>
      <c r="D1651" s="55">
        <v>674.78719296600002</v>
      </c>
      <c r="E1651" s="55">
        <v>329</v>
      </c>
    </row>
    <row r="1652" spans="1:5" x14ac:dyDescent="0.35">
      <c r="A1652" s="55" t="s">
        <v>2946</v>
      </c>
      <c r="B1652" s="56" t="s">
        <v>2912</v>
      </c>
      <c r="C1652" s="61" t="s">
        <v>1019</v>
      </c>
      <c r="D1652" s="55">
        <v>611.69266971499997</v>
      </c>
      <c r="E1652" s="55">
        <v>333</v>
      </c>
    </row>
    <row r="1653" spans="1:5" x14ac:dyDescent="0.35">
      <c r="A1653" s="55" t="s">
        <v>2947</v>
      </c>
      <c r="B1653" s="56" t="s">
        <v>2912</v>
      </c>
      <c r="C1653" s="61" t="s">
        <v>731</v>
      </c>
      <c r="D1653" s="55">
        <v>365.31821875700001</v>
      </c>
      <c r="E1653" s="55">
        <v>163</v>
      </c>
    </row>
    <row r="1654" spans="1:5" x14ac:dyDescent="0.35">
      <c r="A1654" s="55" t="s">
        <v>2948</v>
      </c>
      <c r="B1654" s="56" t="s">
        <v>2912</v>
      </c>
      <c r="C1654" s="61" t="s">
        <v>2949</v>
      </c>
      <c r="D1654" s="55">
        <v>193.42692745900001</v>
      </c>
      <c r="E1654" s="55">
        <v>206</v>
      </c>
    </row>
    <row r="1655" spans="1:5" x14ac:dyDescent="0.35">
      <c r="A1655" s="55" t="s">
        <v>2950</v>
      </c>
      <c r="B1655" s="56" t="s">
        <v>2912</v>
      </c>
      <c r="C1655" s="61" t="s">
        <v>923</v>
      </c>
      <c r="D1655" s="55">
        <v>1175.88079825</v>
      </c>
      <c r="E1655" s="55">
        <v>329</v>
      </c>
    </row>
    <row r="1656" spans="1:5" x14ac:dyDescent="0.35">
      <c r="A1656" s="55" t="s">
        <v>2951</v>
      </c>
      <c r="B1656" s="56" t="s">
        <v>2912</v>
      </c>
      <c r="C1656" s="61" t="s">
        <v>1388</v>
      </c>
      <c r="D1656" s="55">
        <v>1069.85103456</v>
      </c>
      <c r="E1656" s="55">
        <v>63</v>
      </c>
    </row>
    <row r="1657" spans="1:5" x14ac:dyDescent="0.35">
      <c r="A1657" s="55" t="s">
        <v>2952</v>
      </c>
      <c r="B1657" s="56" t="s">
        <v>2912</v>
      </c>
      <c r="C1657" s="61" t="s">
        <v>1455</v>
      </c>
      <c r="D1657" s="55">
        <v>181.573886966</v>
      </c>
      <c r="E1657" s="55">
        <v>677</v>
      </c>
    </row>
    <row r="1658" spans="1:5" x14ac:dyDescent="0.35">
      <c r="A1658" s="55" t="s">
        <v>2953</v>
      </c>
      <c r="B1658" s="56" t="s">
        <v>2912</v>
      </c>
      <c r="C1658" s="61" t="s">
        <v>2954</v>
      </c>
      <c r="D1658" s="55">
        <v>555.99404360999995</v>
      </c>
      <c r="E1658" s="55">
        <v>361</v>
      </c>
    </row>
    <row r="1659" spans="1:5" x14ac:dyDescent="0.35">
      <c r="A1659" s="55" t="s">
        <v>2955</v>
      </c>
      <c r="B1659" s="56" t="s">
        <v>2912</v>
      </c>
      <c r="C1659" s="61" t="s">
        <v>2956</v>
      </c>
      <c r="D1659" s="55">
        <v>468.62903360400003</v>
      </c>
      <c r="E1659" s="55">
        <v>713</v>
      </c>
    </row>
    <row r="1660" spans="1:5" x14ac:dyDescent="0.35">
      <c r="A1660" s="55" t="s">
        <v>2957</v>
      </c>
      <c r="B1660" s="56" t="s">
        <v>2912</v>
      </c>
      <c r="C1660" s="61" t="s">
        <v>2958</v>
      </c>
      <c r="D1660" s="55">
        <v>658.501553984</v>
      </c>
      <c r="E1660" s="55">
        <v>290</v>
      </c>
    </row>
    <row r="1661" spans="1:5" x14ac:dyDescent="0.35">
      <c r="A1661" s="55" t="s">
        <v>2959</v>
      </c>
      <c r="B1661" s="56" t="s">
        <v>2912</v>
      </c>
      <c r="C1661" s="61" t="s">
        <v>2960</v>
      </c>
      <c r="D1661" s="55">
        <v>8697.4994764500007</v>
      </c>
      <c r="E1661" s="55">
        <v>911</v>
      </c>
    </row>
    <row r="1662" spans="1:5" x14ac:dyDescent="0.35">
      <c r="A1662" s="55" t="s">
        <v>2961</v>
      </c>
      <c r="B1662" s="56" t="s">
        <v>2912</v>
      </c>
      <c r="C1662" s="61" t="s">
        <v>2962</v>
      </c>
      <c r="D1662" s="55">
        <v>288.97284729799998</v>
      </c>
      <c r="E1662" s="55">
        <v>39</v>
      </c>
    </row>
    <row r="1663" spans="1:5" x14ac:dyDescent="0.35">
      <c r="A1663" s="55" t="s">
        <v>2963</v>
      </c>
      <c r="B1663" s="56" t="s">
        <v>2912</v>
      </c>
      <c r="C1663" s="61" t="s">
        <v>2964</v>
      </c>
      <c r="D1663" s="55">
        <v>179.106817955</v>
      </c>
      <c r="E1663" s="55">
        <v>450</v>
      </c>
    </row>
    <row r="1664" spans="1:5" x14ac:dyDescent="0.35">
      <c r="A1664" s="55" t="s">
        <v>2965</v>
      </c>
      <c r="B1664" s="56" t="s">
        <v>2912</v>
      </c>
      <c r="C1664" s="61" t="s">
        <v>287</v>
      </c>
      <c r="D1664" s="55">
        <v>127.86373894099999</v>
      </c>
      <c r="E1664" s="55">
        <v>307</v>
      </c>
    </row>
    <row r="1665" spans="1:5" x14ac:dyDescent="0.35">
      <c r="A1665" s="55" t="s">
        <v>2966</v>
      </c>
      <c r="B1665" s="56" t="s">
        <v>2967</v>
      </c>
      <c r="C1665" s="61" t="s">
        <v>2968</v>
      </c>
      <c r="D1665" s="55">
        <v>2607.1875077499999</v>
      </c>
      <c r="E1665" s="58"/>
    </row>
    <row r="1666" spans="1:5" x14ac:dyDescent="0.35">
      <c r="A1666" s="55" t="s">
        <v>2969</v>
      </c>
      <c r="B1666" s="56" t="s">
        <v>2967</v>
      </c>
      <c r="C1666" s="61" t="s">
        <v>2342</v>
      </c>
      <c r="D1666" s="55">
        <v>1500.6509141199999</v>
      </c>
      <c r="E1666" s="55">
        <v>134</v>
      </c>
    </row>
    <row r="1667" spans="1:5" x14ac:dyDescent="0.35">
      <c r="A1667" s="55" t="s">
        <v>2970</v>
      </c>
      <c r="B1667" s="56" t="s">
        <v>2967</v>
      </c>
      <c r="C1667" s="61" t="s">
        <v>2971</v>
      </c>
      <c r="D1667" s="55">
        <v>1023.29258312</v>
      </c>
      <c r="E1667" s="55">
        <v>317</v>
      </c>
    </row>
    <row r="1668" spans="1:5" x14ac:dyDescent="0.35">
      <c r="A1668" s="55" t="s">
        <v>2972</v>
      </c>
      <c r="B1668" s="56" t="s">
        <v>2967</v>
      </c>
      <c r="C1668" s="61" t="s">
        <v>2973</v>
      </c>
      <c r="D1668" s="55">
        <v>1170.51660324</v>
      </c>
      <c r="E1668" s="55">
        <v>286</v>
      </c>
    </row>
    <row r="1669" spans="1:5" x14ac:dyDescent="0.35">
      <c r="A1669" s="55" t="s">
        <v>2974</v>
      </c>
      <c r="B1669" s="56" t="s">
        <v>2967</v>
      </c>
      <c r="C1669" s="61" t="s">
        <v>2975</v>
      </c>
      <c r="D1669" s="55">
        <v>1750.36782182</v>
      </c>
      <c r="E1669" s="55">
        <v>180</v>
      </c>
    </row>
    <row r="1670" spans="1:5" x14ac:dyDescent="0.35">
      <c r="A1670" s="55" t="s">
        <v>2976</v>
      </c>
      <c r="B1670" s="56" t="s">
        <v>2967</v>
      </c>
      <c r="C1670" s="61" t="s">
        <v>2977</v>
      </c>
      <c r="D1670" s="55">
        <v>2511.7138103100001</v>
      </c>
      <c r="E1670" s="55">
        <v>125</v>
      </c>
    </row>
    <row r="1671" spans="1:5" x14ac:dyDescent="0.35">
      <c r="A1671" s="55" t="s">
        <v>2978</v>
      </c>
      <c r="B1671" s="56" t="s">
        <v>2967</v>
      </c>
      <c r="C1671" s="61" t="s">
        <v>2366</v>
      </c>
      <c r="D1671" s="55">
        <v>3377.0486594600002</v>
      </c>
      <c r="E1671" s="55"/>
    </row>
    <row r="1672" spans="1:5" x14ac:dyDescent="0.35">
      <c r="A1672" s="55" t="s">
        <v>2979</v>
      </c>
      <c r="B1672" s="56" t="s">
        <v>2967</v>
      </c>
      <c r="C1672" s="61" t="s">
        <v>1708</v>
      </c>
      <c r="D1672" s="55">
        <v>1701.4582998000001</v>
      </c>
      <c r="E1672" s="55">
        <v>596</v>
      </c>
    </row>
    <row r="1673" spans="1:5" x14ac:dyDescent="0.35">
      <c r="A1673" s="55" t="s">
        <v>2979</v>
      </c>
      <c r="B1673" s="56" t="s">
        <v>2967</v>
      </c>
      <c r="C1673" s="61" t="s">
        <v>1708</v>
      </c>
      <c r="D1673" s="55">
        <v>1404.5975995599999</v>
      </c>
      <c r="E1673" s="55"/>
    </row>
    <row r="1674" spans="1:5" x14ac:dyDescent="0.35">
      <c r="A1674" s="55" t="s">
        <v>2980</v>
      </c>
      <c r="B1674" s="56" t="s">
        <v>2967</v>
      </c>
      <c r="C1674" s="61" t="s">
        <v>2981</v>
      </c>
      <c r="D1674" s="55">
        <v>1038.7815148300001</v>
      </c>
      <c r="E1674" s="55">
        <v>299</v>
      </c>
    </row>
    <row r="1675" spans="1:5" x14ac:dyDescent="0.35">
      <c r="A1675" s="55" t="s">
        <v>2982</v>
      </c>
      <c r="B1675" s="56" t="s">
        <v>2967</v>
      </c>
      <c r="C1675" s="61" t="s">
        <v>2983</v>
      </c>
      <c r="D1675" s="55">
        <v>5991.0787005100001</v>
      </c>
      <c r="E1675" s="55"/>
    </row>
    <row r="1676" spans="1:5" x14ac:dyDescent="0.35">
      <c r="A1676" s="55" t="s">
        <v>2984</v>
      </c>
      <c r="B1676" s="56" t="s">
        <v>2967</v>
      </c>
      <c r="C1676" s="61" t="s">
        <v>2985</v>
      </c>
      <c r="D1676" s="55">
        <v>2756.5568772699999</v>
      </c>
      <c r="E1676" s="55">
        <v>574</v>
      </c>
    </row>
    <row r="1677" spans="1:5" x14ac:dyDescent="0.35">
      <c r="A1677" s="55" t="s">
        <v>2986</v>
      </c>
      <c r="B1677" s="56" t="s">
        <v>2967</v>
      </c>
      <c r="C1677" s="61" t="s">
        <v>2987</v>
      </c>
      <c r="D1677" s="55">
        <v>9441.3824876800008</v>
      </c>
      <c r="E1677" s="55"/>
    </row>
    <row r="1678" spans="1:5" x14ac:dyDescent="0.35">
      <c r="A1678" s="55" t="s">
        <v>2988</v>
      </c>
      <c r="B1678" s="56" t="s">
        <v>2967</v>
      </c>
      <c r="C1678" s="61" t="s">
        <v>227</v>
      </c>
      <c r="D1678" s="55">
        <v>1641.3818896299999</v>
      </c>
      <c r="E1678" s="55">
        <v>382</v>
      </c>
    </row>
    <row r="1679" spans="1:5" x14ac:dyDescent="0.35">
      <c r="A1679" s="55" t="s">
        <v>2989</v>
      </c>
      <c r="B1679" s="56" t="s">
        <v>2967</v>
      </c>
      <c r="C1679" s="61" t="s">
        <v>1078</v>
      </c>
      <c r="D1679" s="55">
        <v>2031.7026929799999</v>
      </c>
      <c r="E1679" s="55">
        <v>10</v>
      </c>
    </row>
    <row r="1680" spans="1:5" x14ac:dyDescent="0.35">
      <c r="A1680" s="55" t="s">
        <v>2990</v>
      </c>
      <c r="B1680" s="56" t="s">
        <v>2967</v>
      </c>
      <c r="C1680" s="61" t="s">
        <v>984</v>
      </c>
      <c r="D1680" s="55">
        <v>702.85509168199997</v>
      </c>
      <c r="E1680" s="55">
        <v>187</v>
      </c>
    </row>
    <row r="1681" spans="1:5" x14ac:dyDescent="0.35">
      <c r="A1681" s="55" t="s">
        <v>2991</v>
      </c>
      <c r="B1681" s="56" t="s">
        <v>2967</v>
      </c>
      <c r="C1681" s="61" t="s">
        <v>1724</v>
      </c>
      <c r="D1681" s="55">
        <v>220.76724759199999</v>
      </c>
      <c r="E1681" s="55">
        <v>307</v>
      </c>
    </row>
    <row r="1682" spans="1:5" x14ac:dyDescent="0.35">
      <c r="A1682" s="55" t="s">
        <v>2992</v>
      </c>
      <c r="B1682" s="56" t="s">
        <v>2967</v>
      </c>
      <c r="C1682" s="61" t="s">
        <v>2993</v>
      </c>
      <c r="D1682" s="55">
        <v>944.65860553599998</v>
      </c>
      <c r="E1682" s="55">
        <v>63</v>
      </c>
    </row>
    <row r="1683" spans="1:5" x14ac:dyDescent="0.35">
      <c r="A1683" s="55" t="s">
        <v>2994</v>
      </c>
      <c r="B1683" s="56" t="s">
        <v>2967</v>
      </c>
      <c r="C1683" s="61" t="s">
        <v>2147</v>
      </c>
      <c r="D1683" s="55">
        <v>1954.0220180199999</v>
      </c>
      <c r="E1683" s="55">
        <v>105</v>
      </c>
    </row>
    <row r="1684" spans="1:5" x14ac:dyDescent="0.35">
      <c r="A1684" s="55" t="s">
        <v>2995</v>
      </c>
      <c r="B1684" s="56" t="s">
        <v>2967</v>
      </c>
      <c r="C1684" s="61" t="s">
        <v>555</v>
      </c>
      <c r="D1684" s="55">
        <v>1590.8727829699999</v>
      </c>
      <c r="E1684" s="55">
        <v>41</v>
      </c>
    </row>
    <row r="1685" spans="1:5" x14ac:dyDescent="0.35">
      <c r="A1685" s="55" t="s">
        <v>2996</v>
      </c>
      <c r="B1685" s="56" t="s">
        <v>2967</v>
      </c>
      <c r="C1685" s="61" t="s">
        <v>2997</v>
      </c>
      <c r="D1685" s="55">
        <v>1943.84942394</v>
      </c>
      <c r="E1685" s="55">
        <v>122</v>
      </c>
    </row>
    <row r="1686" spans="1:5" x14ac:dyDescent="0.35">
      <c r="A1686" s="55" t="s">
        <v>2998</v>
      </c>
      <c r="B1686" s="56" t="s">
        <v>2967</v>
      </c>
      <c r="C1686" s="61" t="s">
        <v>2022</v>
      </c>
      <c r="D1686" s="55">
        <v>1687.4836727500001</v>
      </c>
      <c r="E1686" s="55"/>
    </row>
    <row r="1687" spans="1:5" x14ac:dyDescent="0.35">
      <c r="A1687" s="55" t="s">
        <v>2999</v>
      </c>
      <c r="B1687" s="56" t="s">
        <v>2967</v>
      </c>
      <c r="C1687" s="61" t="s">
        <v>3000</v>
      </c>
      <c r="D1687" s="55">
        <v>296.61943256900003</v>
      </c>
      <c r="E1687" s="55">
        <v>167</v>
      </c>
    </row>
    <row r="1688" spans="1:5" x14ac:dyDescent="0.35">
      <c r="A1688" s="55" t="s">
        <v>3001</v>
      </c>
      <c r="B1688" s="56" t="s">
        <v>2967</v>
      </c>
      <c r="C1688" s="61" t="s">
        <v>1740</v>
      </c>
      <c r="D1688" s="55">
        <v>958.23200831899999</v>
      </c>
      <c r="E1688" s="55">
        <v>192</v>
      </c>
    </row>
    <row r="1689" spans="1:5" x14ac:dyDescent="0.35">
      <c r="A1689" s="55" t="s">
        <v>3002</v>
      </c>
      <c r="B1689" s="56" t="s">
        <v>2967</v>
      </c>
      <c r="C1689" s="61" t="s">
        <v>333</v>
      </c>
      <c r="D1689" s="55">
        <v>2375.2938078500001</v>
      </c>
      <c r="E1689" s="55">
        <v>21</v>
      </c>
    </row>
    <row r="1690" spans="1:5" x14ac:dyDescent="0.35">
      <c r="A1690" s="55" t="s">
        <v>3003</v>
      </c>
      <c r="B1690" s="56" t="s">
        <v>2967</v>
      </c>
      <c r="C1690" s="61" t="s">
        <v>1110</v>
      </c>
      <c r="D1690" s="55">
        <v>932.08242249099999</v>
      </c>
      <c r="E1690" s="55">
        <v>323</v>
      </c>
    </row>
    <row r="1691" spans="1:5" x14ac:dyDescent="0.35">
      <c r="A1691" s="55" t="s">
        <v>3004</v>
      </c>
      <c r="B1691" s="56" t="s">
        <v>2967</v>
      </c>
      <c r="C1691" s="61" t="s">
        <v>2718</v>
      </c>
      <c r="D1691" s="55">
        <v>343.77481010999998</v>
      </c>
      <c r="E1691" s="55">
        <v>164</v>
      </c>
    </row>
    <row r="1692" spans="1:5" x14ac:dyDescent="0.35">
      <c r="A1692" s="55" t="s">
        <v>3005</v>
      </c>
      <c r="B1692" s="56" t="s">
        <v>2967</v>
      </c>
      <c r="C1692" s="61" t="s">
        <v>2803</v>
      </c>
      <c r="D1692" s="55">
        <v>313.40961975800002</v>
      </c>
      <c r="E1692" s="55">
        <v>185</v>
      </c>
    </row>
    <row r="1693" spans="1:5" x14ac:dyDescent="0.35">
      <c r="A1693" s="55" t="s">
        <v>3006</v>
      </c>
      <c r="B1693" s="56" t="s">
        <v>2967</v>
      </c>
      <c r="C1693" s="61" t="s">
        <v>3007</v>
      </c>
      <c r="D1693" s="55">
        <v>1402.6524108199999</v>
      </c>
      <c r="E1693" s="55"/>
    </row>
    <row r="1694" spans="1:5" x14ac:dyDescent="0.35">
      <c r="A1694" s="55" t="s">
        <v>3008</v>
      </c>
      <c r="B1694" s="56" t="s">
        <v>2967</v>
      </c>
      <c r="C1694" s="61" t="s">
        <v>3009</v>
      </c>
      <c r="D1694" s="55">
        <v>449.53255797899999</v>
      </c>
      <c r="E1694" s="55">
        <v>126</v>
      </c>
    </row>
    <row r="1695" spans="1:5" x14ac:dyDescent="0.35">
      <c r="A1695" s="55" t="s">
        <v>3010</v>
      </c>
      <c r="B1695" s="56" t="s">
        <v>2967</v>
      </c>
      <c r="C1695" s="61" t="s">
        <v>3011</v>
      </c>
      <c r="D1695" s="55">
        <v>611.547075791</v>
      </c>
      <c r="E1695" s="55">
        <v>281</v>
      </c>
    </row>
    <row r="1696" spans="1:5" x14ac:dyDescent="0.35">
      <c r="A1696" s="55" t="s">
        <v>3012</v>
      </c>
      <c r="B1696" s="56" t="s">
        <v>2967</v>
      </c>
      <c r="C1696" s="61" t="s">
        <v>3013</v>
      </c>
      <c r="D1696" s="55">
        <v>677.68926637300001</v>
      </c>
      <c r="E1696" s="55">
        <v>198</v>
      </c>
    </row>
    <row r="1697" spans="1:5" x14ac:dyDescent="0.35">
      <c r="A1697" s="55" t="s">
        <v>3014</v>
      </c>
      <c r="B1697" s="56" t="s">
        <v>2967</v>
      </c>
      <c r="C1697" s="61" t="s">
        <v>211</v>
      </c>
      <c r="D1697" s="55">
        <v>914.61759556000004</v>
      </c>
      <c r="E1697" s="55">
        <v>292</v>
      </c>
    </row>
    <row r="1698" spans="1:5" x14ac:dyDescent="0.35">
      <c r="A1698" s="55" t="s">
        <v>3015</v>
      </c>
      <c r="B1698" s="56" t="s">
        <v>2967</v>
      </c>
      <c r="C1698" s="61" t="s">
        <v>3016</v>
      </c>
      <c r="D1698" s="55">
        <v>826.94979100399996</v>
      </c>
      <c r="E1698" s="55">
        <v>174</v>
      </c>
    </row>
    <row r="1699" spans="1:5" x14ac:dyDescent="0.35">
      <c r="A1699" s="55" t="s">
        <v>3017</v>
      </c>
      <c r="B1699" s="56" t="s">
        <v>2967</v>
      </c>
      <c r="C1699" s="61" t="s">
        <v>3018</v>
      </c>
      <c r="D1699" s="55">
        <v>507.43031679000001</v>
      </c>
      <c r="E1699" s="55">
        <v>149</v>
      </c>
    </row>
    <row r="1700" spans="1:5" x14ac:dyDescent="0.35">
      <c r="A1700" s="55" t="s">
        <v>3019</v>
      </c>
      <c r="B1700" s="56" t="s">
        <v>2967</v>
      </c>
      <c r="C1700" s="61" t="s">
        <v>3020</v>
      </c>
      <c r="D1700" s="55">
        <v>1227.6215737699999</v>
      </c>
      <c r="E1700" s="55">
        <v>69</v>
      </c>
    </row>
    <row r="1701" spans="1:5" x14ac:dyDescent="0.35">
      <c r="A1701" s="55" t="s">
        <v>3021</v>
      </c>
      <c r="B1701" s="56" t="s">
        <v>2967</v>
      </c>
      <c r="C1701" s="61" t="s">
        <v>3022</v>
      </c>
      <c r="D1701" s="55">
        <v>3596.7605464799999</v>
      </c>
      <c r="E1701" s="55">
        <v>221</v>
      </c>
    </row>
    <row r="1702" spans="1:5" x14ac:dyDescent="0.35">
      <c r="A1702" s="55" t="s">
        <v>3023</v>
      </c>
      <c r="B1702" s="56" t="s">
        <v>2967</v>
      </c>
      <c r="C1702" s="61" t="s">
        <v>3024</v>
      </c>
      <c r="D1702" s="55">
        <v>2087.0539945099999</v>
      </c>
      <c r="E1702" s="55">
        <v>693</v>
      </c>
    </row>
    <row r="1703" spans="1:5" x14ac:dyDescent="0.35">
      <c r="A1703" s="55" t="s">
        <v>3025</v>
      </c>
      <c r="B1703" s="56" t="s">
        <v>2967</v>
      </c>
      <c r="C1703" s="61" t="s">
        <v>3026</v>
      </c>
      <c r="D1703" s="55">
        <v>775.60299789700002</v>
      </c>
      <c r="E1703" s="55">
        <v>248</v>
      </c>
    </row>
    <row r="1704" spans="1:5" x14ac:dyDescent="0.35">
      <c r="A1704" s="55" t="s">
        <v>3027</v>
      </c>
      <c r="B1704" s="56" t="s">
        <v>2967</v>
      </c>
      <c r="C1704" s="61" t="s">
        <v>3028</v>
      </c>
      <c r="D1704" s="55">
        <v>2183.0916228999999</v>
      </c>
      <c r="E1704" s="55">
        <v>236</v>
      </c>
    </row>
    <row r="1705" spans="1:5" x14ac:dyDescent="0.35">
      <c r="A1705" s="55" t="s">
        <v>3029</v>
      </c>
      <c r="B1705" s="56" t="s">
        <v>2967</v>
      </c>
      <c r="C1705" s="61" t="s">
        <v>3030</v>
      </c>
      <c r="D1705" s="55">
        <v>24909.446858899999</v>
      </c>
      <c r="E1705" s="55"/>
    </row>
    <row r="1706" spans="1:5" x14ac:dyDescent="0.35">
      <c r="A1706" s="55" t="s">
        <v>3031</v>
      </c>
      <c r="B1706" s="56" t="s">
        <v>2967</v>
      </c>
      <c r="C1706" s="61" t="s">
        <v>2466</v>
      </c>
      <c r="D1706" s="55">
        <v>5970.4736022500001</v>
      </c>
      <c r="E1706" s="55"/>
    </row>
    <row r="1707" spans="1:5" x14ac:dyDescent="0.35">
      <c r="A1707" s="55" t="s">
        <v>3032</v>
      </c>
      <c r="B1707" s="56" t="s">
        <v>2967</v>
      </c>
      <c r="C1707" s="61" t="s">
        <v>213</v>
      </c>
      <c r="D1707" s="55">
        <v>494.60174477800001</v>
      </c>
      <c r="E1707" s="55">
        <v>400</v>
      </c>
    </row>
    <row r="1708" spans="1:5" x14ac:dyDescent="0.35">
      <c r="A1708" s="55" t="s">
        <v>3033</v>
      </c>
      <c r="B1708" s="56" t="s">
        <v>2967</v>
      </c>
      <c r="C1708" s="61" t="s">
        <v>1893</v>
      </c>
      <c r="D1708" s="55">
        <v>961.21633800500001</v>
      </c>
      <c r="E1708" s="55">
        <v>269</v>
      </c>
    </row>
    <row r="1709" spans="1:5" x14ac:dyDescent="0.35">
      <c r="A1709" s="55" t="s">
        <v>3034</v>
      </c>
      <c r="B1709" s="56" t="s">
        <v>2967</v>
      </c>
      <c r="C1709" s="61" t="s">
        <v>3035</v>
      </c>
      <c r="D1709" s="55">
        <v>1153.9299823900001</v>
      </c>
      <c r="E1709" s="55">
        <v>510</v>
      </c>
    </row>
    <row r="1710" spans="1:5" x14ac:dyDescent="0.35">
      <c r="A1710" s="55" t="s">
        <v>3036</v>
      </c>
      <c r="B1710" s="56" t="s">
        <v>2967</v>
      </c>
      <c r="C1710" s="61" t="s">
        <v>2472</v>
      </c>
      <c r="D1710" s="55">
        <v>4649.0081927399997</v>
      </c>
      <c r="E1710" s="55">
        <v>152</v>
      </c>
    </row>
    <row r="1711" spans="1:5" x14ac:dyDescent="0.35">
      <c r="A1711" s="55" t="s">
        <v>3037</v>
      </c>
      <c r="B1711" s="56" t="s">
        <v>2967</v>
      </c>
      <c r="C1711" s="61" t="s">
        <v>3038</v>
      </c>
      <c r="D1711" s="55">
        <v>253.33528569800001</v>
      </c>
      <c r="E1711" s="55">
        <v>32</v>
      </c>
    </row>
    <row r="1712" spans="1:5" x14ac:dyDescent="0.35">
      <c r="A1712" s="55" t="s">
        <v>3039</v>
      </c>
      <c r="B1712" s="56" t="s">
        <v>2967</v>
      </c>
      <c r="C1712" s="61" t="s">
        <v>3040</v>
      </c>
      <c r="D1712" s="55">
        <v>284.16018383699998</v>
      </c>
      <c r="E1712" s="55">
        <v>132</v>
      </c>
    </row>
    <row r="1713" spans="1:5" x14ac:dyDescent="0.35">
      <c r="A1713" s="55" t="s">
        <v>3041</v>
      </c>
      <c r="B1713" s="56" t="s">
        <v>2967</v>
      </c>
      <c r="C1713" s="61" t="s">
        <v>3042</v>
      </c>
      <c r="D1713" s="55">
        <v>1302.32850981</v>
      </c>
      <c r="E1713" s="55">
        <v>518</v>
      </c>
    </row>
    <row r="1714" spans="1:5" x14ac:dyDescent="0.35">
      <c r="A1714" s="55" t="s">
        <v>3043</v>
      </c>
      <c r="B1714" s="56" t="s">
        <v>2967</v>
      </c>
      <c r="C1714" s="61" t="s">
        <v>1336</v>
      </c>
      <c r="D1714" s="55">
        <v>3321.85045584</v>
      </c>
      <c r="E1714" s="55">
        <v>162</v>
      </c>
    </row>
    <row r="1715" spans="1:5" x14ac:dyDescent="0.35">
      <c r="A1715" s="55" t="s">
        <v>3044</v>
      </c>
      <c r="B1715" s="56" t="s">
        <v>2967</v>
      </c>
      <c r="C1715" s="61" t="s">
        <v>243</v>
      </c>
      <c r="D1715" s="55">
        <v>2104.11662256</v>
      </c>
      <c r="E1715" s="55">
        <v>73</v>
      </c>
    </row>
    <row r="1716" spans="1:5" x14ac:dyDescent="0.35">
      <c r="A1716" s="55" t="s">
        <v>3045</v>
      </c>
      <c r="B1716" s="56" t="s">
        <v>2967</v>
      </c>
      <c r="C1716" s="61" t="s">
        <v>3046</v>
      </c>
      <c r="D1716" s="55">
        <v>21461.7443656</v>
      </c>
      <c r="E1716" s="55">
        <v>110</v>
      </c>
    </row>
    <row r="1717" spans="1:5" x14ac:dyDescent="0.35">
      <c r="A1717" s="55" t="s">
        <v>3047</v>
      </c>
      <c r="B1717" s="56" t="s">
        <v>3048</v>
      </c>
      <c r="C1717" s="61" t="s">
        <v>3049</v>
      </c>
      <c r="D1717" s="55">
        <v>2049.08936885</v>
      </c>
      <c r="E1717" s="55">
        <v>215</v>
      </c>
    </row>
    <row r="1718" spans="1:5" x14ac:dyDescent="0.35">
      <c r="A1718" s="55" t="s">
        <v>3050</v>
      </c>
      <c r="B1718" s="56" t="s">
        <v>3048</v>
      </c>
      <c r="C1718" s="61" t="s">
        <v>2393</v>
      </c>
      <c r="D1718" s="55">
        <v>436.47521557900001</v>
      </c>
      <c r="E1718" s="55">
        <v>156</v>
      </c>
    </row>
    <row r="1719" spans="1:5" x14ac:dyDescent="0.35">
      <c r="A1719" s="55" t="s">
        <v>3051</v>
      </c>
      <c r="B1719" s="56" t="s">
        <v>3048</v>
      </c>
      <c r="C1719" s="61" t="s">
        <v>1828</v>
      </c>
      <c r="D1719" s="55">
        <v>683.58335237100005</v>
      </c>
      <c r="E1719" s="55">
        <v>149</v>
      </c>
    </row>
    <row r="1720" spans="1:5" x14ac:dyDescent="0.35">
      <c r="A1720" s="55" t="s">
        <v>3052</v>
      </c>
      <c r="B1720" s="56" t="s">
        <v>3048</v>
      </c>
      <c r="C1720" s="61" t="s">
        <v>3053</v>
      </c>
      <c r="D1720" s="55">
        <v>309.23176417299999</v>
      </c>
      <c r="E1720" s="55">
        <v>98</v>
      </c>
    </row>
    <row r="1721" spans="1:5" x14ac:dyDescent="0.35">
      <c r="A1721" s="55" t="s">
        <v>3054</v>
      </c>
      <c r="B1721" s="56" t="s">
        <v>3048</v>
      </c>
      <c r="C1721" s="61" t="s">
        <v>1364</v>
      </c>
      <c r="D1721" s="55">
        <v>673.38049474299999</v>
      </c>
      <c r="E1721" s="55">
        <v>174</v>
      </c>
    </row>
    <row r="1722" spans="1:5" x14ac:dyDescent="0.35">
      <c r="A1722" s="55" t="s">
        <v>3055</v>
      </c>
      <c r="B1722" s="56" t="s">
        <v>3048</v>
      </c>
      <c r="C1722" s="61" t="s">
        <v>555</v>
      </c>
      <c r="D1722" s="55">
        <v>356.01611845999997</v>
      </c>
      <c r="E1722" s="55">
        <v>202</v>
      </c>
    </row>
    <row r="1723" spans="1:5" x14ac:dyDescent="0.35">
      <c r="A1723" s="55" t="s">
        <v>3056</v>
      </c>
      <c r="B1723" s="56" t="s">
        <v>3048</v>
      </c>
      <c r="C1723" s="61" t="s">
        <v>3057</v>
      </c>
      <c r="D1723" s="55">
        <v>249.26273784099999</v>
      </c>
      <c r="E1723" s="55">
        <v>63</v>
      </c>
    </row>
    <row r="1724" spans="1:5" x14ac:dyDescent="0.35">
      <c r="A1724" s="55" t="s">
        <v>3058</v>
      </c>
      <c r="B1724" s="56" t="s">
        <v>3048</v>
      </c>
      <c r="C1724" s="61" t="s">
        <v>3059</v>
      </c>
      <c r="D1724" s="55">
        <v>327.50960022800001</v>
      </c>
      <c r="E1724" s="55">
        <v>89</v>
      </c>
    </row>
    <row r="1725" spans="1:5" x14ac:dyDescent="0.35">
      <c r="A1725" s="55" t="s">
        <v>3060</v>
      </c>
      <c r="B1725" s="56" t="s">
        <v>3048</v>
      </c>
      <c r="C1725" s="61" t="s">
        <v>3061</v>
      </c>
      <c r="D1725" s="55">
        <v>54.764756499599997</v>
      </c>
      <c r="E1725" s="55">
        <v>131</v>
      </c>
    </row>
    <row r="1726" spans="1:5" x14ac:dyDescent="0.35">
      <c r="A1726" s="55" t="s">
        <v>3062</v>
      </c>
      <c r="B1726" s="56" t="s">
        <v>3048</v>
      </c>
      <c r="C1726" s="61" t="s">
        <v>3063</v>
      </c>
      <c r="D1726" s="55">
        <v>1115.5314666300001</v>
      </c>
      <c r="E1726" s="55">
        <v>205</v>
      </c>
    </row>
    <row r="1727" spans="1:5" x14ac:dyDescent="0.35">
      <c r="A1727" s="55" t="s">
        <v>3064</v>
      </c>
      <c r="B1727" s="56" t="s">
        <v>3048</v>
      </c>
      <c r="C1727" s="61" t="s">
        <v>3065</v>
      </c>
      <c r="D1727" s="55">
        <v>155.00554632699999</v>
      </c>
      <c r="E1727" s="55">
        <v>440</v>
      </c>
    </row>
    <row r="1728" spans="1:5" x14ac:dyDescent="0.35">
      <c r="A1728" s="55" t="s">
        <v>3066</v>
      </c>
      <c r="B1728" s="56" t="s">
        <v>3048</v>
      </c>
      <c r="C1728" s="61" t="s">
        <v>3067</v>
      </c>
      <c r="D1728" s="55">
        <v>928.10090916199999</v>
      </c>
      <c r="E1728" s="55">
        <v>196</v>
      </c>
    </row>
    <row r="1729" spans="1:5" x14ac:dyDescent="0.35">
      <c r="A1729" s="55" t="s">
        <v>3068</v>
      </c>
      <c r="B1729" s="56" t="s">
        <v>3048</v>
      </c>
      <c r="C1729" s="61" t="s">
        <v>3069</v>
      </c>
      <c r="D1729" s="55">
        <v>722.447163768</v>
      </c>
      <c r="E1729" s="55">
        <v>293</v>
      </c>
    </row>
    <row r="1730" spans="1:5" x14ac:dyDescent="0.35">
      <c r="A1730" s="55" t="s">
        <v>3070</v>
      </c>
      <c r="B1730" s="56" t="s">
        <v>3048</v>
      </c>
      <c r="C1730" s="61" t="s">
        <v>3071</v>
      </c>
      <c r="D1730" s="55">
        <v>642.84916522699996</v>
      </c>
      <c r="E1730" s="55">
        <v>179</v>
      </c>
    </row>
    <row r="1731" spans="1:5" x14ac:dyDescent="0.35">
      <c r="A1731" s="55" t="s">
        <v>3072</v>
      </c>
      <c r="B1731" s="56" t="s">
        <v>3048</v>
      </c>
      <c r="C1731" s="61" t="s">
        <v>3073</v>
      </c>
      <c r="D1731" s="55">
        <v>335.192129642</v>
      </c>
      <c r="E1731" s="55">
        <v>116</v>
      </c>
    </row>
    <row r="1732" spans="1:5" x14ac:dyDescent="0.35">
      <c r="A1732" s="55" t="s">
        <v>3074</v>
      </c>
      <c r="B1732" s="56" t="s">
        <v>3075</v>
      </c>
      <c r="C1732" s="61" t="s">
        <v>512</v>
      </c>
      <c r="D1732" s="55">
        <v>250.73995542200001</v>
      </c>
      <c r="E1732" s="55">
        <v>763</v>
      </c>
    </row>
    <row r="1733" spans="1:5" x14ac:dyDescent="0.35">
      <c r="A1733" s="55" t="s">
        <v>3076</v>
      </c>
      <c r="B1733" s="56" t="s">
        <v>3075</v>
      </c>
      <c r="C1733" s="61" t="s">
        <v>1592</v>
      </c>
      <c r="D1733" s="55">
        <v>285.98093400400001</v>
      </c>
      <c r="E1733" s="55">
        <v>284</v>
      </c>
    </row>
    <row r="1734" spans="1:5" x14ac:dyDescent="0.35">
      <c r="A1734" s="55" t="s">
        <v>3077</v>
      </c>
      <c r="B1734" s="56" t="s">
        <v>3075</v>
      </c>
      <c r="C1734" s="61" t="s">
        <v>1873</v>
      </c>
      <c r="D1734" s="55">
        <v>653.21503930300003</v>
      </c>
      <c r="E1734" s="55">
        <v>299</v>
      </c>
    </row>
    <row r="1735" spans="1:5" x14ac:dyDescent="0.35">
      <c r="A1735" s="55" t="s">
        <v>3078</v>
      </c>
      <c r="B1735" s="56" t="s">
        <v>3075</v>
      </c>
      <c r="C1735" s="61" t="s">
        <v>3079</v>
      </c>
      <c r="D1735" s="55">
        <v>118.936431625</v>
      </c>
      <c r="E1735" s="55">
        <v>359</v>
      </c>
    </row>
    <row r="1736" spans="1:5" x14ac:dyDescent="0.35">
      <c r="A1736" s="55" t="s">
        <v>3080</v>
      </c>
      <c r="B1736" s="56" t="s">
        <v>3075</v>
      </c>
      <c r="C1736" s="61" t="s">
        <v>553</v>
      </c>
      <c r="D1736" s="55">
        <v>399.52751984000002</v>
      </c>
      <c r="E1736" s="55">
        <v>296</v>
      </c>
    </row>
    <row r="1737" spans="1:5" x14ac:dyDescent="0.35">
      <c r="A1737" s="55" t="s">
        <v>3081</v>
      </c>
      <c r="B1737" s="56" t="s">
        <v>3075</v>
      </c>
      <c r="C1737" s="61" t="s">
        <v>3082</v>
      </c>
      <c r="D1737" s="55">
        <v>622.76367513599996</v>
      </c>
      <c r="E1737" s="55">
        <v>993</v>
      </c>
    </row>
    <row r="1738" spans="1:5" x14ac:dyDescent="0.35">
      <c r="A1738" s="55" t="s">
        <v>3083</v>
      </c>
      <c r="B1738" s="56" t="s">
        <v>3075</v>
      </c>
      <c r="C1738" s="61" t="s">
        <v>3084</v>
      </c>
      <c r="D1738" s="55">
        <v>222.92025887</v>
      </c>
      <c r="E1738" s="55">
        <v>266</v>
      </c>
    </row>
    <row r="1739" spans="1:5" x14ac:dyDescent="0.35">
      <c r="A1739" s="55" t="s">
        <v>3085</v>
      </c>
      <c r="B1739" s="56" t="s">
        <v>3075</v>
      </c>
      <c r="C1739" s="61" t="s">
        <v>3086</v>
      </c>
      <c r="D1739" s="55">
        <v>440.00008136399998</v>
      </c>
      <c r="E1739" s="55">
        <v>907</v>
      </c>
    </row>
    <row r="1740" spans="1:5" x14ac:dyDescent="0.35">
      <c r="A1740" s="55" t="s">
        <v>3087</v>
      </c>
      <c r="B1740" s="56" t="s">
        <v>3075</v>
      </c>
      <c r="C1740" s="61" t="s">
        <v>3088</v>
      </c>
      <c r="D1740" s="55">
        <v>268.524129034</v>
      </c>
      <c r="E1740" s="55">
        <v>1420</v>
      </c>
    </row>
    <row r="1741" spans="1:5" x14ac:dyDescent="0.35">
      <c r="A1741" s="55" t="s">
        <v>3089</v>
      </c>
      <c r="B1741" s="56" t="s">
        <v>3075</v>
      </c>
      <c r="C1741" s="61" t="s">
        <v>3090</v>
      </c>
      <c r="D1741" s="55">
        <v>549.29132712399996</v>
      </c>
      <c r="E1741" s="55">
        <v>1322</v>
      </c>
    </row>
    <row r="1742" spans="1:5" x14ac:dyDescent="0.35">
      <c r="A1742" s="55" t="s">
        <v>3091</v>
      </c>
      <c r="B1742" s="56" t="s">
        <v>3075</v>
      </c>
      <c r="C1742" s="61" t="s">
        <v>1370</v>
      </c>
      <c r="D1742" s="55">
        <v>301.16043626200002</v>
      </c>
      <c r="E1742" s="55">
        <v>141</v>
      </c>
    </row>
    <row r="1743" spans="1:5" x14ac:dyDescent="0.35">
      <c r="A1743" s="55" t="s">
        <v>3092</v>
      </c>
      <c r="B1743" s="56" t="s">
        <v>3075</v>
      </c>
      <c r="C1743" s="61" t="s">
        <v>2554</v>
      </c>
      <c r="D1743" s="55">
        <v>658.26710153600004</v>
      </c>
      <c r="E1743" s="55">
        <v>351</v>
      </c>
    </row>
    <row r="1744" spans="1:5" x14ac:dyDescent="0.35">
      <c r="A1744" s="55" t="s">
        <v>3093</v>
      </c>
      <c r="B1744" s="56" t="s">
        <v>3075</v>
      </c>
      <c r="C1744" s="61" t="s">
        <v>729</v>
      </c>
      <c r="D1744" s="55">
        <v>330.52129722199999</v>
      </c>
      <c r="E1744" s="55">
        <v>172</v>
      </c>
    </row>
    <row r="1745" spans="1:5" x14ac:dyDescent="0.35">
      <c r="A1745" s="55" t="s">
        <v>3094</v>
      </c>
      <c r="B1745" s="56" t="s">
        <v>3075</v>
      </c>
      <c r="C1745" s="61" t="s">
        <v>3095</v>
      </c>
      <c r="D1745" s="55">
        <v>242.99506418199999</v>
      </c>
      <c r="E1745" s="55">
        <v>535</v>
      </c>
    </row>
    <row r="1746" spans="1:5" x14ac:dyDescent="0.35">
      <c r="A1746" s="55" t="s">
        <v>3096</v>
      </c>
      <c r="B1746" s="56" t="s">
        <v>3075</v>
      </c>
      <c r="C1746" s="61" t="s">
        <v>658</v>
      </c>
      <c r="D1746" s="55">
        <v>269.37917570100001</v>
      </c>
      <c r="E1746" s="55">
        <v>617</v>
      </c>
    </row>
    <row r="1747" spans="1:5" x14ac:dyDescent="0.35">
      <c r="A1747" s="55" t="s">
        <v>3097</v>
      </c>
      <c r="B1747" s="56" t="s">
        <v>3075</v>
      </c>
      <c r="C1747" s="61" t="s">
        <v>1180</v>
      </c>
      <c r="D1747" s="55">
        <v>188.00596031699999</v>
      </c>
      <c r="E1747" s="55">
        <v>740</v>
      </c>
    </row>
    <row r="1748" spans="1:5" x14ac:dyDescent="0.35">
      <c r="A1748" s="55" t="s">
        <v>3098</v>
      </c>
      <c r="B1748" s="56" t="s">
        <v>3075</v>
      </c>
      <c r="C1748" s="61" t="s">
        <v>3099</v>
      </c>
      <c r="D1748" s="55">
        <v>87.747964545299993</v>
      </c>
      <c r="E1748" s="55">
        <v>557</v>
      </c>
    </row>
    <row r="1749" spans="1:5" x14ac:dyDescent="0.35">
      <c r="A1749" s="55" t="s">
        <v>3100</v>
      </c>
      <c r="B1749" s="56" t="s">
        <v>3075</v>
      </c>
      <c r="C1749" s="61" t="s">
        <v>3101</v>
      </c>
      <c r="D1749" s="55">
        <v>54.334086174299998</v>
      </c>
      <c r="E1749" s="55">
        <v>345</v>
      </c>
    </row>
    <row r="1750" spans="1:5" x14ac:dyDescent="0.35">
      <c r="A1750" s="55" t="s">
        <v>3102</v>
      </c>
      <c r="B1750" s="56" t="s">
        <v>3075</v>
      </c>
      <c r="C1750" s="61" t="s">
        <v>3103</v>
      </c>
      <c r="D1750" s="55">
        <v>317.38841460700002</v>
      </c>
      <c r="E1750" s="55">
        <v>860</v>
      </c>
    </row>
    <row r="1751" spans="1:5" x14ac:dyDescent="0.35">
      <c r="A1751" s="55" t="s">
        <v>3104</v>
      </c>
      <c r="B1751" s="56" t="s">
        <v>3075</v>
      </c>
      <c r="C1751" s="61" t="s">
        <v>3105</v>
      </c>
      <c r="D1751" s="55">
        <v>120.144217982</v>
      </c>
      <c r="E1751" s="55">
        <v>460</v>
      </c>
    </row>
    <row r="1752" spans="1:5" x14ac:dyDescent="0.35">
      <c r="A1752" s="55" t="s">
        <v>3106</v>
      </c>
      <c r="B1752" s="56" t="s">
        <v>3075</v>
      </c>
      <c r="C1752" s="61" t="s">
        <v>2865</v>
      </c>
      <c r="D1752" s="55">
        <v>451.41426947600002</v>
      </c>
      <c r="E1752" s="55">
        <v>572</v>
      </c>
    </row>
    <row r="1753" spans="1:5" x14ac:dyDescent="0.35">
      <c r="A1753" s="55" t="s">
        <v>3107</v>
      </c>
      <c r="B1753" s="56" t="s">
        <v>3075</v>
      </c>
      <c r="C1753" s="61" t="s">
        <v>1143</v>
      </c>
      <c r="D1753" s="55">
        <v>408.64000227000002</v>
      </c>
      <c r="E1753" s="55">
        <v>381</v>
      </c>
    </row>
    <row r="1754" spans="1:5" x14ac:dyDescent="0.35">
      <c r="A1754" s="55" t="s">
        <v>3108</v>
      </c>
      <c r="B1754" s="56" t="s">
        <v>3075</v>
      </c>
      <c r="C1754" s="61" t="s">
        <v>3040</v>
      </c>
      <c r="D1754" s="55">
        <v>248.79393640699999</v>
      </c>
      <c r="E1754" s="55">
        <v>1518</v>
      </c>
    </row>
    <row r="1755" spans="1:5" x14ac:dyDescent="0.35">
      <c r="A1755" s="55" t="s">
        <v>3109</v>
      </c>
      <c r="B1755" s="56" t="s">
        <v>3075</v>
      </c>
      <c r="C1755" s="61" t="s">
        <v>3110</v>
      </c>
      <c r="D1755" s="55">
        <v>333.493718086</v>
      </c>
      <c r="E1755" s="55">
        <v>1209</v>
      </c>
    </row>
    <row r="1756" spans="1:5" x14ac:dyDescent="0.35">
      <c r="A1756" s="55" t="s">
        <v>3111</v>
      </c>
      <c r="B1756" s="56" t="s">
        <v>3075</v>
      </c>
      <c r="C1756" s="61" t="s">
        <v>3112</v>
      </c>
      <c r="D1756" s="55">
        <v>208.26914681100001</v>
      </c>
      <c r="E1756" s="55">
        <v>1026</v>
      </c>
    </row>
    <row r="1757" spans="1:5" x14ac:dyDescent="0.35">
      <c r="A1757" s="55" t="s">
        <v>3113</v>
      </c>
      <c r="B1757" s="56" t="s">
        <v>3114</v>
      </c>
      <c r="C1757" s="61" t="s">
        <v>3115</v>
      </c>
      <c r="D1757" s="55">
        <v>1287.2799631400001</v>
      </c>
      <c r="E1757" s="58"/>
    </row>
    <row r="1758" spans="1:5" x14ac:dyDescent="0.35">
      <c r="A1758" s="55" t="s">
        <v>3116</v>
      </c>
      <c r="B1758" s="56" t="s">
        <v>3114</v>
      </c>
      <c r="C1758" s="61" t="s">
        <v>3117</v>
      </c>
      <c r="D1758" s="55">
        <v>721.15652310300004</v>
      </c>
      <c r="E1758" s="55">
        <v>95</v>
      </c>
    </row>
    <row r="1759" spans="1:5" x14ac:dyDescent="0.35">
      <c r="A1759" s="55" t="s">
        <v>3118</v>
      </c>
      <c r="B1759" s="56" t="s">
        <v>3114</v>
      </c>
      <c r="C1759" s="61" t="s">
        <v>3119</v>
      </c>
      <c r="D1759" s="55">
        <v>662.14148772299995</v>
      </c>
      <c r="E1759" s="55">
        <v>194</v>
      </c>
    </row>
    <row r="1760" spans="1:5" x14ac:dyDescent="0.35">
      <c r="A1760" s="55" t="s">
        <v>3120</v>
      </c>
      <c r="B1760" s="56" t="s">
        <v>3114</v>
      </c>
      <c r="C1760" s="61" t="s">
        <v>76</v>
      </c>
      <c r="D1760" s="55">
        <v>1330.8315613</v>
      </c>
      <c r="E1760" s="55">
        <v>186</v>
      </c>
    </row>
    <row r="1761" spans="1:5" x14ac:dyDescent="0.35">
      <c r="A1761" s="55" t="s">
        <v>3121</v>
      </c>
      <c r="B1761" s="56" t="s">
        <v>3114</v>
      </c>
      <c r="C1761" s="61" t="s">
        <v>3122</v>
      </c>
      <c r="D1761" s="55">
        <v>982.92591235700002</v>
      </c>
      <c r="E1761" s="55">
        <v>84</v>
      </c>
    </row>
    <row r="1762" spans="1:5" x14ac:dyDescent="0.35">
      <c r="A1762" s="55" t="s">
        <v>3123</v>
      </c>
      <c r="B1762" s="56" t="s">
        <v>3114</v>
      </c>
      <c r="C1762" s="61" t="s">
        <v>1908</v>
      </c>
      <c r="D1762" s="55">
        <v>2099.58766694</v>
      </c>
      <c r="E1762" s="55">
        <v>96</v>
      </c>
    </row>
    <row r="1763" spans="1:5" x14ac:dyDescent="0.35">
      <c r="A1763" s="55" t="s">
        <v>3124</v>
      </c>
      <c r="B1763" s="56" t="s">
        <v>3114</v>
      </c>
      <c r="C1763" s="61" t="s">
        <v>3125</v>
      </c>
      <c r="D1763" s="55">
        <v>1214.6980631500001</v>
      </c>
      <c r="E1763" s="55"/>
    </row>
    <row r="1764" spans="1:5" x14ac:dyDescent="0.35">
      <c r="A1764" s="55" t="s">
        <v>3126</v>
      </c>
      <c r="B1764" s="56" t="s">
        <v>3114</v>
      </c>
      <c r="C1764" s="61" t="s">
        <v>1928</v>
      </c>
      <c r="D1764" s="55">
        <v>503.93060403700002</v>
      </c>
      <c r="E1764" s="55">
        <v>143</v>
      </c>
    </row>
    <row r="1765" spans="1:5" x14ac:dyDescent="0.35">
      <c r="A1765" s="55" t="s">
        <v>3127</v>
      </c>
      <c r="B1765" s="56" t="s">
        <v>3114</v>
      </c>
      <c r="C1765" s="61" t="s">
        <v>227</v>
      </c>
      <c r="D1765" s="55">
        <v>1222.5937436199999</v>
      </c>
      <c r="E1765" s="55">
        <v>430</v>
      </c>
    </row>
    <row r="1766" spans="1:5" x14ac:dyDescent="0.35">
      <c r="A1766" s="55" t="s">
        <v>3128</v>
      </c>
      <c r="B1766" s="56" t="s">
        <v>3114</v>
      </c>
      <c r="C1766" s="61" t="s">
        <v>1078</v>
      </c>
      <c r="D1766" s="55">
        <v>1016.10402126</v>
      </c>
      <c r="E1766" s="55">
        <v>52</v>
      </c>
    </row>
    <row r="1767" spans="1:5" x14ac:dyDescent="0.35">
      <c r="A1767" s="55" t="s">
        <v>3129</v>
      </c>
      <c r="B1767" s="56" t="s">
        <v>3114</v>
      </c>
      <c r="C1767" s="61" t="s">
        <v>1278</v>
      </c>
      <c r="D1767" s="55">
        <v>1029.2391425799999</v>
      </c>
      <c r="E1767" s="55">
        <v>146</v>
      </c>
    </row>
    <row r="1768" spans="1:5" x14ac:dyDescent="0.35">
      <c r="A1768" s="55" t="s">
        <v>3130</v>
      </c>
      <c r="B1768" s="56" t="s">
        <v>3114</v>
      </c>
      <c r="C1768" s="61" t="s">
        <v>1641</v>
      </c>
      <c r="D1768" s="55">
        <v>871.06647845600003</v>
      </c>
      <c r="E1768" s="55">
        <v>303</v>
      </c>
    </row>
    <row r="1769" spans="1:5" x14ac:dyDescent="0.35">
      <c r="A1769" s="55" t="s">
        <v>3131</v>
      </c>
      <c r="B1769" s="56" t="s">
        <v>3114</v>
      </c>
      <c r="C1769" s="61" t="s">
        <v>3132</v>
      </c>
      <c r="D1769" s="55">
        <v>1449.41613734</v>
      </c>
      <c r="E1769" s="55">
        <v>100</v>
      </c>
    </row>
    <row r="1770" spans="1:5" x14ac:dyDescent="0.35">
      <c r="A1770" s="55" t="s">
        <v>3133</v>
      </c>
      <c r="B1770" s="56" t="s">
        <v>3114</v>
      </c>
      <c r="C1770" s="61" t="s">
        <v>3134</v>
      </c>
      <c r="D1770" s="55">
        <v>1683.33576666</v>
      </c>
      <c r="E1770" s="55"/>
    </row>
    <row r="1771" spans="1:5" x14ac:dyDescent="0.35">
      <c r="A1771" s="55" t="s">
        <v>3135</v>
      </c>
      <c r="B1771" s="56" t="s">
        <v>3114</v>
      </c>
      <c r="C1771" s="61" t="s">
        <v>3136</v>
      </c>
      <c r="D1771" s="55">
        <v>532.68678388000001</v>
      </c>
      <c r="E1771" s="55">
        <v>690</v>
      </c>
    </row>
    <row r="1772" spans="1:5" x14ac:dyDescent="0.35">
      <c r="A1772" s="55" t="s">
        <v>3137</v>
      </c>
      <c r="B1772" s="56" t="s">
        <v>3114</v>
      </c>
      <c r="C1772" s="61" t="s">
        <v>3138</v>
      </c>
      <c r="D1772" s="55">
        <v>253.646333451</v>
      </c>
      <c r="E1772" s="55"/>
    </row>
    <row r="1773" spans="1:5" x14ac:dyDescent="0.35">
      <c r="A1773" s="55" t="s">
        <v>3139</v>
      </c>
      <c r="B1773" s="56" t="s">
        <v>3114</v>
      </c>
      <c r="C1773" s="61" t="s">
        <v>3140</v>
      </c>
      <c r="D1773" s="55">
        <v>772.03433013599999</v>
      </c>
      <c r="E1773" s="55">
        <v>216</v>
      </c>
    </row>
    <row r="1774" spans="1:5" x14ac:dyDescent="0.35">
      <c r="A1774" s="55" t="s">
        <v>3141</v>
      </c>
      <c r="B1774" s="56" t="s">
        <v>3114</v>
      </c>
      <c r="C1774" s="61" t="s">
        <v>3142</v>
      </c>
      <c r="D1774" s="55">
        <v>2149.7619862699999</v>
      </c>
      <c r="E1774" s="55">
        <v>116</v>
      </c>
    </row>
    <row r="1775" spans="1:5" x14ac:dyDescent="0.35">
      <c r="A1775" s="55" t="s">
        <v>3143</v>
      </c>
      <c r="B1775" s="56" t="s">
        <v>3114</v>
      </c>
      <c r="C1775" s="61" t="s">
        <v>333</v>
      </c>
      <c r="D1775" s="55">
        <v>982.79347135099999</v>
      </c>
      <c r="E1775" s="55">
        <v>31</v>
      </c>
    </row>
    <row r="1776" spans="1:5" x14ac:dyDescent="0.35">
      <c r="A1776" s="55" t="s">
        <v>3144</v>
      </c>
      <c r="B1776" s="56" t="s">
        <v>3114</v>
      </c>
      <c r="C1776" s="61" t="s">
        <v>1012</v>
      </c>
      <c r="D1776" s="55">
        <v>502.22667760000002</v>
      </c>
      <c r="E1776" s="55">
        <v>305</v>
      </c>
    </row>
    <row r="1777" spans="1:5" x14ac:dyDescent="0.35">
      <c r="A1777" s="55" t="s">
        <v>3145</v>
      </c>
      <c r="B1777" s="56" t="s">
        <v>3114</v>
      </c>
      <c r="C1777" s="61" t="s">
        <v>2092</v>
      </c>
      <c r="D1777" s="55">
        <v>707.14896004399998</v>
      </c>
      <c r="E1777" s="55">
        <v>227</v>
      </c>
    </row>
    <row r="1778" spans="1:5" x14ac:dyDescent="0.35">
      <c r="A1778" s="55" t="s">
        <v>3146</v>
      </c>
      <c r="B1778" s="56" t="s">
        <v>3114</v>
      </c>
      <c r="C1778" s="61" t="s">
        <v>140</v>
      </c>
      <c r="D1778" s="55">
        <v>990.11596338300001</v>
      </c>
      <c r="E1778" s="55">
        <v>259</v>
      </c>
    </row>
    <row r="1779" spans="1:5" x14ac:dyDescent="0.35">
      <c r="A1779" s="55" t="s">
        <v>3147</v>
      </c>
      <c r="B1779" s="56" t="s">
        <v>3114</v>
      </c>
      <c r="C1779" s="61" t="s">
        <v>3148</v>
      </c>
      <c r="D1779" s="55">
        <v>454.54062973600003</v>
      </c>
      <c r="E1779" s="55">
        <v>197</v>
      </c>
    </row>
    <row r="1780" spans="1:5" x14ac:dyDescent="0.35">
      <c r="A1780" s="55" t="s">
        <v>3149</v>
      </c>
      <c r="B1780" s="56" t="s">
        <v>3114</v>
      </c>
      <c r="C1780" s="61" t="s">
        <v>3150</v>
      </c>
      <c r="D1780" s="55">
        <v>2215.5550628999999</v>
      </c>
      <c r="E1780" s="55">
        <v>353</v>
      </c>
    </row>
    <row r="1781" spans="1:5" x14ac:dyDescent="0.35">
      <c r="A1781" s="55" t="s">
        <v>3151</v>
      </c>
      <c r="B1781" s="56" t="s">
        <v>3114</v>
      </c>
      <c r="C1781" s="61" t="s">
        <v>1684</v>
      </c>
      <c r="D1781" s="55">
        <v>2063.9301970400002</v>
      </c>
      <c r="E1781" s="55">
        <v>279</v>
      </c>
    </row>
    <row r="1782" spans="1:5" x14ac:dyDescent="0.35">
      <c r="A1782" s="55" t="s">
        <v>3152</v>
      </c>
      <c r="B1782" s="56" t="s">
        <v>3114</v>
      </c>
      <c r="C1782" s="61" t="s">
        <v>502</v>
      </c>
      <c r="D1782" s="55">
        <v>2663.3234668700002</v>
      </c>
      <c r="E1782" s="55">
        <v>133</v>
      </c>
    </row>
    <row r="1783" spans="1:5" x14ac:dyDescent="0.35">
      <c r="A1783" s="55" t="s">
        <v>3153</v>
      </c>
      <c r="B1783" s="56" t="s">
        <v>3114</v>
      </c>
      <c r="C1783" s="61" t="s">
        <v>3154</v>
      </c>
      <c r="D1783" s="55">
        <v>772.70959942299999</v>
      </c>
      <c r="E1783" s="55"/>
    </row>
    <row r="1784" spans="1:5" x14ac:dyDescent="0.35">
      <c r="A1784" s="55" t="s">
        <v>3155</v>
      </c>
      <c r="B1784" s="56" t="s">
        <v>3114</v>
      </c>
      <c r="C1784" s="61" t="s">
        <v>3156</v>
      </c>
      <c r="D1784" s="55">
        <v>1317.82563095</v>
      </c>
      <c r="E1784" s="55">
        <v>125</v>
      </c>
    </row>
    <row r="1785" spans="1:5" x14ac:dyDescent="0.35">
      <c r="A1785" s="55" t="s">
        <v>3157</v>
      </c>
      <c r="B1785" s="56" t="s">
        <v>3158</v>
      </c>
      <c r="C1785" s="61" t="s">
        <v>3159</v>
      </c>
      <c r="D1785" s="55">
        <v>145.34456762299999</v>
      </c>
      <c r="E1785" s="58"/>
    </row>
    <row r="1786" spans="1:5" x14ac:dyDescent="0.35">
      <c r="A1786" s="55" t="s">
        <v>3160</v>
      </c>
      <c r="B1786" s="56" t="s">
        <v>3158</v>
      </c>
      <c r="C1786" s="61" t="s">
        <v>1344</v>
      </c>
      <c r="D1786" s="55">
        <v>269.485111496</v>
      </c>
      <c r="E1786" s="55">
        <v>71</v>
      </c>
    </row>
    <row r="1787" spans="1:5" x14ac:dyDescent="0.35">
      <c r="A1787" s="55" t="s">
        <v>3161</v>
      </c>
      <c r="B1787" s="56" t="s">
        <v>3158</v>
      </c>
      <c r="C1787" s="61" t="s">
        <v>3162</v>
      </c>
      <c r="D1787" s="55">
        <v>1495.71625098</v>
      </c>
      <c r="E1787" s="55"/>
    </row>
    <row r="1788" spans="1:5" x14ac:dyDescent="0.35">
      <c r="A1788" s="55" t="s">
        <v>3163</v>
      </c>
      <c r="B1788" s="56" t="s">
        <v>3158</v>
      </c>
      <c r="C1788" s="61" t="s">
        <v>1346</v>
      </c>
      <c r="D1788" s="55">
        <v>223.85930506099999</v>
      </c>
      <c r="E1788" s="55">
        <v>15</v>
      </c>
    </row>
    <row r="1789" spans="1:5" x14ac:dyDescent="0.35">
      <c r="A1789" s="55" t="s">
        <v>3164</v>
      </c>
      <c r="B1789" s="56" t="s">
        <v>3158</v>
      </c>
      <c r="C1789" s="61" t="s">
        <v>3165</v>
      </c>
      <c r="D1789" s="55">
        <v>90.476772585000006</v>
      </c>
      <c r="E1789" s="55"/>
    </row>
    <row r="1790" spans="1:5" x14ac:dyDescent="0.35">
      <c r="A1790" s="55" t="s">
        <v>3166</v>
      </c>
      <c r="B1790" s="56" t="s">
        <v>3158</v>
      </c>
      <c r="C1790" s="61" t="s">
        <v>3167</v>
      </c>
      <c r="D1790" s="55">
        <v>172.038018257</v>
      </c>
      <c r="E1790" s="55"/>
    </row>
    <row r="1791" spans="1:5" x14ac:dyDescent="0.35">
      <c r="A1791" s="55" t="s">
        <v>3168</v>
      </c>
      <c r="B1791" s="56" t="s">
        <v>3158</v>
      </c>
      <c r="C1791" s="61" t="s">
        <v>2798</v>
      </c>
      <c r="D1791" s="55">
        <v>730.82608205600002</v>
      </c>
      <c r="E1791" s="55">
        <v>4</v>
      </c>
    </row>
    <row r="1792" spans="1:5" x14ac:dyDescent="0.35">
      <c r="A1792" s="55" t="s">
        <v>3169</v>
      </c>
      <c r="B1792" s="56" t="s">
        <v>3158</v>
      </c>
      <c r="C1792" s="61" t="s">
        <v>3170</v>
      </c>
      <c r="D1792" s="55">
        <v>386.41816065400002</v>
      </c>
      <c r="E1792" s="55">
        <v>88</v>
      </c>
    </row>
    <row r="1793" spans="1:5" x14ac:dyDescent="0.35">
      <c r="A1793" s="55" t="s">
        <v>3171</v>
      </c>
      <c r="B1793" s="56" t="s">
        <v>3158</v>
      </c>
      <c r="C1793" s="61" t="s">
        <v>3172</v>
      </c>
      <c r="D1793" s="55">
        <v>302.44050620299998</v>
      </c>
      <c r="E1793" s="55">
        <v>187</v>
      </c>
    </row>
    <row r="1794" spans="1:5" x14ac:dyDescent="0.35">
      <c r="A1794" s="55" t="s">
        <v>3173</v>
      </c>
      <c r="B1794" s="56" t="s">
        <v>3158</v>
      </c>
      <c r="C1794" s="61" t="s">
        <v>1500</v>
      </c>
      <c r="D1794" s="55">
        <v>247.46027258199999</v>
      </c>
      <c r="E1794" s="55">
        <v>48</v>
      </c>
    </row>
    <row r="1795" spans="1:5" x14ac:dyDescent="0.35">
      <c r="A1795" s="55" t="s">
        <v>3174</v>
      </c>
      <c r="B1795" s="56" t="s">
        <v>3158</v>
      </c>
      <c r="C1795" s="61" t="s">
        <v>3175</v>
      </c>
      <c r="D1795" s="55">
        <v>299.129920234</v>
      </c>
      <c r="E1795" s="55">
        <v>104</v>
      </c>
    </row>
    <row r="1796" spans="1:5" x14ac:dyDescent="0.35">
      <c r="A1796" s="55" t="s">
        <v>3176</v>
      </c>
      <c r="B1796" s="56" t="s">
        <v>3158</v>
      </c>
      <c r="C1796" s="61" t="s">
        <v>253</v>
      </c>
      <c r="D1796" s="55">
        <v>73.508477012399993</v>
      </c>
      <c r="E1796" s="55">
        <v>59</v>
      </c>
    </row>
    <row r="1797" spans="1:5" x14ac:dyDescent="0.35">
      <c r="A1797" s="55" t="s">
        <v>3177</v>
      </c>
      <c r="B1797" s="56" t="s">
        <v>3158</v>
      </c>
      <c r="C1797" s="61" t="s">
        <v>1641</v>
      </c>
      <c r="D1797" s="55">
        <v>375.17003853699998</v>
      </c>
      <c r="E1797" s="55">
        <v>22</v>
      </c>
    </row>
    <row r="1798" spans="1:5" x14ac:dyDescent="0.35">
      <c r="A1798" s="55" t="s">
        <v>3178</v>
      </c>
      <c r="B1798" s="56" t="s">
        <v>3158</v>
      </c>
      <c r="C1798" s="61" t="s">
        <v>1364</v>
      </c>
      <c r="D1798" s="55">
        <v>153.28948697199999</v>
      </c>
      <c r="E1798" s="55">
        <v>41</v>
      </c>
    </row>
    <row r="1799" spans="1:5" x14ac:dyDescent="0.35">
      <c r="A1799" s="55" t="s">
        <v>3179</v>
      </c>
      <c r="B1799" s="56" t="s">
        <v>3158</v>
      </c>
      <c r="C1799" s="61" t="s">
        <v>649</v>
      </c>
      <c r="D1799" s="55">
        <v>413.26236771800001</v>
      </c>
      <c r="E1799" s="55">
        <v>259</v>
      </c>
    </row>
    <row r="1800" spans="1:5" x14ac:dyDescent="0.35">
      <c r="A1800" s="55" t="s">
        <v>3180</v>
      </c>
      <c r="B1800" s="56" t="s">
        <v>3158</v>
      </c>
      <c r="C1800" s="61" t="s">
        <v>1228</v>
      </c>
      <c r="D1800" s="55">
        <v>1283.6508766100001</v>
      </c>
      <c r="E1800" s="55">
        <v>41</v>
      </c>
    </row>
    <row r="1801" spans="1:5" x14ac:dyDescent="0.35">
      <c r="A1801" s="55" t="s">
        <v>3181</v>
      </c>
      <c r="B1801" s="56" t="s">
        <v>3158</v>
      </c>
      <c r="C1801" s="61" t="s">
        <v>3182</v>
      </c>
      <c r="D1801" s="55">
        <v>221.230118989</v>
      </c>
      <c r="E1801" s="55">
        <v>156</v>
      </c>
    </row>
    <row r="1802" spans="1:5" x14ac:dyDescent="0.35">
      <c r="A1802" s="55" t="s">
        <v>3183</v>
      </c>
      <c r="B1802" s="56" t="s">
        <v>3158</v>
      </c>
      <c r="C1802" s="61" t="s">
        <v>3184</v>
      </c>
      <c r="D1802" s="55">
        <v>288.58613142600001</v>
      </c>
      <c r="E1802" s="55">
        <v>107</v>
      </c>
    </row>
    <row r="1803" spans="1:5" x14ac:dyDescent="0.35">
      <c r="A1803" s="55" t="s">
        <v>3185</v>
      </c>
      <c r="B1803" s="56" t="s">
        <v>3158</v>
      </c>
      <c r="C1803" s="61" t="s">
        <v>3186</v>
      </c>
      <c r="D1803" s="55">
        <v>279.50471436200002</v>
      </c>
      <c r="E1803" s="55">
        <v>88</v>
      </c>
    </row>
    <row r="1804" spans="1:5" x14ac:dyDescent="0.35">
      <c r="A1804" s="55" t="s">
        <v>3187</v>
      </c>
      <c r="B1804" s="56" t="s">
        <v>3158</v>
      </c>
      <c r="C1804" s="61" t="s">
        <v>424</v>
      </c>
      <c r="D1804" s="55">
        <v>275.25857649800002</v>
      </c>
      <c r="E1804" s="55">
        <v>122</v>
      </c>
    </row>
    <row r="1805" spans="1:5" x14ac:dyDescent="0.35">
      <c r="A1805" s="55" t="s">
        <v>3188</v>
      </c>
      <c r="B1805" s="56" t="s">
        <v>3158</v>
      </c>
      <c r="C1805" s="61" t="s">
        <v>898</v>
      </c>
      <c r="D1805" s="55">
        <v>375.16329135400002</v>
      </c>
      <c r="E1805" s="55">
        <v>44</v>
      </c>
    </row>
    <row r="1806" spans="1:5" x14ac:dyDescent="0.35">
      <c r="A1806" s="55" t="s">
        <v>3189</v>
      </c>
      <c r="B1806" s="56" t="s">
        <v>3158</v>
      </c>
      <c r="C1806" s="61" t="s">
        <v>2159</v>
      </c>
      <c r="D1806" s="55">
        <v>316.45848309399997</v>
      </c>
      <c r="E1806" s="55">
        <v>31</v>
      </c>
    </row>
    <row r="1807" spans="1:5" x14ac:dyDescent="0.35">
      <c r="A1807" s="55" t="s">
        <v>3190</v>
      </c>
      <c r="B1807" s="56" t="s">
        <v>3158</v>
      </c>
      <c r="C1807" s="61" t="s">
        <v>116</v>
      </c>
      <c r="D1807" s="55">
        <v>123.841286295</v>
      </c>
      <c r="E1807" s="55">
        <v>266</v>
      </c>
    </row>
    <row r="1808" spans="1:5" x14ac:dyDescent="0.35">
      <c r="A1808" s="55" t="s">
        <v>3191</v>
      </c>
      <c r="B1808" s="56" t="s">
        <v>3158</v>
      </c>
      <c r="C1808" s="61" t="s">
        <v>439</v>
      </c>
      <c r="D1808" s="55"/>
      <c r="E1808" s="55">
        <v>36</v>
      </c>
    </row>
    <row r="1809" spans="1:5" x14ac:dyDescent="0.35">
      <c r="A1809" s="55" t="s">
        <v>3192</v>
      </c>
      <c r="B1809" s="56" t="s">
        <v>3158</v>
      </c>
      <c r="C1809" s="61" t="s">
        <v>1012</v>
      </c>
      <c r="D1809" s="55">
        <v>239.46806967800001</v>
      </c>
      <c r="E1809" s="55">
        <v>65</v>
      </c>
    </row>
    <row r="1810" spans="1:5" x14ac:dyDescent="0.35">
      <c r="A1810" s="55" t="s">
        <v>3193</v>
      </c>
      <c r="B1810" s="56" t="s">
        <v>3158</v>
      </c>
      <c r="C1810" s="61" t="s">
        <v>124</v>
      </c>
      <c r="D1810" s="55">
        <v>180.65261676200001</v>
      </c>
      <c r="E1810" s="55">
        <v>8</v>
      </c>
    </row>
    <row r="1811" spans="1:5" x14ac:dyDescent="0.35">
      <c r="A1811" s="55" t="s">
        <v>3194</v>
      </c>
      <c r="B1811" s="56" t="s">
        <v>3158</v>
      </c>
      <c r="C1811" s="61" t="s">
        <v>3195</v>
      </c>
      <c r="D1811" s="55">
        <v>423.50709256800002</v>
      </c>
      <c r="E1811" s="55">
        <v>19</v>
      </c>
    </row>
    <row r="1812" spans="1:5" x14ac:dyDescent="0.35">
      <c r="A1812" s="55" t="s">
        <v>3196</v>
      </c>
      <c r="B1812" s="56" t="s">
        <v>3158</v>
      </c>
      <c r="C1812" s="61" t="s">
        <v>2718</v>
      </c>
      <c r="D1812" s="55">
        <v>448.347405654</v>
      </c>
      <c r="E1812" s="55">
        <v>85</v>
      </c>
    </row>
    <row r="1813" spans="1:5" x14ac:dyDescent="0.35">
      <c r="A1813" s="55" t="s">
        <v>3197</v>
      </c>
      <c r="B1813" s="56" t="s">
        <v>3158</v>
      </c>
      <c r="C1813" s="61" t="s">
        <v>794</v>
      </c>
      <c r="D1813" s="55">
        <v>158.99828866600001</v>
      </c>
      <c r="E1813" s="55">
        <v>17</v>
      </c>
    </row>
    <row r="1814" spans="1:5" x14ac:dyDescent="0.35">
      <c r="A1814" s="55" t="s">
        <v>3198</v>
      </c>
      <c r="B1814" s="56" t="s">
        <v>3158</v>
      </c>
      <c r="C1814" s="61" t="s">
        <v>344</v>
      </c>
      <c r="D1814" s="55">
        <v>559.33407224999996</v>
      </c>
      <c r="E1814" s="55">
        <v>94</v>
      </c>
    </row>
    <row r="1815" spans="1:5" x14ac:dyDescent="0.35">
      <c r="A1815" s="55" t="s">
        <v>3199</v>
      </c>
      <c r="B1815" s="56" t="s">
        <v>3158</v>
      </c>
      <c r="C1815" s="61" t="s">
        <v>3200</v>
      </c>
      <c r="D1815" s="55">
        <v>97.823149932999996</v>
      </c>
      <c r="E1815" s="55"/>
    </row>
    <row r="1816" spans="1:5" x14ac:dyDescent="0.35">
      <c r="A1816" s="55" t="s">
        <v>3201</v>
      </c>
      <c r="B1816" s="56" t="s">
        <v>3158</v>
      </c>
      <c r="C1816" s="61" t="s">
        <v>3202</v>
      </c>
      <c r="D1816" s="55">
        <v>248.31459546299999</v>
      </c>
      <c r="E1816" s="55">
        <v>135</v>
      </c>
    </row>
    <row r="1817" spans="1:5" x14ac:dyDescent="0.35">
      <c r="A1817" s="55" t="s">
        <v>3203</v>
      </c>
      <c r="B1817" s="56" t="s">
        <v>3158</v>
      </c>
      <c r="C1817" s="61" t="s">
        <v>567</v>
      </c>
      <c r="D1817" s="55">
        <v>321.41647379199998</v>
      </c>
      <c r="E1817" s="55">
        <v>67</v>
      </c>
    </row>
    <row r="1818" spans="1:5" x14ac:dyDescent="0.35">
      <c r="A1818" s="55" t="s">
        <v>3204</v>
      </c>
      <c r="B1818" s="56" t="s">
        <v>3158</v>
      </c>
      <c r="C1818" s="61" t="s">
        <v>140</v>
      </c>
      <c r="D1818" s="55">
        <v>514.97038340999995</v>
      </c>
      <c r="E1818" s="55">
        <v>56</v>
      </c>
    </row>
    <row r="1819" spans="1:5" x14ac:dyDescent="0.35">
      <c r="A1819" s="55" t="s">
        <v>3205</v>
      </c>
      <c r="B1819" s="56" t="s">
        <v>3158</v>
      </c>
      <c r="C1819" s="61" t="s">
        <v>731</v>
      </c>
      <c r="D1819" s="55">
        <v>718.312881253</v>
      </c>
      <c r="E1819" s="55">
        <v>77</v>
      </c>
    </row>
    <row r="1820" spans="1:5" x14ac:dyDescent="0.35">
      <c r="A1820" s="55" t="s">
        <v>3206</v>
      </c>
      <c r="B1820" s="56" t="s">
        <v>3158</v>
      </c>
      <c r="C1820" s="61" t="s">
        <v>2286</v>
      </c>
      <c r="D1820" s="55">
        <v>81.700620043900003</v>
      </c>
      <c r="E1820" s="55">
        <v>16</v>
      </c>
    </row>
    <row r="1821" spans="1:5" x14ac:dyDescent="0.35">
      <c r="A1821" s="55" t="s">
        <v>3207</v>
      </c>
      <c r="B1821" s="56" t="s">
        <v>3158</v>
      </c>
      <c r="C1821" s="61" t="s">
        <v>3208</v>
      </c>
      <c r="D1821" s="55">
        <v>294.883077195</v>
      </c>
      <c r="E1821" s="55">
        <v>94</v>
      </c>
    </row>
    <row r="1822" spans="1:5" x14ac:dyDescent="0.35">
      <c r="A1822" s="55" t="s">
        <v>3209</v>
      </c>
      <c r="B1822" s="56" t="s">
        <v>3158</v>
      </c>
      <c r="C1822" s="61" t="s">
        <v>2856</v>
      </c>
      <c r="D1822" s="55">
        <v>266.77085957600002</v>
      </c>
      <c r="E1822" s="55">
        <v>24</v>
      </c>
    </row>
    <row r="1823" spans="1:5" x14ac:dyDescent="0.35">
      <c r="A1823" s="55" t="s">
        <v>3210</v>
      </c>
      <c r="B1823" s="56" t="s">
        <v>3158</v>
      </c>
      <c r="C1823" s="61" t="s">
        <v>3211</v>
      </c>
      <c r="D1823" s="55">
        <v>558.27246050600002</v>
      </c>
      <c r="E1823" s="55">
        <v>88</v>
      </c>
    </row>
    <row r="1824" spans="1:5" x14ac:dyDescent="0.35">
      <c r="A1824" s="55" t="s">
        <v>3212</v>
      </c>
      <c r="B1824" s="56" t="s">
        <v>3158</v>
      </c>
      <c r="C1824" s="61" t="s">
        <v>2808</v>
      </c>
      <c r="D1824" s="55">
        <v>524.27211689800004</v>
      </c>
      <c r="E1824" s="55">
        <v>274</v>
      </c>
    </row>
    <row r="1825" spans="1:5" x14ac:dyDescent="0.35">
      <c r="A1825" s="55" t="s">
        <v>3213</v>
      </c>
      <c r="B1825" s="56" t="s">
        <v>3158</v>
      </c>
      <c r="C1825" s="61" t="s">
        <v>3214</v>
      </c>
      <c r="D1825" s="55">
        <v>201.71671546900001</v>
      </c>
      <c r="E1825" s="55">
        <v>189</v>
      </c>
    </row>
    <row r="1826" spans="1:5" x14ac:dyDescent="0.35">
      <c r="A1826" s="55" t="s">
        <v>3215</v>
      </c>
      <c r="B1826" s="56" t="s">
        <v>3158</v>
      </c>
      <c r="C1826" s="61" t="s">
        <v>3216</v>
      </c>
      <c r="D1826" s="55">
        <v>191.29445749800001</v>
      </c>
      <c r="E1826" s="55">
        <v>107</v>
      </c>
    </row>
    <row r="1827" spans="1:5" x14ac:dyDescent="0.35">
      <c r="A1827" s="55" t="s">
        <v>3217</v>
      </c>
      <c r="B1827" s="56" t="s">
        <v>3158</v>
      </c>
      <c r="C1827" s="61" t="s">
        <v>3218</v>
      </c>
      <c r="D1827" s="55">
        <v>186.79794653600001</v>
      </c>
      <c r="E1827" s="55">
        <v>122</v>
      </c>
    </row>
    <row r="1828" spans="1:5" x14ac:dyDescent="0.35">
      <c r="A1828" s="55" t="s">
        <v>3219</v>
      </c>
      <c r="B1828" s="56" t="s">
        <v>3158</v>
      </c>
      <c r="C1828" s="61" t="s">
        <v>174</v>
      </c>
      <c r="D1828" s="55">
        <v>209.805726709</v>
      </c>
      <c r="E1828" s="55">
        <v>95</v>
      </c>
    </row>
    <row r="1829" spans="1:5" x14ac:dyDescent="0.35">
      <c r="A1829" s="55" t="s">
        <v>3220</v>
      </c>
      <c r="B1829" s="56" t="s">
        <v>3158</v>
      </c>
      <c r="C1829" s="61" t="s">
        <v>176</v>
      </c>
      <c r="D1829" s="55">
        <v>50.695800049200002</v>
      </c>
      <c r="E1829" s="55">
        <v>68</v>
      </c>
    </row>
    <row r="1830" spans="1:5" x14ac:dyDescent="0.35">
      <c r="A1830" s="55" t="s">
        <v>3221</v>
      </c>
      <c r="B1830" s="56" t="s">
        <v>3158</v>
      </c>
      <c r="C1830" s="61" t="s">
        <v>3222</v>
      </c>
      <c r="D1830" s="55">
        <v>123.618876466</v>
      </c>
      <c r="E1830" s="55">
        <v>136</v>
      </c>
    </row>
    <row r="1831" spans="1:5" x14ac:dyDescent="0.35">
      <c r="A1831" s="55" t="s">
        <v>3223</v>
      </c>
      <c r="B1831" s="56" t="s">
        <v>3158</v>
      </c>
      <c r="C1831" s="61" t="s">
        <v>3112</v>
      </c>
      <c r="D1831" s="55">
        <v>236.92095445800001</v>
      </c>
      <c r="E1831" s="55"/>
    </row>
    <row r="1832" spans="1:5" x14ac:dyDescent="0.35">
      <c r="A1832" s="55" t="s">
        <v>3224</v>
      </c>
      <c r="B1832" s="56" t="s">
        <v>3158</v>
      </c>
      <c r="C1832" s="61" t="s">
        <v>1397</v>
      </c>
      <c r="D1832" s="55">
        <v>610.308280513</v>
      </c>
      <c r="E1832" s="55">
        <v>2</v>
      </c>
    </row>
    <row r="1833" spans="1:5" x14ac:dyDescent="0.35">
      <c r="A1833" s="55" t="s">
        <v>3225</v>
      </c>
      <c r="B1833" s="56" t="s">
        <v>3158</v>
      </c>
      <c r="C1833" s="61" t="s">
        <v>2871</v>
      </c>
      <c r="D1833" s="55">
        <v>256.066746701</v>
      </c>
      <c r="E1833" s="55">
        <v>198</v>
      </c>
    </row>
    <row r="1834" spans="1:5" x14ac:dyDescent="0.35">
      <c r="A1834" s="55" t="s">
        <v>3226</v>
      </c>
      <c r="B1834" s="56" t="s">
        <v>3158</v>
      </c>
      <c r="C1834" s="61" t="s">
        <v>243</v>
      </c>
      <c r="D1834" s="55">
        <v>1057.3041368700001</v>
      </c>
      <c r="E1834" s="55"/>
    </row>
    <row r="1835" spans="1:5" x14ac:dyDescent="0.35">
      <c r="A1835" s="55" t="s">
        <v>3227</v>
      </c>
      <c r="B1835" s="56" t="s">
        <v>3158</v>
      </c>
      <c r="C1835" s="61" t="s">
        <v>2262</v>
      </c>
      <c r="D1835" s="55">
        <v>880.32168612800001</v>
      </c>
      <c r="E1835" s="55">
        <v>175</v>
      </c>
    </row>
    <row r="1836" spans="1:5" x14ac:dyDescent="0.35">
      <c r="A1836" s="55" t="s">
        <v>3228</v>
      </c>
      <c r="B1836" s="56" t="s">
        <v>3158</v>
      </c>
      <c r="C1836" s="61" t="s">
        <v>3229</v>
      </c>
      <c r="D1836" s="55">
        <v>624.21144162899998</v>
      </c>
      <c r="E1836" s="55">
        <v>142</v>
      </c>
    </row>
    <row r="1837" spans="1:5" x14ac:dyDescent="0.35">
      <c r="A1837" s="55" t="s">
        <v>3230</v>
      </c>
      <c r="B1837" s="56" t="s">
        <v>3231</v>
      </c>
      <c r="C1837" s="61" t="s">
        <v>3232</v>
      </c>
      <c r="D1837" s="55">
        <v>922.17441428899997</v>
      </c>
      <c r="E1837" s="55">
        <v>158</v>
      </c>
    </row>
    <row r="1838" spans="1:5" x14ac:dyDescent="0.35">
      <c r="A1838" s="55" t="s">
        <v>3233</v>
      </c>
      <c r="B1838" s="56" t="s">
        <v>3231</v>
      </c>
      <c r="C1838" s="61" t="s">
        <v>3234</v>
      </c>
      <c r="D1838" s="55">
        <v>525.85950805300001</v>
      </c>
      <c r="E1838" s="55">
        <v>328</v>
      </c>
    </row>
    <row r="1839" spans="1:5" x14ac:dyDescent="0.35">
      <c r="A1839" s="55" t="s">
        <v>3235</v>
      </c>
      <c r="B1839" s="56" t="s">
        <v>3231</v>
      </c>
      <c r="C1839" s="61" t="s">
        <v>3236</v>
      </c>
      <c r="D1839" s="55"/>
      <c r="E1839" s="55">
        <v>207</v>
      </c>
    </row>
    <row r="1840" spans="1:5" x14ac:dyDescent="0.35">
      <c r="A1840" s="55" t="s">
        <v>3237</v>
      </c>
      <c r="B1840" s="56" t="s">
        <v>3231</v>
      </c>
      <c r="C1840" s="61" t="s">
        <v>2408</v>
      </c>
      <c r="D1840" s="55">
        <v>281.88416998299999</v>
      </c>
      <c r="E1840" s="55">
        <v>83</v>
      </c>
    </row>
    <row r="1841" spans="1:5" x14ac:dyDescent="0.35">
      <c r="A1841" s="55" t="s">
        <v>3238</v>
      </c>
      <c r="B1841" s="56" t="s">
        <v>3231</v>
      </c>
      <c r="C1841" s="61" t="s">
        <v>253</v>
      </c>
      <c r="D1841" s="55">
        <v>475.25682055300001</v>
      </c>
      <c r="E1841" s="55">
        <v>428</v>
      </c>
    </row>
    <row r="1842" spans="1:5" x14ac:dyDescent="0.35">
      <c r="A1842" s="55" t="s">
        <v>3239</v>
      </c>
      <c r="B1842" s="56" t="s">
        <v>3231</v>
      </c>
      <c r="C1842" s="61" t="s">
        <v>3240</v>
      </c>
      <c r="D1842" s="55">
        <v>733.367783444</v>
      </c>
      <c r="E1842" s="55">
        <v>338</v>
      </c>
    </row>
    <row r="1843" spans="1:5" x14ac:dyDescent="0.35">
      <c r="A1843" s="55" t="s">
        <v>3241</v>
      </c>
      <c r="B1843" s="56" t="s">
        <v>3231</v>
      </c>
      <c r="C1843" s="61" t="s">
        <v>1425</v>
      </c>
      <c r="D1843" s="55">
        <v>303.94923643800001</v>
      </c>
      <c r="E1843" s="55">
        <v>162</v>
      </c>
    </row>
    <row r="1844" spans="1:5" x14ac:dyDescent="0.35">
      <c r="A1844" s="55" t="s">
        <v>3242</v>
      </c>
      <c r="B1844" s="56" t="s">
        <v>3231</v>
      </c>
      <c r="C1844" s="61" t="s">
        <v>561</v>
      </c>
      <c r="D1844" s="55">
        <v>257.42158173299998</v>
      </c>
      <c r="E1844" s="55">
        <v>323</v>
      </c>
    </row>
    <row r="1845" spans="1:5" x14ac:dyDescent="0.35">
      <c r="A1845" s="55" t="s">
        <v>3243</v>
      </c>
      <c r="B1845" s="56" t="s">
        <v>3231</v>
      </c>
      <c r="C1845" s="61" t="s">
        <v>3244</v>
      </c>
      <c r="D1845" s="55">
        <v>119.85548477899999</v>
      </c>
      <c r="E1845" s="55">
        <v>77</v>
      </c>
    </row>
    <row r="1846" spans="1:5" x14ac:dyDescent="0.35">
      <c r="A1846" s="55" t="s">
        <v>3245</v>
      </c>
      <c r="B1846" s="56" t="s">
        <v>3231</v>
      </c>
      <c r="C1846" s="61" t="s">
        <v>588</v>
      </c>
      <c r="D1846" s="55">
        <v>264.20126203699999</v>
      </c>
      <c r="E1846" s="55"/>
    </row>
    <row r="1847" spans="1:5" x14ac:dyDescent="0.35">
      <c r="A1847" s="55" t="s">
        <v>3246</v>
      </c>
      <c r="B1847" s="56" t="s">
        <v>3231</v>
      </c>
      <c r="C1847" s="61" t="s">
        <v>1388</v>
      </c>
      <c r="D1847" s="55">
        <v>1267.98688616</v>
      </c>
      <c r="E1847" s="55">
        <v>121</v>
      </c>
    </row>
    <row r="1848" spans="1:5" x14ac:dyDescent="0.35">
      <c r="A1848" s="55" t="s">
        <v>3247</v>
      </c>
      <c r="B1848" s="56" t="s">
        <v>3231</v>
      </c>
      <c r="C1848" s="61" t="s">
        <v>3248</v>
      </c>
      <c r="D1848" s="55">
        <v>218.33272141</v>
      </c>
      <c r="E1848" s="55">
        <v>215</v>
      </c>
    </row>
    <row r="1849" spans="1:5" x14ac:dyDescent="0.35">
      <c r="A1849" s="55" t="s">
        <v>3249</v>
      </c>
      <c r="B1849" s="56" t="s">
        <v>3231</v>
      </c>
      <c r="C1849" s="61" t="s">
        <v>3250</v>
      </c>
      <c r="D1849" s="55">
        <v>941.08314088600002</v>
      </c>
      <c r="E1849" s="55">
        <v>333</v>
      </c>
    </row>
    <row r="1850" spans="1:5" x14ac:dyDescent="0.35">
      <c r="A1850" s="55" t="s">
        <v>3251</v>
      </c>
      <c r="B1850" s="56" t="s">
        <v>3231</v>
      </c>
      <c r="C1850" s="61" t="s">
        <v>3252</v>
      </c>
      <c r="D1850" s="55">
        <v>1192.73559256</v>
      </c>
      <c r="E1850" s="55">
        <v>115</v>
      </c>
    </row>
    <row r="1851" spans="1:5" x14ac:dyDescent="0.35">
      <c r="A1851" s="55" t="s">
        <v>3253</v>
      </c>
      <c r="B1851" s="56" t="s">
        <v>3231</v>
      </c>
      <c r="C1851" s="61" t="s">
        <v>3254</v>
      </c>
      <c r="D1851" s="55"/>
      <c r="E1851" s="55">
        <v>219</v>
      </c>
    </row>
    <row r="1852" spans="1:5" x14ac:dyDescent="0.35">
      <c r="A1852" s="55" t="s">
        <v>3255</v>
      </c>
      <c r="B1852" s="56" t="s">
        <v>3231</v>
      </c>
      <c r="C1852" s="61" t="s">
        <v>696</v>
      </c>
      <c r="D1852" s="55">
        <v>1389.1126947800001</v>
      </c>
      <c r="E1852" s="55">
        <v>163</v>
      </c>
    </row>
    <row r="1853" spans="1:5" x14ac:dyDescent="0.35">
      <c r="A1853" s="55" t="s">
        <v>3256</v>
      </c>
      <c r="B1853" s="56" t="s">
        <v>3231</v>
      </c>
      <c r="C1853" s="61" t="s">
        <v>493</v>
      </c>
      <c r="D1853" s="55">
        <v>480.24208474199997</v>
      </c>
      <c r="E1853" s="55">
        <v>196</v>
      </c>
    </row>
    <row r="1854" spans="1:5" x14ac:dyDescent="0.35">
      <c r="A1854" s="55" t="s">
        <v>3257</v>
      </c>
      <c r="B1854" s="56" t="s">
        <v>3231</v>
      </c>
      <c r="C1854" s="61" t="s">
        <v>3258</v>
      </c>
      <c r="D1854" s="55">
        <v>778.74208643400004</v>
      </c>
      <c r="E1854" s="55">
        <v>252</v>
      </c>
    </row>
    <row r="1855" spans="1:5" x14ac:dyDescent="0.35">
      <c r="A1855" s="55" t="s">
        <v>3259</v>
      </c>
      <c r="B1855" s="56" t="s">
        <v>3231</v>
      </c>
      <c r="C1855" s="61" t="s">
        <v>3260</v>
      </c>
      <c r="D1855" s="55">
        <v>429.41511061599999</v>
      </c>
      <c r="E1855" s="55">
        <v>166</v>
      </c>
    </row>
    <row r="1856" spans="1:5" x14ac:dyDescent="0.35">
      <c r="A1856" s="55" t="s">
        <v>3261</v>
      </c>
      <c r="B1856" s="56" t="s">
        <v>3231</v>
      </c>
      <c r="C1856" s="61" t="s">
        <v>3262</v>
      </c>
      <c r="D1856" s="55">
        <v>530.89909871700002</v>
      </c>
      <c r="E1856" s="55">
        <v>157</v>
      </c>
    </row>
    <row r="1857" spans="1:5" x14ac:dyDescent="0.35">
      <c r="A1857" s="55" t="s">
        <v>3263</v>
      </c>
      <c r="B1857" s="56" t="s">
        <v>3231</v>
      </c>
      <c r="C1857" s="61" t="s">
        <v>3264</v>
      </c>
      <c r="D1857" s="55">
        <v>326.12118017799997</v>
      </c>
      <c r="E1857" s="55">
        <v>138</v>
      </c>
    </row>
    <row r="1858" spans="1:5" x14ac:dyDescent="0.35">
      <c r="A1858" s="55" t="s">
        <v>3265</v>
      </c>
      <c r="B1858" s="56" t="s">
        <v>3266</v>
      </c>
      <c r="C1858" s="61" t="s">
        <v>2113</v>
      </c>
      <c r="D1858" s="55">
        <v>233.14134160200001</v>
      </c>
      <c r="E1858" s="55">
        <v>394</v>
      </c>
    </row>
    <row r="1859" spans="1:5" x14ac:dyDescent="0.35">
      <c r="A1859" s="55" t="s">
        <v>3267</v>
      </c>
      <c r="B1859" s="56" t="s">
        <v>3266</v>
      </c>
      <c r="C1859" s="61" t="s">
        <v>621</v>
      </c>
      <c r="D1859" s="55"/>
      <c r="E1859" s="56">
        <v>760</v>
      </c>
    </row>
    <row r="1860" spans="1:5" x14ac:dyDescent="0.35">
      <c r="A1860" s="55" t="s">
        <v>3268</v>
      </c>
      <c r="B1860" s="56" t="s">
        <v>3266</v>
      </c>
      <c r="C1860" s="61" t="s">
        <v>3269</v>
      </c>
      <c r="D1860" s="55">
        <v>388.04674605600002</v>
      </c>
      <c r="E1860" s="55">
        <v>536</v>
      </c>
    </row>
    <row r="1861" spans="1:5" x14ac:dyDescent="0.35">
      <c r="A1861" s="55" t="s">
        <v>3270</v>
      </c>
      <c r="B1861" s="56" t="s">
        <v>3266</v>
      </c>
      <c r="C1861" s="61" t="s">
        <v>535</v>
      </c>
      <c r="D1861" s="55"/>
      <c r="E1861" s="55">
        <v>116</v>
      </c>
    </row>
    <row r="1862" spans="1:5" x14ac:dyDescent="0.35">
      <c r="A1862" s="55" t="s">
        <v>3271</v>
      </c>
      <c r="B1862" s="56" t="s">
        <v>3266</v>
      </c>
      <c r="C1862" s="61" t="s">
        <v>3272</v>
      </c>
      <c r="D1862" s="55">
        <v>826.79454662600006</v>
      </c>
      <c r="E1862" s="55">
        <v>453</v>
      </c>
    </row>
    <row r="1863" spans="1:5" x14ac:dyDescent="0.35">
      <c r="A1863" s="55" t="s">
        <v>3273</v>
      </c>
      <c r="B1863" s="56" t="s">
        <v>3266</v>
      </c>
      <c r="C1863" s="61" t="s">
        <v>3274</v>
      </c>
      <c r="D1863" s="55">
        <v>301.89526568500003</v>
      </c>
      <c r="E1863" s="55">
        <v>390</v>
      </c>
    </row>
    <row r="1864" spans="1:5" x14ac:dyDescent="0.35">
      <c r="A1864" s="55" t="s">
        <v>3275</v>
      </c>
      <c r="B1864" s="56" t="s">
        <v>3266</v>
      </c>
      <c r="C1864" s="61" t="s">
        <v>3276</v>
      </c>
      <c r="D1864" s="55">
        <v>477.35224502199998</v>
      </c>
      <c r="E1864" s="55">
        <v>930</v>
      </c>
    </row>
    <row r="1865" spans="1:5" x14ac:dyDescent="0.35">
      <c r="A1865" s="55" t="s">
        <v>3277</v>
      </c>
      <c r="B1865" s="56" t="s">
        <v>3266</v>
      </c>
      <c r="C1865" s="61" t="s">
        <v>3278</v>
      </c>
      <c r="D1865" s="55">
        <v>373.42227512800002</v>
      </c>
      <c r="E1865" s="55">
        <v>990</v>
      </c>
    </row>
    <row r="1866" spans="1:5" x14ac:dyDescent="0.35">
      <c r="A1866" s="55" t="s">
        <v>3279</v>
      </c>
      <c r="B1866" s="56" t="s">
        <v>3266</v>
      </c>
      <c r="C1866" s="61" t="s">
        <v>2140</v>
      </c>
      <c r="D1866" s="55">
        <v>390.61217159</v>
      </c>
      <c r="E1866" s="56">
        <v>365</v>
      </c>
    </row>
    <row r="1867" spans="1:5" x14ac:dyDescent="0.35">
      <c r="A1867" s="55" t="s">
        <v>3280</v>
      </c>
      <c r="B1867" s="56" t="s">
        <v>3266</v>
      </c>
      <c r="C1867" s="61" t="s">
        <v>1873</v>
      </c>
      <c r="D1867" s="55">
        <v>247.050150949</v>
      </c>
      <c r="E1867" s="55">
        <v>126</v>
      </c>
    </row>
    <row r="1868" spans="1:5" x14ac:dyDescent="0.35">
      <c r="A1868" s="55" t="s">
        <v>3281</v>
      </c>
      <c r="B1868" s="56" t="s">
        <v>3266</v>
      </c>
      <c r="C1868" s="61" t="s">
        <v>2147</v>
      </c>
      <c r="D1868" s="55">
        <v>211.88759826099999</v>
      </c>
      <c r="E1868" s="55">
        <v>606</v>
      </c>
    </row>
    <row r="1869" spans="1:5" x14ac:dyDescent="0.35">
      <c r="A1869" s="55" t="s">
        <v>3282</v>
      </c>
      <c r="B1869" s="56" t="s">
        <v>3266</v>
      </c>
      <c r="C1869" s="61" t="s">
        <v>3283</v>
      </c>
      <c r="D1869" s="55"/>
      <c r="E1869" s="55">
        <v>929</v>
      </c>
    </row>
    <row r="1870" spans="1:5" x14ac:dyDescent="0.35">
      <c r="A1870" s="55" t="s">
        <v>3284</v>
      </c>
      <c r="B1870" s="56" t="s">
        <v>3266</v>
      </c>
      <c r="C1870" s="61" t="s">
        <v>3285</v>
      </c>
      <c r="D1870" s="55">
        <v>237.54155688700001</v>
      </c>
      <c r="E1870" s="55">
        <v>305</v>
      </c>
    </row>
    <row r="1871" spans="1:5" x14ac:dyDescent="0.35">
      <c r="A1871" s="55" t="s">
        <v>3286</v>
      </c>
      <c r="B1871" s="56" t="s">
        <v>3266</v>
      </c>
      <c r="C1871" s="61" t="s">
        <v>2706</v>
      </c>
      <c r="D1871" s="55">
        <v>75.241713282500001</v>
      </c>
      <c r="E1871" s="55">
        <v>411</v>
      </c>
    </row>
    <row r="1872" spans="1:5" x14ac:dyDescent="0.35">
      <c r="A1872" s="55" t="s">
        <v>3287</v>
      </c>
      <c r="B1872" s="56" t="s">
        <v>3266</v>
      </c>
      <c r="C1872" s="61" t="s">
        <v>3288</v>
      </c>
      <c r="D1872" s="55">
        <v>1636.5574930099999</v>
      </c>
      <c r="E1872" s="55">
        <v>1076</v>
      </c>
    </row>
    <row r="1873" spans="1:5" x14ac:dyDescent="0.35">
      <c r="A1873" s="55" t="s">
        <v>3289</v>
      </c>
      <c r="B1873" s="56" t="s">
        <v>3266</v>
      </c>
      <c r="C1873" s="61" t="s">
        <v>3290</v>
      </c>
      <c r="D1873" s="55">
        <v>444.454374771</v>
      </c>
      <c r="E1873" s="55">
        <v>619</v>
      </c>
    </row>
    <row r="1874" spans="1:5" x14ac:dyDescent="0.35">
      <c r="A1874" s="55" t="s">
        <v>3291</v>
      </c>
      <c r="B1874" s="56" t="s">
        <v>3266</v>
      </c>
      <c r="C1874" s="61" t="s">
        <v>3292</v>
      </c>
      <c r="D1874" s="55">
        <v>205.41671334200001</v>
      </c>
      <c r="E1874" s="55">
        <v>641</v>
      </c>
    </row>
    <row r="1875" spans="1:5" x14ac:dyDescent="0.35">
      <c r="A1875" s="55" t="s">
        <v>3293</v>
      </c>
      <c r="B1875" s="56" t="s">
        <v>3266</v>
      </c>
      <c r="C1875" s="61" t="s">
        <v>3294</v>
      </c>
      <c r="D1875" s="55">
        <v>288.99150437899999</v>
      </c>
      <c r="E1875" s="55">
        <v>169</v>
      </c>
    </row>
    <row r="1876" spans="1:5" x14ac:dyDescent="0.35">
      <c r="A1876" s="55" t="s">
        <v>3295</v>
      </c>
      <c r="B1876" s="56" t="s">
        <v>3266</v>
      </c>
      <c r="C1876" s="61" t="s">
        <v>333</v>
      </c>
      <c r="D1876" s="55">
        <v>648.85579753699994</v>
      </c>
      <c r="E1876" s="55">
        <v>1277</v>
      </c>
    </row>
    <row r="1877" spans="1:5" x14ac:dyDescent="0.35">
      <c r="A1877" s="55" t="s">
        <v>3296</v>
      </c>
      <c r="B1877" s="56" t="s">
        <v>3266</v>
      </c>
      <c r="C1877" s="61" t="s">
        <v>3297</v>
      </c>
      <c r="D1877" s="55">
        <v>231.16773927200001</v>
      </c>
      <c r="E1877" s="55">
        <v>378</v>
      </c>
    </row>
    <row r="1878" spans="1:5" x14ac:dyDescent="0.35">
      <c r="A1878" s="55" t="s">
        <v>3298</v>
      </c>
      <c r="B1878" s="56" t="s">
        <v>3266</v>
      </c>
      <c r="C1878" s="61" t="s">
        <v>2718</v>
      </c>
      <c r="D1878" s="55">
        <v>1159.43268094</v>
      </c>
      <c r="E1878" s="55">
        <v>393</v>
      </c>
    </row>
    <row r="1879" spans="1:5" x14ac:dyDescent="0.35">
      <c r="A1879" s="55" t="s">
        <v>3299</v>
      </c>
      <c r="B1879" s="56" t="s">
        <v>3266</v>
      </c>
      <c r="C1879" s="61" t="s">
        <v>2803</v>
      </c>
      <c r="D1879" s="55">
        <v>203.79834056600001</v>
      </c>
      <c r="E1879" s="56">
        <v>703</v>
      </c>
    </row>
    <row r="1880" spans="1:5" x14ac:dyDescent="0.35">
      <c r="A1880" s="55" t="s">
        <v>3300</v>
      </c>
      <c r="B1880" s="56" t="s">
        <v>3266</v>
      </c>
      <c r="C1880" s="61" t="s">
        <v>3301</v>
      </c>
      <c r="D1880" s="55">
        <v>288.55710180400001</v>
      </c>
      <c r="E1880" s="55">
        <v>409</v>
      </c>
    </row>
    <row r="1881" spans="1:5" x14ac:dyDescent="0.35">
      <c r="A1881" s="55" t="s">
        <v>3302</v>
      </c>
      <c r="B1881" s="56" t="s">
        <v>3266</v>
      </c>
      <c r="C1881" s="61" t="s">
        <v>3303</v>
      </c>
      <c r="D1881" s="55">
        <v>276.81063539799999</v>
      </c>
      <c r="E1881" s="55"/>
    </row>
    <row r="1882" spans="1:5" x14ac:dyDescent="0.35">
      <c r="A1882" s="55" t="s">
        <v>3304</v>
      </c>
      <c r="B1882" s="56" t="s">
        <v>3266</v>
      </c>
      <c r="C1882" s="61" t="s">
        <v>3305</v>
      </c>
      <c r="D1882" s="55">
        <v>909.34554228100001</v>
      </c>
      <c r="E1882" s="55">
        <v>1115</v>
      </c>
    </row>
    <row r="1883" spans="1:5" x14ac:dyDescent="0.35">
      <c r="A1883" s="55" t="s">
        <v>3306</v>
      </c>
      <c r="B1883" s="56" t="s">
        <v>3266</v>
      </c>
      <c r="C1883" s="61" t="s">
        <v>3307</v>
      </c>
      <c r="D1883" s="55">
        <v>380.46728933999998</v>
      </c>
      <c r="E1883" s="55">
        <v>181</v>
      </c>
    </row>
    <row r="1884" spans="1:5" x14ac:dyDescent="0.35">
      <c r="A1884" s="55" t="s">
        <v>3308</v>
      </c>
      <c r="B1884" s="56" t="s">
        <v>3266</v>
      </c>
      <c r="C1884" s="61" t="s">
        <v>3309</v>
      </c>
      <c r="D1884" s="55">
        <v>371.95149450000002</v>
      </c>
      <c r="E1884" s="55">
        <v>727</v>
      </c>
    </row>
    <row r="1885" spans="1:5" x14ac:dyDescent="0.35">
      <c r="A1885" s="55" t="s">
        <v>3310</v>
      </c>
      <c r="B1885" s="56" t="s">
        <v>3266</v>
      </c>
      <c r="C1885" s="61" t="s">
        <v>1893</v>
      </c>
      <c r="D1885" s="55">
        <v>825.948662453</v>
      </c>
      <c r="E1885" s="55">
        <v>741</v>
      </c>
    </row>
    <row r="1886" spans="1:5" x14ac:dyDescent="0.35">
      <c r="A1886" s="55" t="s">
        <v>3311</v>
      </c>
      <c r="B1886" s="56" t="s">
        <v>3266</v>
      </c>
      <c r="C1886" s="61" t="s">
        <v>523</v>
      </c>
      <c r="D1886" s="55">
        <v>379.02678157100001</v>
      </c>
      <c r="E1886" s="55">
        <v>652</v>
      </c>
    </row>
    <row r="1887" spans="1:5" x14ac:dyDescent="0.35">
      <c r="A1887" s="55" t="s">
        <v>3312</v>
      </c>
      <c r="B1887" s="56" t="s">
        <v>3266</v>
      </c>
      <c r="C1887" s="61" t="s">
        <v>2479</v>
      </c>
      <c r="D1887" s="55">
        <v>674.57776756199996</v>
      </c>
      <c r="E1887" s="55">
        <v>712</v>
      </c>
    </row>
    <row r="1888" spans="1:5" x14ac:dyDescent="0.35">
      <c r="A1888" s="55" t="s">
        <v>3313</v>
      </c>
      <c r="B1888" s="56" t="s">
        <v>3266</v>
      </c>
      <c r="C1888" s="61" t="s">
        <v>525</v>
      </c>
      <c r="D1888" s="55">
        <v>462.81589058100002</v>
      </c>
      <c r="E1888" s="55">
        <v>721</v>
      </c>
    </row>
    <row r="1889" spans="1:5" x14ac:dyDescent="0.35">
      <c r="A1889" s="55" t="s">
        <v>3314</v>
      </c>
      <c r="B1889" s="56" t="s">
        <v>3266</v>
      </c>
      <c r="C1889" s="61" t="s">
        <v>182</v>
      </c>
      <c r="D1889" s="55">
        <v>357.469936378</v>
      </c>
      <c r="E1889" s="55">
        <v>858</v>
      </c>
    </row>
    <row r="1890" spans="1:5" x14ac:dyDescent="0.35">
      <c r="A1890" s="55" t="s">
        <v>3315</v>
      </c>
      <c r="B1890" s="56" t="s">
        <v>3266</v>
      </c>
      <c r="C1890" s="61" t="s">
        <v>3316</v>
      </c>
      <c r="D1890" s="55">
        <v>421.46662038400001</v>
      </c>
      <c r="E1890" s="55">
        <v>1266</v>
      </c>
    </row>
    <row r="1891" spans="1:5" x14ac:dyDescent="0.35">
      <c r="A1891" s="55" t="s">
        <v>3317</v>
      </c>
      <c r="B1891" s="56" t="s">
        <v>3266</v>
      </c>
      <c r="C1891" s="61" t="s">
        <v>3318</v>
      </c>
      <c r="D1891" s="55">
        <v>815.21499368000002</v>
      </c>
      <c r="E1891" s="55">
        <v>671</v>
      </c>
    </row>
    <row r="1892" spans="1:5" x14ac:dyDescent="0.35">
      <c r="A1892" s="55" t="s">
        <v>3319</v>
      </c>
      <c r="B1892" s="56" t="s">
        <v>3320</v>
      </c>
      <c r="C1892" s="61" t="s">
        <v>2756</v>
      </c>
      <c r="D1892" s="55">
        <v>159.52748739200001</v>
      </c>
      <c r="E1892" s="58"/>
    </row>
    <row r="1893" spans="1:5" x14ac:dyDescent="0.35">
      <c r="A1893" s="55" t="s">
        <v>3321</v>
      </c>
      <c r="B1893" s="56" t="s">
        <v>3320</v>
      </c>
      <c r="C1893" s="61" t="s">
        <v>649</v>
      </c>
      <c r="D1893" s="55">
        <v>1719.26005949</v>
      </c>
      <c r="E1893" s="55">
        <v>298</v>
      </c>
    </row>
    <row r="1894" spans="1:5" x14ac:dyDescent="0.35">
      <c r="A1894" s="55" t="s">
        <v>3322</v>
      </c>
      <c r="B1894" s="56" t="s">
        <v>3320</v>
      </c>
      <c r="C1894" s="61" t="s">
        <v>997</v>
      </c>
      <c r="D1894" s="55">
        <v>1024.8333595900001</v>
      </c>
      <c r="E1894" s="55">
        <v>124</v>
      </c>
    </row>
    <row r="1895" spans="1:5" x14ac:dyDescent="0.35">
      <c r="A1895" s="55" t="s">
        <v>3323</v>
      </c>
      <c r="B1895" s="56" t="s">
        <v>3320</v>
      </c>
      <c r="C1895" s="61" t="s">
        <v>134</v>
      </c>
      <c r="D1895" s="55">
        <v>299.22435123899999</v>
      </c>
      <c r="E1895" s="55">
        <v>208</v>
      </c>
    </row>
    <row r="1896" spans="1:5" x14ac:dyDescent="0.35">
      <c r="A1896" s="55" t="s">
        <v>3324</v>
      </c>
      <c r="B1896" s="56" t="s">
        <v>3320</v>
      </c>
      <c r="C1896" s="61" t="s">
        <v>451</v>
      </c>
      <c r="D1896" s="55">
        <v>553.89009002</v>
      </c>
      <c r="E1896" s="55">
        <v>346</v>
      </c>
    </row>
    <row r="1897" spans="1:5" x14ac:dyDescent="0.35">
      <c r="A1897" s="55" t="s">
        <v>3325</v>
      </c>
      <c r="B1897" s="56" t="s">
        <v>3320</v>
      </c>
      <c r="C1897" s="61" t="s">
        <v>348</v>
      </c>
      <c r="D1897" s="55">
        <v>731.22452416099998</v>
      </c>
      <c r="E1897" s="55">
        <v>97</v>
      </c>
    </row>
    <row r="1898" spans="1:5" x14ac:dyDescent="0.35">
      <c r="A1898" s="55" t="s">
        <v>3326</v>
      </c>
      <c r="B1898" s="56" t="s">
        <v>3320</v>
      </c>
      <c r="C1898" s="61" t="s">
        <v>1384</v>
      </c>
      <c r="D1898" s="55">
        <v>454.63372355500002</v>
      </c>
      <c r="E1898" s="55">
        <v>130</v>
      </c>
    </row>
    <row r="1899" spans="1:5" x14ac:dyDescent="0.35">
      <c r="A1899" s="55" t="s">
        <v>3327</v>
      </c>
      <c r="B1899" s="56" t="s">
        <v>3320</v>
      </c>
      <c r="C1899" s="61" t="s">
        <v>1331</v>
      </c>
      <c r="D1899" s="55">
        <v>1079.77810267</v>
      </c>
      <c r="E1899" s="55">
        <v>309</v>
      </c>
    </row>
    <row r="1900" spans="1:5" x14ac:dyDescent="0.35">
      <c r="A1900" s="55" t="s">
        <v>3328</v>
      </c>
      <c r="B1900" s="56" t="s">
        <v>3320</v>
      </c>
      <c r="C1900" s="61" t="s">
        <v>530</v>
      </c>
      <c r="D1900" s="55">
        <v>364.25589931399998</v>
      </c>
      <c r="E1900" s="55"/>
    </row>
    <row r="1901" spans="1:5" x14ac:dyDescent="0.35">
      <c r="A1901" s="55" t="s">
        <v>3329</v>
      </c>
      <c r="B1901" s="56" t="s">
        <v>3330</v>
      </c>
      <c r="C1901" s="61" t="s">
        <v>3331</v>
      </c>
      <c r="D1901" s="55">
        <v>1278.23761352</v>
      </c>
      <c r="E1901" s="55">
        <v>667</v>
      </c>
    </row>
    <row r="1902" spans="1:5" x14ac:dyDescent="0.35">
      <c r="A1902" s="55" t="s">
        <v>3332</v>
      </c>
      <c r="B1902" s="56" t="s">
        <v>3330</v>
      </c>
      <c r="C1902" s="61" t="s">
        <v>3333</v>
      </c>
      <c r="D1902" s="55">
        <v>419.98170579700002</v>
      </c>
      <c r="E1902" s="55"/>
    </row>
    <row r="1903" spans="1:5" x14ac:dyDescent="0.35">
      <c r="A1903" s="55" t="s">
        <v>3334</v>
      </c>
      <c r="B1903" s="56" t="s">
        <v>3330</v>
      </c>
      <c r="C1903" s="61" t="s">
        <v>3335</v>
      </c>
      <c r="D1903" s="55">
        <v>825.80249864699999</v>
      </c>
      <c r="E1903" s="55">
        <v>56</v>
      </c>
    </row>
    <row r="1904" spans="1:5" x14ac:dyDescent="0.35">
      <c r="A1904" s="55" t="s">
        <v>3336</v>
      </c>
      <c r="B1904" s="56" t="s">
        <v>3330</v>
      </c>
      <c r="C1904" s="61" t="s">
        <v>2271</v>
      </c>
      <c r="D1904" s="55">
        <v>23.3590552153</v>
      </c>
      <c r="E1904" s="55">
        <v>33</v>
      </c>
    </row>
    <row r="1905" spans="1:5" x14ac:dyDescent="0.35">
      <c r="A1905" s="55" t="s">
        <v>3337</v>
      </c>
      <c r="B1905" s="56" t="s">
        <v>3330</v>
      </c>
      <c r="C1905" s="61" t="s">
        <v>1080</v>
      </c>
      <c r="D1905" s="55">
        <v>427.53329066600003</v>
      </c>
      <c r="E1905" s="55">
        <v>876</v>
      </c>
    </row>
    <row r="1906" spans="1:5" x14ac:dyDescent="0.35">
      <c r="A1906" s="55" t="s">
        <v>3338</v>
      </c>
      <c r="B1906" s="56" t="s">
        <v>3330</v>
      </c>
      <c r="C1906" s="61" t="s">
        <v>3339</v>
      </c>
      <c r="D1906" s="55">
        <v>543.630274267</v>
      </c>
      <c r="E1906" s="55">
        <v>170</v>
      </c>
    </row>
    <row r="1907" spans="1:5" x14ac:dyDescent="0.35">
      <c r="A1907" s="55" t="s">
        <v>3340</v>
      </c>
      <c r="B1907" s="56" t="s">
        <v>3330</v>
      </c>
      <c r="C1907" s="61" t="s">
        <v>3341</v>
      </c>
      <c r="D1907" s="55">
        <v>225.90227545100001</v>
      </c>
      <c r="E1907" s="55">
        <v>60</v>
      </c>
    </row>
    <row r="1908" spans="1:5" x14ac:dyDescent="0.35">
      <c r="A1908" s="55" t="s">
        <v>3342</v>
      </c>
      <c r="B1908" s="56" t="s">
        <v>3330</v>
      </c>
      <c r="C1908" s="61" t="s">
        <v>1102</v>
      </c>
      <c r="D1908" s="55">
        <v>1068.03730733</v>
      </c>
      <c r="E1908" s="55"/>
    </row>
    <row r="1909" spans="1:5" x14ac:dyDescent="0.35">
      <c r="A1909" s="55" t="s">
        <v>3343</v>
      </c>
      <c r="B1909" s="56" t="s">
        <v>3330</v>
      </c>
      <c r="C1909" s="61" t="s">
        <v>2092</v>
      </c>
      <c r="D1909" s="55">
        <v>701.07865750999997</v>
      </c>
      <c r="E1909" s="55">
        <v>332</v>
      </c>
    </row>
    <row r="1910" spans="1:5" x14ac:dyDescent="0.35">
      <c r="A1910" s="55" t="s">
        <v>3344</v>
      </c>
      <c r="B1910" s="56" t="s">
        <v>3330</v>
      </c>
      <c r="C1910" s="61" t="s">
        <v>235</v>
      </c>
      <c r="D1910" s="55">
        <v>1195.18725509</v>
      </c>
      <c r="E1910" s="55">
        <v>472</v>
      </c>
    </row>
    <row r="1911" spans="1:5" x14ac:dyDescent="0.35">
      <c r="A1911" s="55" t="s">
        <v>3345</v>
      </c>
      <c r="B1911" s="56" t="s">
        <v>3330</v>
      </c>
      <c r="C1911" s="61" t="s">
        <v>453</v>
      </c>
      <c r="D1911" s="55">
        <v>868.12591633700004</v>
      </c>
      <c r="E1911" s="55">
        <v>361</v>
      </c>
    </row>
    <row r="1912" spans="1:5" x14ac:dyDescent="0.35">
      <c r="A1912" s="55" t="s">
        <v>3346</v>
      </c>
      <c r="B1912" s="56" t="s">
        <v>3330</v>
      </c>
      <c r="C1912" s="61" t="s">
        <v>3347</v>
      </c>
      <c r="D1912" s="55">
        <v>811.426699257</v>
      </c>
      <c r="E1912" s="55">
        <v>579</v>
      </c>
    </row>
    <row r="1913" spans="1:5" x14ac:dyDescent="0.35">
      <c r="A1913" s="55" t="s">
        <v>3348</v>
      </c>
      <c r="B1913" s="56" t="s">
        <v>3330</v>
      </c>
      <c r="C1913" s="61" t="s">
        <v>3349</v>
      </c>
      <c r="D1913" s="55">
        <v>54.963356861500003</v>
      </c>
      <c r="E1913" s="55">
        <v>23</v>
      </c>
    </row>
    <row r="1914" spans="1:5" x14ac:dyDescent="0.35">
      <c r="A1914" s="55" t="s">
        <v>3350</v>
      </c>
      <c r="B1914" s="56" t="s">
        <v>3330</v>
      </c>
      <c r="C1914" s="61" t="s">
        <v>3351</v>
      </c>
      <c r="D1914" s="55">
        <v>1468.51081398</v>
      </c>
      <c r="E1914" s="55">
        <v>53</v>
      </c>
    </row>
    <row r="1915" spans="1:5" x14ac:dyDescent="0.35">
      <c r="A1915" s="55" t="s">
        <v>3352</v>
      </c>
      <c r="B1915" s="56" t="s">
        <v>3330</v>
      </c>
      <c r="C1915" s="61" t="s">
        <v>2203</v>
      </c>
      <c r="D1915" s="55">
        <v>371.89070343700001</v>
      </c>
      <c r="E1915" s="55">
        <v>79</v>
      </c>
    </row>
    <row r="1916" spans="1:5" x14ac:dyDescent="0.35">
      <c r="A1916" s="55" t="s">
        <v>3353</v>
      </c>
      <c r="B1916" s="56" t="s">
        <v>3330</v>
      </c>
      <c r="C1916" s="61" t="s">
        <v>1057</v>
      </c>
      <c r="D1916" s="55">
        <v>159.513095236</v>
      </c>
      <c r="E1916" s="55">
        <v>297</v>
      </c>
    </row>
    <row r="1917" spans="1:5" x14ac:dyDescent="0.35">
      <c r="A1917" s="55" t="s">
        <v>3354</v>
      </c>
      <c r="B1917" s="56" t="s">
        <v>3330</v>
      </c>
      <c r="C1917" s="61" t="s">
        <v>3355</v>
      </c>
      <c r="D1917" s="55">
        <v>597.22587275900003</v>
      </c>
      <c r="E1917" s="55">
        <v>537</v>
      </c>
    </row>
    <row r="1918" spans="1:5" x14ac:dyDescent="0.35">
      <c r="A1918" s="55" t="s">
        <v>3356</v>
      </c>
      <c r="B1918" s="56" t="s">
        <v>3330</v>
      </c>
      <c r="C1918" s="61" t="s">
        <v>3357</v>
      </c>
      <c r="D1918" s="55">
        <v>289.61346188300001</v>
      </c>
      <c r="E1918" s="55">
        <v>96</v>
      </c>
    </row>
    <row r="1919" spans="1:5" x14ac:dyDescent="0.35">
      <c r="A1919" s="55" t="s">
        <v>3358</v>
      </c>
      <c r="B1919" s="56" t="s">
        <v>3359</v>
      </c>
      <c r="C1919" s="61" t="s">
        <v>3360</v>
      </c>
      <c r="D1919" s="55">
        <v>581.90551621999998</v>
      </c>
      <c r="E1919" s="55">
        <v>172</v>
      </c>
    </row>
    <row r="1920" spans="1:5" x14ac:dyDescent="0.35">
      <c r="A1920" s="55" t="s">
        <v>3361</v>
      </c>
      <c r="B1920" s="56" t="s">
        <v>3359</v>
      </c>
      <c r="C1920" s="61" t="s">
        <v>3362</v>
      </c>
      <c r="D1920" s="55">
        <v>165.85650380800001</v>
      </c>
      <c r="E1920" s="55">
        <v>158</v>
      </c>
    </row>
    <row r="1921" spans="1:5" x14ac:dyDescent="0.35">
      <c r="A1921" s="55" t="s">
        <v>3363</v>
      </c>
      <c r="B1921" s="56" t="s">
        <v>3359</v>
      </c>
      <c r="C1921" s="61" t="s">
        <v>317</v>
      </c>
      <c r="D1921" s="55">
        <v>612.73798915600003</v>
      </c>
      <c r="E1921" s="55">
        <v>153</v>
      </c>
    </row>
    <row r="1922" spans="1:5" x14ac:dyDescent="0.35">
      <c r="A1922" s="55" t="s">
        <v>3364</v>
      </c>
      <c r="B1922" s="56" t="s">
        <v>3359</v>
      </c>
      <c r="C1922" s="61" t="s">
        <v>2430</v>
      </c>
      <c r="D1922" s="55">
        <v>324.72335145199997</v>
      </c>
      <c r="E1922" s="55">
        <v>246</v>
      </c>
    </row>
    <row r="1923" spans="1:5" x14ac:dyDescent="0.35">
      <c r="A1923" s="55" t="s">
        <v>3365</v>
      </c>
      <c r="B1923" s="56" t="s">
        <v>3359</v>
      </c>
      <c r="C1923" s="61" t="s">
        <v>3366</v>
      </c>
      <c r="D1923" s="55">
        <v>179.69419923000001</v>
      </c>
      <c r="E1923" s="55">
        <v>216</v>
      </c>
    </row>
    <row r="1924" spans="1:5" x14ac:dyDescent="0.35">
      <c r="A1924" s="55" t="s">
        <v>3367</v>
      </c>
      <c r="B1924" s="56" t="s">
        <v>3359</v>
      </c>
      <c r="C1924" s="61" t="s">
        <v>124</v>
      </c>
      <c r="D1924" s="55">
        <v>907.74663389199998</v>
      </c>
      <c r="E1924" s="55">
        <v>253</v>
      </c>
    </row>
    <row r="1925" spans="1:5" x14ac:dyDescent="0.35">
      <c r="A1925" s="55" t="s">
        <v>3368</v>
      </c>
      <c r="B1925" s="56" t="s">
        <v>3359</v>
      </c>
      <c r="C1925" s="61" t="s">
        <v>3369</v>
      </c>
      <c r="D1925" s="55">
        <v>488.873670172</v>
      </c>
      <c r="E1925" s="55">
        <v>129</v>
      </c>
    </row>
    <row r="1926" spans="1:5" x14ac:dyDescent="0.35">
      <c r="A1926" s="55" t="s">
        <v>3370</v>
      </c>
      <c r="B1926" s="56" t="s">
        <v>3359</v>
      </c>
      <c r="C1926" s="61" t="s">
        <v>3371</v>
      </c>
      <c r="D1926" s="55">
        <v>494.57275997400001</v>
      </c>
      <c r="E1926" s="55">
        <v>306</v>
      </c>
    </row>
    <row r="1927" spans="1:5" x14ac:dyDescent="0.35">
      <c r="A1927" s="55" t="s">
        <v>3372</v>
      </c>
      <c r="B1927" s="56" t="s">
        <v>3359</v>
      </c>
      <c r="C1927" s="61" t="s">
        <v>3373</v>
      </c>
      <c r="D1927" s="55">
        <v>296.47775776899999</v>
      </c>
      <c r="E1927" s="55">
        <v>158</v>
      </c>
    </row>
    <row r="1928" spans="1:5" x14ac:dyDescent="0.35">
      <c r="A1928" s="55" t="s">
        <v>3374</v>
      </c>
      <c r="B1928" s="56" t="s">
        <v>3359</v>
      </c>
      <c r="C1928" s="61" t="s">
        <v>1616</v>
      </c>
      <c r="D1928" s="55">
        <v>687.52989290699998</v>
      </c>
      <c r="E1928" s="55">
        <v>43</v>
      </c>
    </row>
    <row r="1929" spans="1:5" x14ac:dyDescent="0.35">
      <c r="A1929" s="55" t="s">
        <v>3375</v>
      </c>
      <c r="B1929" s="56" t="s">
        <v>3359</v>
      </c>
      <c r="C1929" s="61" t="s">
        <v>3376</v>
      </c>
      <c r="D1929" s="55">
        <v>1053.7044232600001</v>
      </c>
      <c r="E1929" s="55">
        <v>71</v>
      </c>
    </row>
    <row r="1930" spans="1:5" x14ac:dyDescent="0.35">
      <c r="A1930" s="55" t="s">
        <v>3377</v>
      </c>
      <c r="B1930" s="56" t="s">
        <v>3378</v>
      </c>
      <c r="C1930" s="61" t="s">
        <v>3379</v>
      </c>
      <c r="D1930" s="55">
        <v>69.8061453925</v>
      </c>
      <c r="E1930" s="55">
        <v>3368</v>
      </c>
    </row>
    <row r="1931" spans="1:5" x14ac:dyDescent="0.35">
      <c r="A1931" s="55" t="s">
        <v>3380</v>
      </c>
      <c r="B1931" s="56" t="s">
        <v>3378</v>
      </c>
      <c r="C1931" s="61" t="s">
        <v>3381</v>
      </c>
      <c r="D1931" s="55">
        <v>204.25311896400001</v>
      </c>
      <c r="E1931" s="55">
        <v>2171</v>
      </c>
    </row>
    <row r="1932" spans="1:5" x14ac:dyDescent="0.35">
      <c r="A1932" s="55" t="s">
        <v>3382</v>
      </c>
      <c r="B1932" s="56" t="s">
        <v>3378</v>
      </c>
      <c r="C1932" s="61" t="s">
        <v>776</v>
      </c>
      <c r="D1932" s="55">
        <v>57.990707223299999</v>
      </c>
      <c r="E1932" s="55">
        <v>3681</v>
      </c>
    </row>
    <row r="1933" spans="1:5" x14ac:dyDescent="0.35">
      <c r="A1933" s="55" t="s">
        <v>3383</v>
      </c>
      <c r="B1933" s="56" t="s">
        <v>3378</v>
      </c>
      <c r="C1933" s="61" t="s">
        <v>2886</v>
      </c>
      <c r="D1933" s="55">
        <v>71.352250267200006</v>
      </c>
      <c r="E1933" s="55">
        <v>654</v>
      </c>
    </row>
    <row r="1934" spans="1:5" ht="26.4" x14ac:dyDescent="0.35">
      <c r="A1934" s="55" t="s">
        <v>3384</v>
      </c>
      <c r="B1934" s="56" t="s">
        <v>3378</v>
      </c>
      <c r="C1934" s="61" t="s">
        <v>3385</v>
      </c>
      <c r="D1934" s="55">
        <v>62.9551141492</v>
      </c>
      <c r="E1934" s="55">
        <v>2286</v>
      </c>
    </row>
    <row r="1935" spans="1:5" x14ac:dyDescent="0.35">
      <c r="A1935" s="55" t="s">
        <v>3386</v>
      </c>
      <c r="B1935" s="56" t="s">
        <v>3378</v>
      </c>
      <c r="C1935" s="61" t="s">
        <v>3387</v>
      </c>
      <c r="D1935" s="55">
        <v>174.58929202799999</v>
      </c>
      <c r="E1935" s="55">
        <v>950</v>
      </c>
    </row>
    <row r="1936" spans="1:5" x14ac:dyDescent="0.35">
      <c r="A1936" s="55" t="s">
        <v>3388</v>
      </c>
      <c r="B1936" s="56" t="s">
        <v>3378</v>
      </c>
      <c r="C1936" s="61" t="s">
        <v>3389</v>
      </c>
      <c r="D1936" s="55">
        <v>112.67943606</v>
      </c>
      <c r="E1936" s="55">
        <v>2949</v>
      </c>
    </row>
    <row r="1937" spans="1:5" x14ac:dyDescent="0.35">
      <c r="A1937" s="55" t="s">
        <v>3390</v>
      </c>
      <c r="B1937" s="56" t="s">
        <v>3378</v>
      </c>
      <c r="C1937" s="61" t="s">
        <v>3391</v>
      </c>
      <c r="D1937" s="55">
        <v>29.7109720885</v>
      </c>
      <c r="E1937" s="55">
        <v>2088</v>
      </c>
    </row>
    <row r="1938" spans="1:5" x14ac:dyDescent="0.35">
      <c r="A1938" s="55" t="s">
        <v>3392</v>
      </c>
      <c r="B1938" s="56" t="s">
        <v>3393</v>
      </c>
      <c r="C1938" s="61" t="s">
        <v>3394</v>
      </c>
      <c r="D1938" s="55">
        <v>529.43845878900004</v>
      </c>
      <c r="E1938" s="55">
        <v>77</v>
      </c>
    </row>
    <row r="1939" spans="1:5" x14ac:dyDescent="0.35">
      <c r="A1939" s="55" t="s">
        <v>3395</v>
      </c>
      <c r="B1939" s="56" t="s">
        <v>3393</v>
      </c>
      <c r="C1939" s="61" t="s">
        <v>3396</v>
      </c>
      <c r="D1939" s="55">
        <v>4712.5786737899998</v>
      </c>
      <c r="E1939" s="55">
        <v>81</v>
      </c>
    </row>
    <row r="1940" spans="1:5" x14ac:dyDescent="0.35">
      <c r="A1940" s="55" t="s">
        <v>3397</v>
      </c>
      <c r="B1940" s="56" t="s">
        <v>3393</v>
      </c>
      <c r="C1940" s="61" t="s">
        <v>3398</v>
      </c>
      <c r="D1940" s="55">
        <v>471.435698441</v>
      </c>
      <c r="E1940" s="55">
        <v>233</v>
      </c>
    </row>
    <row r="1941" spans="1:5" x14ac:dyDescent="0.35">
      <c r="A1941" s="55" t="s">
        <v>3399</v>
      </c>
      <c r="B1941" s="56" t="s">
        <v>3393</v>
      </c>
      <c r="C1941" s="61" t="s">
        <v>963</v>
      </c>
      <c r="D1941" s="55">
        <v>181.46991695299999</v>
      </c>
      <c r="E1941" s="55">
        <v>166</v>
      </c>
    </row>
    <row r="1942" spans="1:5" x14ac:dyDescent="0.35">
      <c r="A1942" s="55" t="s">
        <v>3400</v>
      </c>
      <c r="B1942" s="56" t="s">
        <v>3393</v>
      </c>
      <c r="C1942" s="61" t="s">
        <v>3401</v>
      </c>
      <c r="D1942" s="55">
        <v>925.91980307200004</v>
      </c>
      <c r="E1942" s="55">
        <v>160</v>
      </c>
    </row>
    <row r="1943" spans="1:5" x14ac:dyDescent="0.35">
      <c r="A1943" s="55" t="s">
        <v>3402</v>
      </c>
      <c r="B1943" s="56" t="s">
        <v>3393</v>
      </c>
      <c r="C1943" s="61" t="s">
        <v>3403</v>
      </c>
      <c r="D1943" s="55">
        <v>680.88489572599997</v>
      </c>
      <c r="E1943" s="55"/>
    </row>
    <row r="1944" spans="1:5" x14ac:dyDescent="0.35">
      <c r="A1944" s="55" t="s">
        <v>3404</v>
      </c>
      <c r="B1944" s="56" t="s">
        <v>3393</v>
      </c>
      <c r="C1944" s="61" t="s">
        <v>3405</v>
      </c>
      <c r="D1944" s="55">
        <v>2400.1939882699999</v>
      </c>
      <c r="E1944" s="55">
        <v>256</v>
      </c>
    </row>
    <row r="1945" spans="1:5" x14ac:dyDescent="0.35">
      <c r="A1945" s="55" t="s">
        <v>3406</v>
      </c>
      <c r="B1945" s="56" t="s">
        <v>3393</v>
      </c>
      <c r="C1945" s="61" t="s">
        <v>3407</v>
      </c>
      <c r="D1945" s="55">
        <v>493.37157442300003</v>
      </c>
      <c r="E1945" s="55">
        <v>650</v>
      </c>
    </row>
    <row r="1946" spans="1:5" x14ac:dyDescent="0.35">
      <c r="A1946" s="55" t="s">
        <v>3408</v>
      </c>
      <c r="B1946" s="56" t="s">
        <v>3393</v>
      </c>
      <c r="C1946" s="61" t="s">
        <v>3274</v>
      </c>
      <c r="D1946" s="55">
        <v>1027.6556680199999</v>
      </c>
      <c r="E1946" s="55"/>
    </row>
    <row r="1947" spans="1:5" x14ac:dyDescent="0.35">
      <c r="A1947" s="55" t="s">
        <v>3409</v>
      </c>
      <c r="B1947" s="56" t="s">
        <v>3393</v>
      </c>
      <c r="C1947" s="61" t="s">
        <v>3410</v>
      </c>
      <c r="D1947" s="55">
        <v>826.29395847199999</v>
      </c>
      <c r="E1947" s="55">
        <v>158</v>
      </c>
    </row>
    <row r="1948" spans="1:5" x14ac:dyDescent="0.35">
      <c r="A1948" s="55" t="s">
        <v>3411</v>
      </c>
      <c r="B1948" s="56" t="s">
        <v>3393</v>
      </c>
      <c r="C1948" s="61" t="s">
        <v>1708</v>
      </c>
      <c r="D1948" s="55">
        <v>1529.3298481500001</v>
      </c>
      <c r="E1948" s="55">
        <v>628</v>
      </c>
    </row>
    <row r="1949" spans="1:5" x14ac:dyDescent="0.35">
      <c r="A1949" s="55" t="s">
        <v>3412</v>
      </c>
      <c r="B1949" s="56" t="s">
        <v>3393</v>
      </c>
      <c r="C1949" s="61" t="s">
        <v>2760</v>
      </c>
      <c r="D1949" s="55">
        <v>499.36888574</v>
      </c>
      <c r="E1949" s="55"/>
    </row>
    <row r="1950" spans="1:5" x14ac:dyDescent="0.35">
      <c r="A1950" s="55" t="s">
        <v>3413</v>
      </c>
      <c r="B1950" s="56" t="s">
        <v>3393</v>
      </c>
      <c r="C1950" s="61" t="s">
        <v>3414</v>
      </c>
      <c r="D1950" s="55">
        <v>6217.0636877200004</v>
      </c>
      <c r="E1950" s="55">
        <v>174</v>
      </c>
    </row>
    <row r="1951" spans="1:5" x14ac:dyDescent="0.35">
      <c r="A1951" s="55" t="s">
        <v>3415</v>
      </c>
      <c r="B1951" s="56" t="s">
        <v>3393</v>
      </c>
      <c r="C1951" s="61" t="s">
        <v>3360</v>
      </c>
      <c r="D1951" s="55">
        <v>2913.7441572299999</v>
      </c>
      <c r="E1951" s="55">
        <v>38</v>
      </c>
    </row>
    <row r="1952" spans="1:5" x14ac:dyDescent="0.35">
      <c r="A1952" s="55" t="s">
        <v>3416</v>
      </c>
      <c r="B1952" s="56" t="s">
        <v>3393</v>
      </c>
      <c r="C1952" s="61" t="s">
        <v>3417</v>
      </c>
      <c r="D1952" s="55">
        <v>1019.44405034</v>
      </c>
      <c r="E1952" s="55">
        <v>218</v>
      </c>
    </row>
    <row r="1953" spans="1:5" x14ac:dyDescent="0.35">
      <c r="A1953" s="55" t="s">
        <v>3418</v>
      </c>
      <c r="B1953" s="56" t="s">
        <v>3393</v>
      </c>
      <c r="C1953" s="61" t="s">
        <v>3419</v>
      </c>
      <c r="D1953" s="55">
        <v>1790.3615857499999</v>
      </c>
      <c r="E1953" s="55">
        <v>246</v>
      </c>
    </row>
    <row r="1954" spans="1:5" x14ac:dyDescent="0.35">
      <c r="A1954" s="55" t="s">
        <v>3420</v>
      </c>
      <c r="B1954" s="56" t="s">
        <v>3393</v>
      </c>
      <c r="C1954" s="61" t="s">
        <v>3421</v>
      </c>
      <c r="D1954" s="55">
        <v>1123.4823386400001</v>
      </c>
      <c r="E1954" s="55">
        <v>231</v>
      </c>
    </row>
    <row r="1955" spans="1:5" x14ac:dyDescent="0.35">
      <c r="A1955" s="55" t="s">
        <v>3422</v>
      </c>
      <c r="B1955" s="56" t="s">
        <v>3393</v>
      </c>
      <c r="C1955" s="61" t="s">
        <v>304</v>
      </c>
      <c r="D1955" s="55">
        <v>1142.2994367900001</v>
      </c>
      <c r="E1955" s="55">
        <v>61</v>
      </c>
    </row>
    <row r="1956" spans="1:5" x14ac:dyDescent="0.35">
      <c r="A1956" s="55" t="s">
        <v>3423</v>
      </c>
      <c r="B1956" s="56" t="s">
        <v>3393</v>
      </c>
      <c r="C1956" s="61" t="s">
        <v>1354</v>
      </c>
      <c r="D1956" s="55">
        <v>719.29157830600002</v>
      </c>
      <c r="E1956" s="55">
        <v>508</v>
      </c>
    </row>
    <row r="1957" spans="1:5" x14ac:dyDescent="0.35">
      <c r="A1957" s="55" t="s">
        <v>3424</v>
      </c>
      <c r="B1957" s="56" t="s">
        <v>3393</v>
      </c>
      <c r="C1957" s="61" t="s">
        <v>3425</v>
      </c>
      <c r="D1957" s="55">
        <v>1164.74558682</v>
      </c>
      <c r="E1957" s="55">
        <v>81</v>
      </c>
    </row>
    <row r="1958" spans="1:5" x14ac:dyDescent="0.35">
      <c r="A1958" s="55" t="s">
        <v>3426</v>
      </c>
      <c r="B1958" s="56" t="s">
        <v>3393</v>
      </c>
      <c r="C1958" s="61" t="s">
        <v>3427</v>
      </c>
      <c r="D1958" s="55">
        <v>408.10672888900001</v>
      </c>
      <c r="E1958" s="55"/>
    </row>
    <row r="1959" spans="1:5" x14ac:dyDescent="0.35">
      <c r="A1959" s="55" t="s">
        <v>3428</v>
      </c>
      <c r="B1959" s="56" t="s">
        <v>3393</v>
      </c>
      <c r="C1959" s="61" t="s">
        <v>2798</v>
      </c>
      <c r="D1959" s="55">
        <v>1614.93034986</v>
      </c>
      <c r="E1959" s="55">
        <v>107</v>
      </c>
    </row>
    <row r="1960" spans="1:5" x14ac:dyDescent="0.35">
      <c r="A1960" s="55" t="s">
        <v>3429</v>
      </c>
      <c r="B1960" s="56" t="s">
        <v>3393</v>
      </c>
      <c r="C1960" s="61" t="s">
        <v>3172</v>
      </c>
      <c r="D1960" s="55">
        <v>253.858515923</v>
      </c>
      <c r="E1960" s="55">
        <v>189</v>
      </c>
    </row>
    <row r="1961" spans="1:5" x14ac:dyDescent="0.35">
      <c r="A1961" s="55" t="s">
        <v>3430</v>
      </c>
      <c r="B1961" s="56" t="s">
        <v>3393</v>
      </c>
      <c r="C1961" s="61" t="s">
        <v>872</v>
      </c>
      <c r="D1961" s="55">
        <v>1188.7228358699999</v>
      </c>
      <c r="E1961" s="55">
        <v>185</v>
      </c>
    </row>
    <row r="1962" spans="1:5" x14ac:dyDescent="0.35">
      <c r="A1962" s="55" t="s">
        <v>3431</v>
      </c>
      <c r="B1962" s="56" t="s">
        <v>3393</v>
      </c>
      <c r="C1962" s="61" t="s">
        <v>3432</v>
      </c>
      <c r="D1962" s="55">
        <v>1689.5802286200001</v>
      </c>
      <c r="E1962" s="55">
        <v>128</v>
      </c>
    </row>
    <row r="1963" spans="1:5" x14ac:dyDescent="0.35">
      <c r="A1963" s="55" t="s">
        <v>3433</v>
      </c>
      <c r="B1963" s="56" t="s">
        <v>3393</v>
      </c>
      <c r="C1963" s="61" t="s">
        <v>1278</v>
      </c>
      <c r="D1963" s="55">
        <v>1025.25427853</v>
      </c>
      <c r="E1963" s="55"/>
    </row>
    <row r="1964" spans="1:5" x14ac:dyDescent="0.35">
      <c r="A1964" s="55" t="s">
        <v>3434</v>
      </c>
      <c r="B1964" s="56" t="s">
        <v>3393</v>
      </c>
      <c r="C1964" s="61" t="s">
        <v>1419</v>
      </c>
      <c r="D1964" s="55">
        <v>641.08426867699995</v>
      </c>
      <c r="E1964" s="55">
        <v>184</v>
      </c>
    </row>
    <row r="1965" spans="1:5" x14ac:dyDescent="0.35">
      <c r="A1965" s="55" t="s">
        <v>3435</v>
      </c>
      <c r="B1965" s="56" t="s">
        <v>3393</v>
      </c>
      <c r="C1965" s="61" t="s">
        <v>3436</v>
      </c>
      <c r="D1965" s="55">
        <v>447.08763316199997</v>
      </c>
      <c r="E1965" s="55">
        <v>73</v>
      </c>
    </row>
    <row r="1966" spans="1:5" x14ac:dyDescent="0.35">
      <c r="A1966" s="55" t="s">
        <v>3437</v>
      </c>
      <c r="B1966" s="56" t="s">
        <v>3393</v>
      </c>
      <c r="C1966" s="61" t="s">
        <v>3438</v>
      </c>
      <c r="D1966" s="55">
        <v>1884.7510655999999</v>
      </c>
      <c r="E1966" s="55">
        <v>244</v>
      </c>
    </row>
    <row r="1967" spans="1:5" x14ac:dyDescent="0.35">
      <c r="A1967" s="55" t="s">
        <v>3439</v>
      </c>
      <c r="B1967" s="56" t="s">
        <v>3393</v>
      </c>
      <c r="C1967" s="61" t="s">
        <v>994</v>
      </c>
      <c r="D1967" s="55">
        <v>766.79190293900001</v>
      </c>
      <c r="E1967" s="55">
        <v>134</v>
      </c>
    </row>
    <row r="1968" spans="1:5" x14ac:dyDescent="0.35">
      <c r="A1968" s="55" t="s">
        <v>3440</v>
      </c>
      <c r="B1968" s="56" t="s">
        <v>3393</v>
      </c>
      <c r="C1968" s="61" t="s">
        <v>315</v>
      </c>
      <c r="D1968" s="55">
        <v>1173.83297051</v>
      </c>
      <c r="E1968" s="55">
        <v>386</v>
      </c>
    </row>
    <row r="1969" spans="1:5" x14ac:dyDescent="0.35">
      <c r="A1969" s="55" t="s">
        <v>3441</v>
      </c>
      <c r="B1969" s="56" t="s">
        <v>3393</v>
      </c>
      <c r="C1969" s="61" t="s">
        <v>553</v>
      </c>
      <c r="D1969" s="55">
        <v>25653.551192700001</v>
      </c>
      <c r="E1969" s="55"/>
    </row>
    <row r="1970" spans="1:5" x14ac:dyDescent="0.35">
      <c r="A1970" s="55" t="s">
        <v>3442</v>
      </c>
      <c r="B1970" s="56" t="s">
        <v>3393</v>
      </c>
      <c r="C1970" s="61" t="s">
        <v>3443</v>
      </c>
      <c r="D1970" s="55">
        <v>944.09299694699996</v>
      </c>
      <c r="E1970" s="55">
        <v>163</v>
      </c>
    </row>
    <row r="1971" spans="1:5" x14ac:dyDescent="0.35">
      <c r="A1971" s="55" t="s">
        <v>3444</v>
      </c>
      <c r="B1971" s="56" t="s">
        <v>3393</v>
      </c>
      <c r="C1971" s="61" t="s">
        <v>3445</v>
      </c>
      <c r="D1971" s="55">
        <v>365.43927633999999</v>
      </c>
      <c r="E1971" s="55">
        <v>255</v>
      </c>
    </row>
    <row r="1972" spans="1:5" x14ac:dyDescent="0.35">
      <c r="A1972" s="55" t="s">
        <v>3444</v>
      </c>
      <c r="B1972" s="56" t="s">
        <v>3393</v>
      </c>
      <c r="C1972" s="61" t="s">
        <v>3445</v>
      </c>
      <c r="D1972" s="55">
        <v>1002.3701898</v>
      </c>
      <c r="E1972" s="55"/>
    </row>
    <row r="1973" spans="1:5" x14ac:dyDescent="0.35">
      <c r="A1973" s="55" t="s">
        <v>3446</v>
      </c>
      <c r="B1973" s="56" t="s">
        <v>3393</v>
      </c>
      <c r="C1973" s="61" t="s">
        <v>1002</v>
      </c>
      <c r="D1973" s="55">
        <v>342.40148064499999</v>
      </c>
      <c r="E1973" s="55"/>
    </row>
    <row r="1974" spans="1:5" x14ac:dyDescent="0.35">
      <c r="A1974" s="55" t="s">
        <v>3447</v>
      </c>
      <c r="B1974" s="56" t="s">
        <v>3393</v>
      </c>
      <c r="C1974" s="61" t="s">
        <v>3448</v>
      </c>
      <c r="D1974" s="55">
        <v>1578.93401391</v>
      </c>
      <c r="E1974" s="55">
        <v>166</v>
      </c>
    </row>
    <row r="1975" spans="1:5" x14ac:dyDescent="0.35">
      <c r="A1975" s="55" t="s">
        <v>3449</v>
      </c>
      <c r="B1975" s="56" t="s">
        <v>3393</v>
      </c>
      <c r="C1975" s="61" t="s">
        <v>3450</v>
      </c>
      <c r="D1975" s="55">
        <v>1965.7911372200001</v>
      </c>
      <c r="E1975" s="55">
        <v>113</v>
      </c>
    </row>
    <row r="1976" spans="1:5" x14ac:dyDescent="0.35">
      <c r="A1976" s="55" t="s">
        <v>3451</v>
      </c>
      <c r="B1976" s="56" t="s">
        <v>3393</v>
      </c>
      <c r="C1976" s="61" t="s">
        <v>3452</v>
      </c>
      <c r="D1976" s="55">
        <v>294.77481752</v>
      </c>
      <c r="E1976" s="55">
        <v>274</v>
      </c>
    </row>
    <row r="1977" spans="1:5" x14ac:dyDescent="0.35">
      <c r="A1977" s="55" t="s">
        <v>3453</v>
      </c>
      <c r="B1977" s="56" t="s">
        <v>3393</v>
      </c>
      <c r="C1977" s="61" t="s">
        <v>3454</v>
      </c>
      <c r="D1977" s="55">
        <v>1157.81422976</v>
      </c>
      <c r="E1977" s="55">
        <v>333</v>
      </c>
    </row>
    <row r="1978" spans="1:5" x14ac:dyDescent="0.35">
      <c r="A1978" s="55" t="s">
        <v>3455</v>
      </c>
      <c r="B1978" s="56" t="s">
        <v>3393</v>
      </c>
      <c r="C1978" s="61" t="s">
        <v>1368</v>
      </c>
      <c r="D1978" s="55">
        <v>3276.4425031999999</v>
      </c>
      <c r="E1978" s="55">
        <v>96</v>
      </c>
    </row>
    <row r="1979" spans="1:5" x14ac:dyDescent="0.35">
      <c r="A1979" s="55" t="s">
        <v>3456</v>
      </c>
      <c r="B1979" s="56" t="s">
        <v>3393</v>
      </c>
      <c r="C1979" s="61" t="s">
        <v>3457</v>
      </c>
      <c r="D1979" s="55">
        <v>2163.4124778599999</v>
      </c>
      <c r="E1979" s="55"/>
    </row>
    <row r="1980" spans="1:5" x14ac:dyDescent="0.35">
      <c r="A1980" s="55" t="s">
        <v>3458</v>
      </c>
      <c r="B1980" s="56" t="s">
        <v>3393</v>
      </c>
      <c r="C1980" s="61" t="s">
        <v>3000</v>
      </c>
      <c r="D1980" s="55">
        <v>197.30692320599999</v>
      </c>
      <c r="E1980" s="55"/>
    </row>
    <row r="1981" spans="1:5" x14ac:dyDescent="0.35">
      <c r="A1981" s="55" t="s">
        <v>3459</v>
      </c>
      <c r="B1981" s="56" t="s">
        <v>3393</v>
      </c>
      <c r="C1981" s="61" t="s">
        <v>1650</v>
      </c>
      <c r="D1981" s="55">
        <v>961.98839903099997</v>
      </c>
      <c r="E1981" s="55">
        <v>301</v>
      </c>
    </row>
    <row r="1982" spans="1:5" x14ac:dyDescent="0.35">
      <c r="A1982" s="55" t="s">
        <v>3460</v>
      </c>
      <c r="B1982" s="56" t="s">
        <v>3393</v>
      </c>
      <c r="C1982" s="61" t="s">
        <v>3059</v>
      </c>
      <c r="D1982" s="55">
        <v>3465.5261885599998</v>
      </c>
      <c r="E1982" s="55">
        <v>317</v>
      </c>
    </row>
    <row r="1983" spans="1:5" x14ac:dyDescent="0.35">
      <c r="A1983" s="55" t="s">
        <v>3461</v>
      </c>
      <c r="B1983" s="56" t="s">
        <v>3393</v>
      </c>
      <c r="C1983" s="61" t="s">
        <v>439</v>
      </c>
      <c r="D1983" s="55">
        <v>1092.24702288</v>
      </c>
      <c r="E1983" s="55"/>
    </row>
    <row r="1984" spans="1:5" x14ac:dyDescent="0.35">
      <c r="A1984" s="55" t="s">
        <v>3462</v>
      </c>
      <c r="B1984" s="56" t="s">
        <v>3393</v>
      </c>
      <c r="C1984" s="61" t="s">
        <v>3463</v>
      </c>
      <c r="D1984" s="55">
        <v>193.20328528300001</v>
      </c>
      <c r="E1984" s="55">
        <v>173</v>
      </c>
    </row>
    <row r="1985" spans="1:5" x14ac:dyDescent="0.35">
      <c r="A1985" s="55" t="s">
        <v>3464</v>
      </c>
      <c r="B1985" s="56" t="s">
        <v>3393</v>
      </c>
      <c r="C1985" s="61" t="s">
        <v>122</v>
      </c>
      <c r="D1985" s="55">
        <v>2043.1887865799999</v>
      </c>
      <c r="E1985" s="55">
        <v>24</v>
      </c>
    </row>
    <row r="1986" spans="1:5" x14ac:dyDescent="0.35">
      <c r="A1986" s="55" t="s">
        <v>3465</v>
      </c>
      <c r="B1986" s="56" t="s">
        <v>3393</v>
      </c>
      <c r="C1986" s="61" t="s">
        <v>124</v>
      </c>
      <c r="D1986" s="55">
        <v>1768.6497594499999</v>
      </c>
      <c r="E1986" s="55">
        <v>101</v>
      </c>
    </row>
    <row r="1987" spans="1:5" x14ac:dyDescent="0.35">
      <c r="A1987" s="55" t="s">
        <v>3466</v>
      </c>
      <c r="B1987" s="56" t="s">
        <v>3393</v>
      </c>
      <c r="C1987" s="61" t="s">
        <v>3467</v>
      </c>
      <c r="D1987" s="55">
        <v>4044.27101382</v>
      </c>
      <c r="E1987" s="55">
        <v>83</v>
      </c>
    </row>
    <row r="1988" spans="1:5" x14ac:dyDescent="0.35">
      <c r="A1988" s="55" t="s">
        <v>3468</v>
      </c>
      <c r="B1988" s="56" t="s">
        <v>3393</v>
      </c>
      <c r="C1988" s="61" t="s">
        <v>3469</v>
      </c>
      <c r="D1988" s="55">
        <v>298.01021412199998</v>
      </c>
      <c r="E1988" s="55"/>
    </row>
    <row r="1989" spans="1:5" x14ac:dyDescent="0.35">
      <c r="A1989" s="55" t="s">
        <v>3468</v>
      </c>
      <c r="B1989" s="56" t="s">
        <v>3393</v>
      </c>
      <c r="C1989" s="61" t="s">
        <v>3469</v>
      </c>
      <c r="D1989" s="55">
        <v>767.18096126</v>
      </c>
      <c r="E1989" s="55"/>
    </row>
    <row r="1990" spans="1:5" x14ac:dyDescent="0.35">
      <c r="A1990" s="55" t="s">
        <v>3470</v>
      </c>
      <c r="B1990" s="56" t="s">
        <v>3393</v>
      </c>
      <c r="C1990" s="61" t="s">
        <v>2718</v>
      </c>
      <c r="D1990" s="55">
        <v>2288.7250745800002</v>
      </c>
      <c r="E1990" s="55">
        <v>122</v>
      </c>
    </row>
    <row r="1991" spans="1:5" x14ac:dyDescent="0.35">
      <c r="A1991" s="55" t="s">
        <v>3471</v>
      </c>
      <c r="B1991" s="56" t="s">
        <v>3393</v>
      </c>
      <c r="C1991" s="61" t="s">
        <v>3472</v>
      </c>
      <c r="D1991" s="55">
        <v>392.151309373</v>
      </c>
      <c r="E1991" s="55">
        <v>196</v>
      </c>
    </row>
    <row r="1992" spans="1:5" x14ac:dyDescent="0.35">
      <c r="A1992" s="55" t="s">
        <v>3473</v>
      </c>
      <c r="B1992" s="56" t="s">
        <v>3393</v>
      </c>
      <c r="C1992" s="61" t="s">
        <v>1112</v>
      </c>
      <c r="D1992" s="55">
        <v>234.01886684300001</v>
      </c>
      <c r="E1992" s="55">
        <v>43</v>
      </c>
    </row>
    <row r="1993" spans="1:5" x14ac:dyDescent="0.35">
      <c r="A1993" s="55" t="s">
        <v>3474</v>
      </c>
      <c r="B1993" s="56" t="s">
        <v>3393</v>
      </c>
      <c r="C1993" s="61" t="s">
        <v>1805</v>
      </c>
      <c r="D1993" s="55">
        <v>916.27887428999998</v>
      </c>
      <c r="E1993" s="55">
        <v>149</v>
      </c>
    </row>
    <row r="1994" spans="1:5" x14ac:dyDescent="0.35">
      <c r="A1994" s="55" t="s">
        <v>3475</v>
      </c>
      <c r="B1994" s="56" t="s">
        <v>3393</v>
      </c>
      <c r="C1994" s="61" t="s">
        <v>796</v>
      </c>
      <c r="D1994" s="55">
        <v>896.24224386599997</v>
      </c>
      <c r="E1994" s="55">
        <v>237</v>
      </c>
    </row>
    <row r="1995" spans="1:5" x14ac:dyDescent="0.35">
      <c r="A1995" s="55" t="s">
        <v>3476</v>
      </c>
      <c r="B1995" s="56" t="s">
        <v>3393</v>
      </c>
      <c r="C1995" s="61" t="s">
        <v>2724</v>
      </c>
      <c r="D1995" s="55">
        <v>2743.0807179600001</v>
      </c>
      <c r="E1995" s="55">
        <v>150</v>
      </c>
    </row>
    <row r="1996" spans="1:5" x14ac:dyDescent="0.35">
      <c r="A1996" s="55" t="s">
        <v>3477</v>
      </c>
      <c r="B1996" s="56" t="s">
        <v>3393</v>
      </c>
      <c r="C1996" s="61" t="s">
        <v>3478</v>
      </c>
      <c r="D1996" s="55">
        <v>4418.8111450400002</v>
      </c>
      <c r="E1996" s="55">
        <v>78</v>
      </c>
    </row>
    <row r="1997" spans="1:5" x14ac:dyDescent="0.35">
      <c r="A1997" s="55" t="s">
        <v>3479</v>
      </c>
      <c r="B1997" s="56" t="s">
        <v>3393</v>
      </c>
      <c r="C1997" s="61" t="s">
        <v>3480</v>
      </c>
      <c r="D1997" s="55">
        <v>7817.6395635299996</v>
      </c>
      <c r="E1997" s="55">
        <v>4</v>
      </c>
    </row>
    <row r="1998" spans="1:5" x14ac:dyDescent="0.35">
      <c r="A1998" s="55" t="s">
        <v>3481</v>
      </c>
      <c r="B1998" s="56" t="s">
        <v>3393</v>
      </c>
      <c r="C1998" s="61" t="s">
        <v>2629</v>
      </c>
      <c r="D1998" s="55">
        <v>505.35909865299999</v>
      </c>
      <c r="E1998" s="55">
        <v>74</v>
      </c>
    </row>
    <row r="1999" spans="1:5" x14ac:dyDescent="0.35">
      <c r="A1999" s="55" t="s">
        <v>3482</v>
      </c>
      <c r="B1999" s="56" t="s">
        <v>3393</v>
      </c>
      <c r="C1999" s="61" t="s">
        <v>459</v>
      </c>
      <c r="D1999" s="55">
        <v>976.22039260500003</v>
      </c>
      <c r="E1999" s="55">
        <v>33</v>
      </c>
    </row>
    <row r="2000" spans="1:5" x14ac:dyDescent="0.35">
      <c r="A2000" s="55" t="s">
        <v>3483</v>
      </c>
      <c r="B2000" s="56" t="s">
        <v>3393</v>
      </c>
      <c r="C2000" s="61" t="s">
        <v>3484</v>
      </c>
      <c r="D2000" s="55">
        <v>1926.09319183</v>
      </c>
      <c r="E2000" s="55">
        <v>113</v>
      </c>
    </row>
    <row r="2001" spans="1:5" x14ac:dyDescent="0.35">
      <c r="A2001" s="55" t="s">
        <v>3485</v>
      </c>
      <c r="B2001" s="56" t="s">
        <v>3393</v>
      </c>
      <c r="C2001" s="61" t="s">
        <v>3486</v>
      </c>
      <c r="D2001" s="55">
        <v>995.71791029400003</v>
      </c>
      <c r="E2001" s="55">
        <v>188</v>
      </c>
    </row>
    <row r="2002" spans="1:5" x14ac:dyDescent="0.35">
      <c r="A2002" s="55" t="s">
        <v>3487</v>
      </c>
      <c r="B2002" s="56" t="s">
        <v>3393</v>
      </c>
      <c r="C2002" s="61" t="s">
        <v>1439</v>
      </c>
      <c r="D2002" s="55">
        <v>92.0244042769</v>
      </c>
      <c r="E2002" s="55">
        <v>210</v>
      </c>
    </row>
    <row r="2003" spans="1:5" x14ac:dyDescent="0.35">
      <c r="A2003" s="55" t="s">
        <v>3488</v>
      </c>
      <c r="B2003" s="56" t="s">
        <v>3393</v>
      </c>
      <c r="C2003" s="61" t="s">
        <v>1441</v>
      </c>
      <c r="D2003" s="55">
        <v>547.26118167100003</v>
      </c>
      <c r="E2003" s="55">
        <v>280</v>
      </c>
    </row>
    <row r="2004" spans="1:5" x14ac:dyDescent="0.35">
      <c r="A2004" s="55" t="s">
        <v>3489</v>
      </c>
      <c r="B2004" s="56" t="s">
        <v>3393</v>
      </c>
      <c r="C2004" s="61" t="s">
        <v>3490</v>
      </c>
      <c r="D2004" s="55">
        <v>8995.0967632499996</v>
      </c>
      <c r="E2004" s="55">
        <v>274</v>
      </c>
    </row>
    <row r="2005" spans="1:5" x14ac:dyDescent="0.35">
      <c r="A2005" s="55" t="s">
        <v>3491</v>
      </c>
      <c r="B2005" s="56" t="s">
        <v>3393</v>
      </c>
      <c r="C2005" s="61" t="s">
        <v>1586</v>
      </c>
      <c r="D2005" s="55">
        <v>417.23654370100002</v>
      </c>
      <c r="E2005" s="55">
        <v>200</v>
      </c>
    </row>
    <row r="2006" spans="1:5" x14ac:dyDescent="0.35">
      <c r="A2006" s="55" t="s">
        <v>3492</v>
      </c>
      <c r="B2006" s="56" t="s">
        <v>3393</v>
      </c>
      <c r="C2006" s="61" t="s">
        <v>3493</v>
      </c>
      <c r="D2006" s="55">
        <v>797.81294020400003</v>
      </c>
      <c r="E2006" s="55">
        <v>173</v>
      </c>
    </row>
    <row r="2007" spans="1:5" x14ac:dyDescent="0.35">
      <c r="A2007" s="55" t="s">
        <v>3494</v>
      </c>
      <c r="B2007" s="56" t="s">
        <v>3393</v>
      </c>
      <c r="C2007" s="61" t="s">
        <v>3495</v>
      </c>
      <c r="D2007" s="55">
        <v>541.39131998100004</v>
      </c>
      <c r="E2007" s="55">
        <v>120</v>
      </c>
    </row>
    <row r="2008" spans="1:5" x14ac:dyDescent="0.35">
      <c r="A2008" s="55" t="s">
        <v>3496</v>
      </c>
      <c r="B2008" s="56" t="s">
        <v>3393</v>
      </c>
      <c r="C2008" s="61" t="s">
        <v>3497</v>
      </c>
      <c r="D2008" s="55">
        <v>1287.6541577099999</v>
      </c>
      <c r="E2008" s="55">
        <v>80</v>
      </c>
    </row>
    <row r="2009" spans="1:5" x14ac:dyDescent="0.35">
      <c r="A2009" s="55" t="s">
        <v>3498</v>
      </c>
      <c r="B2009" s="56" t="s">
        <v>3393</v>
      </c>
      <c r="C2009" s="61" t="s">
        <v>1837</v>
      </c>
      <c r="D2009" s="55">
        <v>699.63922721100005</v>
      </c>
      <c r="E2009" s="55">
        <v>57</v>
      </c>
    </row>
    <row r="2010" spans="1:5" x14ac:dyDescent="0.35">
      <c r="A2010" s="55" t="s">
        <v>3499</v>
      </c>
      <c r="B2010" s="56" t="s">
        <v>3393</v>
      </c>
      <c r="C2010" s="61" t="s">
        <v>3500</v>
      </c>
      <c r="D2010" s="55">
        <v>523.81662923700003</v>
      </c>
      <c r="E2010" s="55">
        <v>116</v>
      </c>
    </row>
    <row r="2011" spans="1:5" x14ac:dyDescent="0.35">
      <c r="A2011" s="55" t="s">
        <v>3501</v>
      </c>
      <c r="B2011" s="56" t="s">
        <v>3393</v>
      </c>
      <c r="C2011" s="61" t="s">
        <v>3502</v>
      </c>
      <c r="D2011" s="55">
        <v>55.988237079800001</v>
      </c>
      <c r="E2011" s="55">
        <v>208</v>
      </c>
    </row>
    <row r="2012" spans="1:5" x14ac:dyDescent="0.35">
      <c r="A2012" s="55" t="s">
        <v>3503</v>
      </c>
      <c r="B2012" s="56" t="s">
        <v>3393</v>
      </c>
      <c r="C2012" s="61" t="s">
        <v>3504</v>
      </c>
      <c r="D2012" s="55">
        <v>1329.5872553900001</v>
      </c>
      <c r="E2012" s="55">
        <v>18</v>
      </c>
    </row>
    <row r="2013" spans="1:5" x14ac:dyDescent="0.35">
      <c r="A2013" s="55" t="s">
        <v>3505</v>
      </c>
      <c r="B2013" s="56" t="s">
        <v>3393</v>
      </c>
      <c r="C2013" s="61" t="s">
        <v>3506</v>
      </c>
      <c r="D2013" s="55">
        <v>2630.2722298600002</v>
      </c>
      <c r="E2013" s="55">
        <v>162</v>
      </c>
    </row>
    <row r="2014" spans="1:5" x14ac:dyDescent="0.35">
      <c r="A2014" s="55" t="s">
        <v>3507</v>
      </c>
      <c r="B2014" s="56" t="s">
        <v>3393</v>
      </c>
      <c r="C2014" s="61" t="s">
        <v>1055</v>
      </c>
      <c r="D2014" s="55">
        <v>850.21005302900005</v>
      </c>
      <c r="E2014" s="55">
        <v>113</v>
      </c>
    </row>
    <row r="2015" spans="1:5" x14ac:dyDescent="0.35">
      <c r="A2015" s="55" t="s">
        <v>3508</v>
      </c>
      <c r="B2015" s="56" t="s">
        <v>3393</v>
      </c>
      <c r="C2015" s="61" t="s">
        <v>1057</v>
      </c>
      <c r="D2015" s="55">
        <v>884.70711280399996</v>
      </c>
      <c r="E2015" s="55">
        <v>361</v>
      </c>
    </row>
    <row r="2016" spans="1:5" ht="26.4" x14ac:dyDescent="0.35">
      <c r="A2016" s="55" t="s">
        <v>3509</v>
      </c>
      <c r="B2016" s="56" t="s">
        <v>3393</v>
      </c>
      <c r="C2016" s="61" t="s">
        <v>3510</v>
      </c>
      <c r="D2016" s="55">
        <v>91506.389867299993</v>
      </c>
      <c r="E2016" s="55">
        <v>349</v>
      </c>
    </row>
    <row r="2017" spans="1:5" x14ac:dyDescent="0.35">
      <c r="A2017" s="55" t="s">
        <v>3511</v>
      </c>
      <c r="B2017" s="56" t="s">
        <v>3393</v>
      </c>
      <c r="C2017" s="61" t="s">
        <v>3512</v>
      </c>
      <c r="D2017" s="55">
        <v>2021.6492172000001</v>
      </c>
      <c r="E2017" s="55">
        <v>305</v>
      </c>
    </row>
    <row r="2018" spans="1:5" x14ac:dyDescent="0.35">
      <c r="A2018" s="55" t="s">
        <v>3513</v>
      </c>
      <c r="B2018" s="56" t="s">
        <v>3393</v>
      </c>
      <c r="C2018" s="61" t="s">
        <v>3514</v>
      </c>
      <c r="D2018" s="55">
        <v>1680.31172967</v>
      </c>
      <c r="E2018" s="55">
        <v>182</v>
      </c>
    </row>
    <row r="2019" spans="1:5" x14ac:dyDescent="0.35">
      <c r="A2019" s="55" t="s">
        <v>3515</v>
      </c>
      <c r="B2019" s="56" t="s">
        <v>3393</v>
      </c>
      <c r="C2019" s="61" t="s">
        <v>3516</v>
      </c>
      <c r="D2019" s="55">
        <v>71.610824532999999</v>
      </c>
      <c r="E2019" s="55">
        <v>554</v>
      </c>
    </row>
    <row r="2020" spans="1:5" x14ac:dyDescent="0.35">
      <c r="A2020" s="55" t="s">
        <v>3517</v>
      </c>
      <c r="B2020" s="56" t="s">
        <v>3393</v>
      </c>
      <c r="C2020" s="61" t="s">
        <v>3518</v>
      </c>
      <c r="D2020" s="55">
        <v>650.54668573699996</v>
      </c>
      <c r="E2020" s="55">
        <v>262</v>
      </c>
    </row>
    <row r="2021" spans="1:5" x14ac:dyDescent="0.35">
      <c r="A2021" s="55" t="s">
        <v>3519</v>
      </c>
      <c r="B2021" s="56" t="s">
        <v>3393</v>
      </c>
      <c r="C2021" s="61" t="s">
        <v>1684</v>
      </c>
      <c r="D2021" s="55">
        <v>605.64884332199995</v>
      </c>
      <c r="E2021" s="55">
        <v>265</v>
      </c>
    </row>
    <row r="2022" spans="1:5" x14ac:dyDescent="0.35">
      <c r="A2022" s="55" t="s">
        <v>3519</v>
      </c>
      <c r="B2022" s="56" t="s">
        <v>3393</v>
      </c>
      <c r="C2022" s="61" t="s">
        <v>1684</v>
      </c>
      <c r="D2022" s="55">
        <v>1011.05710678</v>
      </c>
      <c r="E2022" s="55"/>
    </row>
    <row r="2023" spans="1:5" x14ac:dyDescent="0.35">
      <c r="A2023" s="55" t="s">
        <v>3520</v>
      </c>
      <c r="B2023" s="56" t="s">
        <v>3393</v>
      </c>
      <c r="C2023" s="61" t="s">
        <v>3521</v>
      </c>
      <c r="D2023" s="55">
        <v>1004.23995224</v>
      </c>
      <c r="E2023" s="55">
        <v>161</v>
      </c>
    </row>
    <row r="2024" spans="1:5" x14ac:dyDescent="0.35">
      <c r="A2024" s="55" t="s">
        <v>3522</v>
      </c>
      <c r="B2024" s="56" t="s">
        <v>3393</v>
      </c>
      <c r="C2024" s="61" t="s">
        <v>3523</v>
      </c>
      <c r="D2024" s="55">
        <v>882.08171226900004</v>
      </c>
      <c r="E2024" s="55">
        <v>189</v>
      </c>
    </row>
    <row r="2025" spans="1:5" x14ac:dyDescent="0.35">
      <c r="A2025" s="55" t="s">
        <v>3524</v>
      </c>
      <c r="B2025" s="56" t="s">
        <v>3393</v>
      </c>
      <c r="C2025" s="61" t="s">
        <v>3525</v>
      </c>
      <c r="D2025" s="55">
        <v>8818.7755847499993</v>
      </c>
      <c r="E2025" s="55">
        <v>146</v>
      </c>
    </row>
    <row r="2026" spans="1:5" x14ac:dyDescent="0.35">
      <c r="A2026" s="55" t="s">
        <v>3526</v>
      </c>
      <c r="B2026" s="56" t="s">
        <v>3393</v>
      </c>
      <c r="C2026" s="61" t="s">
        <v>525</v>
      </c>
      <c r="D2026" s="55">
        <v>354.79417460399998</v>
      </c>
      <c r="E2026" s="55">
        <v>90</v>
      </c>
    </row>
    <row r="2027" spans="1:5" x14ac:dyDescent="0.35">
      <c r="A2027" s="55" t="s">
        <v>3527</v>
      </c>
      <c r="B2027" s="56" t="s">
        <v>3393</v>
      </c>
      <c r="C2027" s="61" t="s">
        <v>184</v>
      </c>
      <c r="D2027" s="55">
        <v>1093.9902073000001</v>
      </c>
      <c r="E2027" s="55">
        <v>418</v>
      </c>
    </row>
    <row r="2028" spans="1:5" x14ac:dyDescent="0.35">
      <c r="A2028" s="55" t="s">
        <v>3527</v>
      </c>
      <c r="B2028" s="56" t="s">
        <v>3393</v>
      </c>
      <c r="C2028" s="61" t="s">
        <v>184</v>
      </c>
      <c r="D2028" s="55">
        <v>2277.7513548699999</v>
      </c>
      <c r="E2028" s="55"/>
    </row>
    <row r="2029" spans="1:5" x14ac:dyDescent="0.35">
      <c r="A2029" s="55" t="s">
        <v>3527</v>
      </c>
      <c r="B2029" s="56" t="s">
        <v>3393</v>
      </c>
      <c r="C2029" s="61" t="s">
        <v>184</v>
      </c>
      <c r="D2029" s="55">
        <v>1204.4962862699999</v>
      </c>
      <c r="E2029" s="55"/>
    </row>
    <row r="2030" spans="1:5" x14ac:dyDescent="0.35">
      <c r="A2030" s="55" t="s">
        <v>3528</v>
      </c>
      <c r="B2030" s="56" t="s">
        <v>3393</v>
      </c>
      <c r="C2030" s="61" t="s">
        <v>3529</v>
      </c>
      <c r="D2030" s="55">
        <v>476.34871238599999</v>
      </c>
      <c r="E2030" s="55">
        <v>328</v>
      </c>
    </row>
    <row r="2031" spans="1:5" x14ac:dyDescent="0.35">
      <c r="A2031" s="55" t="s">
        <v>3530</v>
      </c>
      <c r="B2031" s="56" t="s">
        <v>3393</v>
      </c>
      <c r="C2031" s="61" t="s">
        <v>1551</v>
      </c>
      <c r="D2031" s="55">
        <v>5914.2035596899996</v>
      </c>
      <c r="E2031" s="55">
        <v>97</v>
      </c>
    </row>
    <row r="2032" spans="1:5" x14ac:dyDescent="0.35">
      <c r="A2032" s="55" t="s">
        <v>3531</v>
      </c>
      <c r="B2032" s="56" t="s">
        <v>3393</v>
      </c>
      <c r="C2032" s="61" t="s">
        <v>190</v>
      </c>
      <c r="D2032" s="55">
        <v>2288.5072126800001</v>
      </c>
      <c r="E2032" s="55">
        <v>315</v>
      </c>
    </row>
    <row r="2033" spans="1:5" x14ac:dyDescent="0.35">
      <c r="A2033" s="55" t="s">
        <v>3532</v>
      </c>
      <c r="B2033" s="56" t="s">
        <v>3393</v>
      </c>
      <c r="C2033" s="61" t="s">
        <v>1553</v>
      </c>
      <c r="D2033" s="55">
        <v>2156.71499197</v>
      </c>
      <c r="E2033" s="55">
        <v>371</v>
      </c>
    </row>
    <row r="2034" spans="1:5" x14ac:dyDescent="0.35">
      <c r="A2034" s="55" t="s">
        <v>3533</v>
      </c>
      <c r="B2034" s="56" t="s">
        <v>3393</v>
      </c>
      <c r="C2034" s="61" t="s">
        <v>3534</v>
      </c>
      <c r="D2034" s="55">
        <v>1466.4465318499999</v>
      </c>
      <c r="E2034" s="55">
        <v>71</v>
      </c>
    </row>
    <row r="2035" spans="1:5" x14ac:dyDescent="0.35">
      <c r="A2035" s="55" t="s">
        <v>3535</v>
      </c>
      <c r="B2035" s="56" t="s">
        <v>3393</v>
      </c>
      <c r="C2035" s="61" t="s">
        <v>3536</v>
      </c>
      <c r="D2035" s="55">
        <v>3329.0650774300002</v>
      </c>
      <c r="E2035" s="55">
        <v>85</v>
      </c>
    </row>
    <row r="2036" spans="1:5" x14ac:dyDescent="0.35">
      <c r="A2036" s="55" t="s">
        <v>3537</v>
      </c>
      <c r="B2036" s="56" t="s">
        <v>3393</v>
      </c>
      <c r="C2036" s="61" t="s">
        <v>3538</v>
      </c>
      <c r="D2036" s="55">
        <v>1099.9364905800001</v>
      </c>
      <c r="E2036" s="55">
        <v>54</v>
      </c>
    </row>
    <row r="2037" spans="1:5" x14ac:dyDescent="0.35">
      <c r="A2037" s="55" t="s">
        <v>3539</v>
      </c>
      <c r="B2037" s="56" t="s">
        <v>3393</v>
      </c>
      <c r="C2037" s="61" t="s">
        <v>287</v>
      </c>
      <c r="D2037" s="55">
        <v>334.78031032600001</v>
      </c>
      <c r="E2037" s="55">
        <v>143</v>
      </c>
    </row>
    <row r="2038" spans="1:5" x14ac:dyDescent="0.35">
      <c r="A2038" s="55" t="s">
        <v>3540</v>
      </c>
      <c r="B2038" s="56" t="s">
        <v>3393</v>
      </c>
      <c r="C2038" s="61" t="s">
        <v>3541</v>
      </c>
      <c r="D2038" s="55">
        <v>631.08865781600002</v>
      </c>
      <c r="E2038" s="55">
        <v>211</v>
      </c>
    </row>
    <row r="2039" spans="1:5" x14ac:dyDescent="0.35">
      <c r="A2039" s="55" t="s">
        <v>3542</v>
      </c>
      <c r="B2039" s="56" t="s">
        <v>3543</v>
      </c>
      <c r="C2039" s="61" t="s">
        <v>3544</v>
      </c>
      <c r="D2039" s="55">
        <v>325.53989786</v>
      </c>
      <c r="E2039" s="55">
        <v>285</v>
      </c>
    </row>
    <row r="2040" spans="1:5" x14ac:dyDescent="0.35">
      <c r="A2040" s="55" t="s">
        <v>3545</v>
      </c>
      <c r="B2040" s="56" t="s">
        <v>3543</v>
      </c>
      <c r="C2040" s="61" t="s">
        <v>3546</v>
      </c>
      <c r="D2040" s="55">
        <v>426.62548324699998</v>
      </c>
      <c r="E2040" s="55">
        <v>345</v>
      </c>
    </row>
    <row r="2041" spans="1:5" x14ac:dyDescent="0.35">
      <c r="A2041" s="55" t="s">
        <v>3547</v>
      </c>
      <c r="B2041" s="56" t="s">
        <v>3543</v>
      </c>
      <c r="C2041" s="61" t="s">
        <v>3548</v>
      </c>
      <c r="D2041" s="55">
        <v>445.488140337</v>
      </c>
      <c r="E2041" s="55"/>
    </row>
    <row r="2042" spans="1:5" x14ac:dyDescent="0.35">
      <c r="A2042" s="55" t="s">
        <v>3549</v>
      </c>
      <c r="B2042" s="56" t="s">
        <v>3543</v>
      </c>
      <c r="C2042" s="61" t="s">
        <v>421</v>
      </c>
      <c r="D2042" s="55">
        <v>343.22309095899999</v>
      </c>
      <c r="E2042" s="55">
        <v>421</v>
      </c>
    </row>
    <row r="2043" spans="1:5" x14ac:dyDescent="0.35">
      <c r="A2043" s="55" t="s">
        <v>3550</v>
      </c>
      <c r="B2043" s="56" t="s">
        <v>3543</v>
      </c>
      <c r="C2043" s="61" t="s">
        <v>3551</v>
      </c>
      <c r="D2043" s="55">
        <v>22.926295013899999</v>
      </c>
      <c r="E2043" s="55">
        <v>33</v>
      </c>
    </row>
    <row r="2044" spans="1:5" x14ac:dyDescent="0.35">
      <c r="A2044" s="55" t="s">
        <v>3552</v>
      </c>
      <c r="B2044" s="56" t="s">
        <v>3543</v>
      </c>
      <c r="C2044" s="61" t="s">
        <v>3553</v>
      </c>
      <c r="D2044" s="55">
        <v>1315.1111664499999</v>
      </c>
      <c r="E2044" s="55">
        <v>238</v>
      </c>
    </row>
    <row r="2045" spans="1:5" x14ac:dyDescent="0.35">
      <c r="A2045" s="55" t="s">
        <v>3554</v>
      </c>
      <c r="B2045" s="56" t="s">
        <v>3543</v>
      </c>
      <c r="C2045" s="61" t="s">
        <v>1010</v>
      </c>
      <c r="D2045" s="55">
        <v>381.234212001</v>
      </c>
      <c r="E2045" s="55">
        <v>646</v>
      </c>
    </row>
    <row r="2046" spans="1:5" x14ac:dyDescent="0.35">
      <c r="A2046" s="55" t="s">
        <v>3555</v>
      </c>
      <c r="B2046" s="56" t="s">
        <v>3543</v>
      </c>
      <c r="C2046" s="61" t="s">
        <v>3556</v>
      </c>
      <c r="D2046" s="55">
        <v>258.01110595099999</v>
      </c>
      <c r="E2046" s="55">
        <v>284</v>
      </c>
    </row>
    <row r="2047" spans="1:5" x14ac:dyDescent="0.35">
      <c r="A2047" s="55" t="s">
        <v>3557</v>
      </c>
      <c r="B2047" s="56" t="s">
        <v>3543</v>
      </c>
      <c r="C2047" s="61" t="s">
        <v>3558</v>
      </c>
      <c r="D2047" s="55">
        <v>1414.94503037</v>
      </c>
      <c r="E2047" s="55">
        <v>235</v>
      </c>
    </row>
    <row r="2048" spans="1:5" x14ac:dyDescent="0.35">
      <c r="A2048" s="55" t="s">
        <v>3559</v>
      </c>
      <c r="B2048" s="56" t="s">
        <v>3543</v>
      </c>
      <c r="C2048" s="61" t="s">
        <v>794</v>
      </c>
      <c r="D2048" s="55">
        <v>1570.1398782000001</v>
      </c>
      <c r="E2048" s="55">
        <v>489</v>
      </c>
    </row>
    <row r="2049" spans="1:5" x14ac:dyDescent="0.35">
      <c r="A2049" s="55" t="s">
        <v>3560</v>
      </c>
      <c r="B2049" s="56" t="s">
        <v>3543</v>
      </c>
      <c r="C2049" s="61" t="s">
        <v>449</v>
      </c>
      <c r="D2049" s="55">
        <v>378.86796514500003</v>
      </c>
      <c r="E2049" s="55">
        <v>66</v>
      </c>
    </row>
    <row r="2050" spans="1:5" x14ac:dyDescent="0.35">
      <c r="A2050" s="55" t="s">
        <v>3561</v>
      </c>
      <c r="B2050" s="56" t="s">
        <v>3543</v>
      </c>
      <c r="C2050" s="61" t="s">
        <v>1612</v>
      </c>
      <c r="D2050" s="55">
        <v>1296.78478565</v>
      </c>
      <c r="E2050" s="55">
        <v>205</v>
      </c>
    </row>
    <row r="2051" spans="1:5" x14ac:dyDescent="0.35">
      <c r="A2051" s="55" t="s">
        <v>3562</v>
      </c>
      <c r="B2051" s="56" t="s">
        <v>3543</v>
      </c>
      <c r="C2051" s="61" t="s">
        <v>2286</v>
      </c>
      <c r="D2051" s="55">
        <v>1169.37638769</v>
      </c>
      <c r="E2051" s="55">
        <v>104</v>
      </c>
    </row>
    <row r="2052" spans="1:5" x14ac:dyDescent="0.35">
      <c r="A2052" s="55" t="s">
        <v>3563</v>
      </c>
      <c r="B2052" s="56" t="s">
        <v>3543</v>
      </c>
      <c r="C2052" s="61" t="s">
        <v>3564</v>
      </c>
      <c r="D2052" s="55">
        <v>2919.99093034</v>
      </c>
      <c r="E2052" s="55">
        <v>213</v>
      </c>
    </row>
    <row r="2053" spans="1:5" x14ac:dyDescent="0.35">
      <c r="A2053" s="55" t="s">
        <v>3565</v>
      </c>
      <c r="B2053" s="56" t="s">
        <v>3543</v>
      </c>
      <c r="C2053" s="61" t="s">
        <v>3566</v>
      </c>
      <c r="D2053" s="55">
        <v>209.387437318</v>
      </c>
      <c r="E2053" s="55">
        <v>374</v>
      </c>
    </row>
    <row r="2054" spans="1:5" x14ac:dyDescent="0.35">
      <c r="A2054" s="55" t="s">
        <v>3567</v>
      </c>
      <c r="B2054" s="56" t="s">
        <v>3543</v>
      </c>
      <c r="C2054" s="61" t="s">
        <v>3568</v>
      </c>
      <c r="D2054" s="55">
        <v>4207.4276711100001</v>
      </c>
      <c r="E2054" s="55">
        <v>322</v>
      </c>
    </row>
    <row r="2055" spans="1:5" x14ac:dyDescent="0.35">
      <c r="A2055" s="55" t="s">
        <v>3569</v>
      </c>
      <c r="B2055" s="56" t="s">
        <v>3543</v>
      </c>
      <c r="C2055" s="61" t="s">
        <v>3570</v>
      </c>
      <c r="D2055" s="55">
        <v>333.48695284399997</v>
      </c>
      <c r="E2055" s="55">
        <v>332</v>
      </c>
    </row>
    <row r="2056" spans="1:5" x14ac:dyDescent="0.35">
      <c r="A2056" s="55" t="s">
        <v>3571</v>
      </c>
      <c r="B2056" s="56" t="s">
        <v>3543</v>
      </c>
      <c r="C2056" s="61" t="s">
        <v>178</v>
      </c>
      <c r="D2056" s="55">
        <v>262.89774518899998</v>
      </c>
      <c r="E2056" s="55">
        <v>351</v>
      </c>
    </row>
    <row r="2057" spans="1:5" x14ac:dyDescent="0.35">
      <c r="A2057" s="55" t="s">
        <v>3572</v>
      </c>
      <c r="B2057" s="56" t="s">
        <v>3543</v>
      </c>
      <c r="C2057" s="61" t="s">
        <v>699</v>
      </c>
      <c r="D2057" s="55">
        <v>429.18722432599998</v>
      </c>
      <c r="E2057" s="55">
        <v>244</v>
      </c>
    </row>
    <row r="2058" spans="1:5" x14ac:dyDescent="0.35">
      <c r="A2058" s="55" t="s">
        <v>3573</v>
      </c>
      <c r="B2058" s="56" t="s">
        <v>3543</v>
      </c>
      <c r="C2058" s="61" t="s">
        <v>3574</v>
      </c>
      <c r="D2058" s="55">
        <v>1016.31726226</v>
      </c>
      <c r="E2058" s="55">
        <v>563</v>
      </c>
    </row>
    <row r="2059" spans="1:5" x14ac:dyDescent="0.35">
      <c r="A2059" s="55" t="s">
        <v>3575</v>
      </c>
      <c r="B2059" s="56" t="s">
        <v>3543</v>
      </c>
      <c r="C2059" s="61" t="s">
        <v>3576</v>
      </c>
      <c r="D2059" s="55">
        <v>521.99569716099995</v>
      </c>
      <c r="E2059" s="55">
        <v>498</v>
      </c>
    </row>
    <row r="2060" spans="1:5" x14ac:dyDescent="0.35">
      <c r="A2060" s="55" t="s">
        <v>3577</v>
      </c>
      <c r="B2060" s="56" t="s">
        <v>3578</v>
      </c>
      <c r="C2060" s="61" t="s">
        <v>1067</v>
      </c>
      <c r="D2060" s="55">
        <v>117.126940268</v>
      </c>
      <c r="E2060" s="55">
        <v>223</v>
      </c>
    </row>
    <row r="2061" spans="1:5" x14ac:dyDescent="0.35">
      <c r="A2061" s="55" t="s">
        <v>3579</v>
      </c>
      <c r="B2061" s="56" t="s">
        <v>3578</v>
      </c>
      <c r="C2061" s="61" t="s">
        <v>3580</v>
      </c>
      <c r="D2061" s="55">
        <v>102.90782413300001</v>
      </c>
      <c r="E2061" s="55">
        <v>328</v>
      </c>
    </row>
    <row r="2062" spans="1:5" x14ac:dyDescent="0.35">
      <c r="A2062" s="55" t="s">
        <v>3581</v>
      </c>
      <c r="B2062" s="56" t="s">
        <v>3578</v>
      </c>
      <c r="C2062" s="61" t="s">
        <v>3582</v>
      </c>
      <c r="D2062" s="55">
        <v>5724.1398391399998</v>
      </c>
      <c r="E2062" s="55">
        <v>129</v>
      </c>
    </row>
    <row r="2063" spans="1:5" x14ac:dyDescent="0.35">
      <c r="A2063" s="55" t="s">
        <v>3583</v>
      </c>
      <c r="B2063" s="56" t="s">
        <v>3578</v>
      </c>
      <c r="C2063" s="61" t="s">
        <v>3584</v>
      </c>
      <c r="D2063" s="55">
        <v>316.20280498</v>
      </c>
      <c r="E2063" s="55">
        <v>169</v>
      </c>
    </row>
    <row r="2064" spans="1:5" x14ac:dyDescent="0.35">
      <c r="A2064" s="55" t="s">
        <v>3585</v>
      </c>
      <c r="B2064" s="56" t="s">
        <v>3578</v>
      </c>
      <c r="C2064" s="61" t="s">
        <v>304</v>
      </c>
      <c r="D2064" s="55">
        <v>637.63504267999997</v>
      </c>
      <c r="E2064" s="55">
        <v>65</v>
      </c>
    </row>
    <row r="2065" spans="1:5" x14ac:dyDescent="0.35">
      <c r="A2065" s="55" t="s">
        <v>3586</v>
      </c>
      <c r="B2065" s="56" t="s">
        <v>3578</v>
      </c>
      <c r="C2065" s="61" t="s">
        <v>3587</v>
      </c>
      <c r="D2065" s="55">
        <v>285.38852128299999</v>
      </c>
      <c r="E2065" s="55">
        <v>157</v>
      </c>
    </row>
    <row r="2066" spans="1:5" x14ac:dyDescent="0.35">
      <c r="A2066" s="55" t="s">
        <v>3588</v>
      </c>
      <c r="B2066" s="56" t="s">
        <v>3578</v>
      </c>
      <c r="C2066" s="61" t="s">
        <v>3589</v>
      </c>
      <c r="D2066" s="55">
        <v>185.384581666</v>
      </c>
      <c r="E2066" s="55">
        <v>281</v>
      </c>
    </row>
    <row r="2067" spans="1:5" x14ac:dyDescent="0.35">
      <c r="A2067" s="55" t="s">
        <v>3590</v>
      </c>
      <c r="B2067" s="56" t="s">
        <v>3578</v>
      </c>
      <c r="C2067" s="61" t="s">
        <v>424</v>
      </c>
      <c r="D2067" s="55">
        <v>1164.8570801000001</v>
      </c>
      <c r="E2067" s="55">
        <v>248</v>
      </c>
    </row>
    <row r="2068" spans="1:5" x14ac:dyDescent="0.35">
      <c r="A2068" s="55" t="s">
        <v>3591</v>
      </c>
      <c r="B2068" s="56" t="s">
        <v>3578</v>
      </c>
      <c r="C2068" s="61" t="s">
        <v>3000</v>
      </c>
      <c r="D2068" s="55">
        <v>408.720322162</v>
      </c>
      <c r="E2068" s="55">
        <v>123</v>
      </c>
    </row>
    <row r="2069" spans="1:5" x14ac:dyDescent="0.35">
      <c r="A2069" s="55" t="s">
        <v>3592</v>
      </c>
      <c r="B2069" s="56" t="s">
        <v>3578</v>
      </c>
      <c r="C2069" s="61" t="s">
        <v>116</v>
      </c>
      <c r="D2069" s="55">
        <v>697.92576262900002</v>
      </c>
      <c r="E2069" s="55">
        <v>232</v>
      </c>
    </row>
    <row r="2070" spans="1:5" x14ac:dyDescent="0.35">
      <c r="A2070" s="55" t="s">
        <v>3593</v>
      </c>
      <c r="B2070" s="56" t="s">
        <v>3578</v>
      </c>
      <c r="C2070" s="61" t="s">
        <v>1012</v>
      </c>
      <c r="D2070" s="55">
        <v>777.40733721900006</v>
      </c>
      <c r="E2070" s="55">
        <v>690</v>
      </c>
    </row>
    <row r="2071" spans="1:5" x14ac:dyDescent="0.35">
      <c r="A2071" s="55" t="s">
        <v>3594</v>
      </c>
      <c r="B2071" s="56" t="s">
        <v>3578</v>
      </c>
      <c r="C2071" s="61" t="s">
        <v>2033</v>
      </c>
      <c r="D2071" s="55">
        <v>274.35239300900002</v>
      </c>
      <c r="E2071" s="55">
        <v>108</v>
      </c>
    </row>
    <row r="2072" spans="1:5" x14ac:dyDescent="0.35">
      <c r="A2072" s="55" t="s">
        <v>3595</v>
      </c>
      <c r="B2072" s="56" t="s">
        <v>3578</v>
      </c>
      <c r="C2072" s="61" t="s">
        <v>3469</v>
      </c>
      <c r="D2072" s="55">
        <v>189.14660708100001</v>
      </c>
      <c r="E2072" s="55">
        <v>143</v>
      </c>
    </row>
    <row r="2073" spans="1:5" x14ac:dyDescent="0.35">
      <c r="A2073" s="55" t="s">
        <v>3596</v>
      </c>
      <c r="B2073" s="56" t="s">
        <v>3578</v>
      </c>
      <c r="C2073" s="61" t="s">
        <v>3597</v>
      </c>
      <c r="D2073" s="55">
        <v>362.84046206800002</v>
      </c>
      <c r="E2073" s="55">
        <v>271</v>
      </c>
    </row>
    <row r="2074" spans="1:5" x14ac:dyDescent="0.35">
      <c r="A2074" s="55" t="s">
        <v>3598</v>
      </c>
      <c r="B2074" s="56" t="s">
        <v>3578</v>
      </c>
      <c r="C2074" s="61" t="s">
        <v>3599</v>
      </c>
      <c r="D2074" s="55">
        <v>164.38014460900001</v>
      </c>
      <c r="E2074" s="55">
        <v>188</v>
      </c>
    </row>
    <row r="2075" spans="1:5" x14ac:dyDescent="0.35">
      <c r="A2075" s="55" t="s">
        <v>3600</v>
      </c>
      <c r="B2075" s="56" t="s">
        <v>3578</v>
      </c>
      <c r="C2075" s="61" t="s">
        <v>453</v>
      </c>
      <c r="D2075" s="55">
        <v>863.777650763</v>
      </c>
      <c r="E2075" s="55">
        <v>122</v>
      </c>
    </row>
    <row r="2076" spans="1:5" x14ac:dyDescent="0.35">
      <c r="A2076" s="55" t="s">
        <v>3601</v>
      </c>
      <c r="B2076" s="56" t="s">
        <v>3578</v>
      </c>
      <c r="C2076" s="61" t="s">
        <v>1309</v>
      </c>
      <c r="D2076" s="55">
        <v>958.92974818200003</v>
      </c>
      <c r="E2076" s="55">
        <v>89</v>
      </c>
    </row>
    <row r="2077" spans="1:5" x14ac:dyDescent="0.35">
      <c r="A2077" s="55" t="s">
        <v>3602</v>
      </c>
      <c r="B2077" s="56" t="s">
        <v>3578</v>
      </c>
      <c r="C2077" s="61" t="s">
        <v>2286</v>
      </c>
      <c r="D2077" s="55">
        <v>2224.2355261900002</v>
      </c>
      <c r="E2077" s="55">
        <v>53</v>
      </c>
    </row>
    <row r="2078" spans="1:5" x14ac:dyDescent="0.35">
      <c r="A2078" s="55" t="s">
        <v>3603</v>
      </c>
      <c r="B2078" s="56" t="s">
        <v>3578</v>
      </c>
      <c r="C2078" s="61" t="s">
        <v>3604</v>
      </c>
      <c r="D2078" s="55">
        <v>145.10612461299999</v>
      </c>
      <c r="E2078" s="55">
        <v>75</v>
      </c>
    </row>
    <row r="2079" spans="1:5" x14ac:dyDescent="0.35">
      <c r="A2079" s="55" t="s">
        <v>3605</v>
      </c>
      <c r="B2079" s="56" t="s">
        <v>3578</v>
      </c>
      <c r="C2079" s="61" t="s">
        <v>459</v>
      </c>
      <c r="D2079" s="55">
        <v>199.12792628</v>
      </c>
      <c r="E2079" s="55">
        <v>183</v>
      </c>
    </row>
    <row r="2080" spans="1:5" x14ac:dyDescent="0.35">
      <c r="A2080" s="55" t="s">
        <v>3606</v>
      </c>
      <c r="B2080" s="56" t="s">
        <v>3578</v>
      </c>
      <c r="C2080" s="61" t="s">
        <v>3607</v>
      </c>
      <c r="D2080" s="55">
        <v>147.15891713799999</v>
      </c>
      <c r="E2080" s="55">
        <v>168</v>
      </c>
    </row>
    <row r="2081" spans="1:5" x14ac:dyDescent="0.35">
      <c r="A2081" s="55" t="s">
        <v>3608</v>
      </c>
      <c r="B2081" s="56" t="s">
        <v>3578</v>
      </c>
      <c r="C2081" s="61" t="s">
        <v>1252</v>
      </c>
      <c r="D2081" s="55">
        <v>79.094546172299999</v>
      </c>
      <c r="E2081" s="55">
        <v>69</v>
      </c>
    </row>
    <row r="2082" spans="1:5" x14ac:dyDescent="0.35">
      <c r="A2082" s="55" t="s">
        <v>3609</v>
      </c>
      <c r="B2082" s="56" t="s">
        <v>3578</v>
      </c>
      <c r="C2082" s="61" t="s">
        <v>1459</v>
      </c>
      <c r="D2082" s="55">
        <v>138.44214101099999</v>
      </c>
      <c r="E2082" s="55">
        <v>185</v>
      </c>
    </row>
    <row r="2083" spans="1:5" x14ac:dyDescent="0.35">
      <c r="A2083" s="55" t="s">
        <v>3610</v>
      </c>
      <c r="B2083" s="56" t="s">
        <v>3578</v>
      </c>
      <c r="C2083" s="61" t="s">
        <v>3611</v>
      </c>
      <c r="D2083" s="55">
        <v>101.96627384200001</v>
      </c>
      <c r="E2083" s="55">
        <v>232</v>
      </c>
    </row>
    <row r="2084" spans="1:5" x14ac:dyDescent="0.35">
      <c r="A2084" s="55" t="s">
        <v>3612</v>
      </c>
      <c r="B2084" s="56" t="s">
        <v>3578</v>
      </c>
      <c r="C2084" s="61" t="s">
        <v>3613</v>
      </c>
      <c r="D2084" s="55">
        <v>321.86914851900002</v>
      </c>
      <c r="E2084" s="55">
        <v>97</v>
      </c>
    </row>
    <row r="2085" spans="1:5" x14ac:dyDescent="0.35">
      <c r="A2085" s="55" t="s">
        <v>3614</v>
      </c>
      <c r="B2085" s="56" t="s">
        <v>3578</v>
      </c>
      <c r="C2085" s="61" t="s">
        <v>3615</v>
      </c>
      <c r="D2085" s="55">
        <v>419.12055412799998</v>
      </c>
      <c r="E2085" s="55">
        <v>292</v>
      </c>
    </row>
    <row r="2086" spans="1:5" x14ac:dyDescent="0.35">
      <c r="A2086" s="55" t="s">
        <v>3616</v>
      </c>
      <c r="B2086" s="56" t="s">
        <v>3578</v>
      </c>
      <c r="C2086" s="61" t="s">
        <v>1684</v>
      </c>
      <c r="D2086" s="55">
        <v>1156.83095269</v>
      </c>
      <c r="E2086" s="55"/>
    </row>
    <row r="2087" spans="1:5" x14ac:dyDescent="0.35">
      <c r="A2087" s="55" t="s">
        <v>3617</v>
      </c>
      <c r="B2087" s="56" t="s">
        <v>3578</v>
      </c>
      <c r="C2087" s="61" t="s">
        <v>3618</v>
      </c>
      <c r="D2087" s="55">
        <v>2423.6953976200002</v>
      </c>
      <c r="E2087" s="55">
        <v>41</v>
      </c>
    </row>
    <row r="2088" spans="1:5" x14ac:dyDescent="0.35">
      <c r="A2088" s="55" t="s">
        <v>3619</v>
      </c>
      <c r="B2088" s="56" t="s">
        <v>3578</v>
      </c>
      <c r="C2088" s="61" t="s">
        <v>3620</v>
      </c>
      <c r="D2088" s="55">
        <v>135.150500924</v>
      </c>
      <c r="E2088" s="55">
        <v>123</v>
      </c>
    </row>
    <row r="2089" spans="1:5" x14ac:dyDescent="0.35">
      <c r="A2089" s="55" t="s">
        <v>3621</v>
      </c>
      <c r="B2089" s="56" t="s">
        <v>3578</v>
      </c>
      <c r="C2089" s="61" t="s">
        <v>1155</v>
      </c>
      <c r="D2089" s="55">
        <v>317.995503289</v>
      </c>
      <c r="E2089" s="55">
        <v>275</v>
      </c>
    </row>
    <row r="2090" spans="1:5" x14ac:dyDescent="0.35">
      <c r="A2090" s="55" t="s">
        <v>3622</v>
      </c>
      <c r="B2090" s="56" t="s">
        <v>3578</v>
      </c>
      <c r="C2090" s="61" t="s">
        <v>3623</v>
      </c>
      <c r="D2090" s="55">
        <v>389.337550959</v>
      </c>
      <c r="E2090" s="55">
        <v>23</v>
      </c>
    </row>
    <row r="2091" spans="1:5" x14ac:dyDescent="0.35">
      <c r="A2091" s="55" t="s">
        <v>3624</v>
      </c>
      <c r="B2091" s="56" t="s">
        <v>3625</v>
      </c>
      <c r="C2091" s="61" t="s">
        <v>3626</v>
      </c>
      <c r="D2091" s="55">
        <v>1188.2714289999999</v>
      </c>
      <c r="E2091" s="55">
        <v>222</v>
      </c>
    </row>
    <row r="2092" spans="1:5" x14ac:dyDescent="0.35">
      <c r="A2092" s="55" t="s">
        <v>3627</v>
      </c>
      <c r="B2092" s="56" t="s">
        <v>3625</v>
      </c>
      <c r="C2092" s="61" t="s">
        <v>2275</v>
      </c>
      <c r="D2092" s="55">
        <v>243.85657255000001</v>
      </c>
      <c r="E2092" s="55">
        <v>250</v>
      </c>
    </row>
    <row r="2093" spans="1:5" x14ac:dyDescent="0.35">
      <c r="A2093" s="55" t="s">
        <v>3628</v>
      </c>
      <c r="B2093" s="56" t="s">
        <v>3625</v>
      </c>
      <c r="C2093" s="61" t="s">
        <v>555</v>
      </c>
      <c r="D2093" s="55">
        <v>1485.1080812600001</v>
      </c>
      <c r="E2093" s="55">
        <v>720</v>
      </c>
    </row>
    <row r="2094" spans="1:5" x14ac:dyDescent="0.35">
      <c r="A2094" s="55" t="s">
        <v>3629</v>
      </c>
      <c r="B2094" s="56" t="s">
        <v>3625</v>
      </c>
      <c r="C2094" s="61" t="s">
        <v>2544</v>
      </c>
      <c r="D2094" s="55">
        <v>335.74372419000002</v>
      </c>
      <c r="E2094" s="55">
        <v>323</v>
      </c>
    </row>
    <row r="2095" spans="1:5" x14ac:dyDescent="0.35">
      <c r="A2095" s="55" t="s">
        <v>3630</v>
      </c>
      <c r="B2095" s="56" t="s">
        <v>3625</v>
      </c>
      <c r="C2095" s="61" t="s">
        <v>2706</v>
      </c>
      <c r="D2095" s="55">
        <v>1039.2551584400001</v>
      </c>
      <c r="E2095" s="55">
        <v>601</v>
      </c>
    </row>
    <row r="2096" spans="1:5" x14ac:dyDescent="0.35">
      <c r="A2096" s="55" t="s">
        <v>3631</v>
      </c>
      <c r="B2096" s="56" t="s">
        <v>3625</v>
      </c>
      <c r="C2096" s="61" t="s">
        <v>128</v>
      </c>
      <c r="D2096" s="55">
        <v>536.82111557799999</v>
      </c>
      <c r="E2096" s="55">
        <v>314</v>
      </c>
    </row>
    <row r="2097" spans="1:5" x14ac:dyDescent="0.35">
      <c r="A2097" s="55" t="s">
        <v>3632</v>
      </c>
      <c r="B2097" s="56" t="s">
        <v>3625</v>
      </c>
      <c r="C2097" s="61" t="s">
        <v>1199</v>
      </c>
      <c r="D2097" s="55">
        <v>399.26435784500001</v>
      </c>
      <c r="E2097" s="55">
        <v>481</v>
      </c>
    </row>
    <row r="2098" spans="1:5" x14ac:dyDescent="0.35">
      <c r="A2098" s="55" t="s">
        <v>3633</v>
      </c>
      <c r="B2098" s="56" t="s">
        <v>3625</v>
      </c>
      <c r="C2098" s="61" t="s">
        <v>567</v>
      </c>
      <c r="D2098" s="55">
        <v>371.65236904800003</v>
      </c>
      <c r="E2098" s="55">
        <v>230</v>
      </c>
    </row>
    <row r="2099" spans="1:5" x14ac:dyDescent="0.35">
      <c r="A2099" s="55" t="s">
        <v>3634</v>
      </c>
      <c r="B2099" s="56" t="s">
        <v>3625</v>
      </c>
      <c r="C2099" s="61" t="s">
        <v>1116</v>
      </c>
      <c r="D2099" s="55">
        <v>455.81068024199999</v>
      </c>
      <c r="E2099" s="55">
        <v>212</v>
      </c>
    </row>
    <row r="2100" spans="1:5" x14ac:dyDescent="0.35">
      <c r="A2100" s="55" t="s">
        <v>3635</v>
      </c>
      <c r="B2100" s="56" t="s">
        <v>3625</v>
      </c>
      <c r="C2100" s="61" t="s">
        <v>148</v>
      </c>
      <c r="D2100" s="55">
        <v>805.32651619199999</v>
      </c>
      <c r="E2100" s="55">
        <v>154</v>
      </c>
    </row>
    <row r="2101" spans="1:5" x14ac:dyDescent="0.35">
      <c r="A2101" s="55" t="s">
        <v>3636</v>
      </c>
      <c r="B2101" s="56" t="s">
        <v>3625</v>
      </c>
      <c r="C2101" s="61" t="s">
        <v>3637</v>
      </c>
      <c r="D2101" s="55">
        <v>1818.14759402</v>
      </c>
      <c r="E2101" s="55">
        <v>636</v>
      </c>
    </row>
    <row r="2102" spans="1:5" x14ac:dyDescent="0.35">
      <c r="A2102" s="55" t="s">
        <v>3638</v>
      </c>
      <c r="B2102" s="56" t="s">
        <v>3625</v>
      </c>
      <c r="C2102" s="61" t="s">
        <v>213</v>
      </c>
      <c r="D2102" s="55">
        <v>382.07284804900002</v>
      </c>
      <c r="E2102" s="55">
        <v>264</v>
      </c>
    </row>
    <row r="2103" spans="1:5" x14ac:dyDescent="0.35">
      <c r="A2103" s="55" t="s">
        <v>3639</v>
      </c>
      <c r="B2103" s="56" t="s">
        <v>3625</v>
      </c>
      <c r="C2103" s="61" t="s">
        <v>3640</v>
      </c>
      <c r="D2103" s="55">
        <v>520.28652127999999</v>
      </c>
      <c r="E2103" s="55">
        <v>74</v>
      </c>
    </row>
    <row r="2104" spans="1:5" x14ac:dyDescent="0.35">
      <c r="A2104" s="55" t="s">
        <v>3641</v>
      </c>
      <c r="B2104" s="56" t="s">
        <v>3625</v>
      </c>
      <c r="C2104" s="61" t="s">
        <v>182</v>
      </c>
      <c r="D2104" s="55">
        <v>808.24346524700002</v>
      </c>
      <c r="E2104" s="55">
        <v>675</v>
      </c>
    </row>
    <row r="2105" spans="1:5" x14ac:dyDescent="0.35">
      <c r="A2105" s="55" t="s">
        <v>3642</v>
      </c>
      <c r="B2105" s="56" t="s">
        <v>3625</v>
      </c>
      <c r="C2105" s="61" t="s">
        <v>243</v>
      </c>
      <c r="D2105" s="55">
        <v>922.59880062000002</v>
      </c>
      <c r="E2105" s="55">
        <v>442</v>
      </c>
    </row>
    <row r="2106" spans="1:5" x14ac:dyDescent="0.35">
      <c r="A2106" s="55" t="s">
        <v>3643</v>
      </c>
      <c r="B2106" s="56" t="s">
        <v>3625</v>
      </c>
      <c r="C2106" s="61" t="s">
        <v>3644</v>
      </c>
      <c r="D2106" s="55">
        <v>1082.6113023</v>
      </c>
      <c r="E2106" s="55">
        <v>1223</v>
      </c>
    </row>
    <row r="2107" spans="1:5" x14ac:dyDescent="0.35">
      <c r="A2107" s="55" t="s">
        <v>3645</v>
      </c>
      <c r="B2107" s="56" t="s">
        <v>3625</v>
      </c>
      <c r="C2107" s="61" t="s">
        <v>951</v>
      </c>
      <c r="D2107" s="55">
        <v>475.99050715200002</v>
      </c>
      <c r="E2107" s="55">
        <v>342</v>
      </c>
    </row>
    <row r="2108" spans="1:5" x14ac:dyDescent="0.35">
      <c r="A2108" s="55" t="s">
        <v>3646</v>
      </c>
      <c r="B2108" s="56" t="s">
        <v>3647</v>
      </c>
      <c r="C2108" s="61" t="s">
        <v>1078</v>
      </c>
      <c r="D2108" s="55">
        <v>296.42566154999997</v>
      </c>
      <c r="E2108" s="55">
        <v>154</v>
      </c>
    </row>
    <row r="2109" spans="1:5" x14ac:dyDescent="0.35">
      <c r="A2109" s="55" t="s">
        <v>3648</v>
      </c>
      <c r="B2109" s="56" t="s">
        <v>3647</v>
      </c>
      <c r="C2109" s="61" t="s">
        <v>3292</v>
      </c>
      <c r="D2109" s="55">
        <v>12.0830159551</v>
      </c>
      <c r="E2109" s="55">
        <v>377</v>
      </c>
    </row>
    <row r="2110" spans="1:5" x14ac:dyDescent="0.35">
      <c r="A2110" s="55" t="s">
        <v>3649</v>
      </c>
      <c r="B2110" s="56" t="s">
        <v>3647</v>
      </c>
      <c r="C2110" s="61" t="s">
        <v>3650</v>
      </c>
      <c r="D2110" s="55">
        <v>175.22774854599999</v>
      </c>
      <c r="E2110" s="55">
        <v>272</v>
      </c>
    </row>
    <row r="2111" spans="1:5" x14ac:dyDescent="0.35">
      <c r="A2111" s="55" t="s">
        <v>3651</v>
      </c>
      <c r="B2111" s="56" t="s">
        <v>3647</v>
      </c>
      <c r="C2111" s="61" t="s">
        <v>565</v>
      </c>
      <c r="D2111" s="55">
        <v>145.82633725400001</v>
      </c>
      <c r="E2111" s="55">
        <v>222</v>
      </c>
    </row>
    <row r="2112" spans="1:5" x14ac:dyDescent="0.35">
      <c r="A2112" s="55" t="s">
        <v>3652</v>
      </c>
      <c r="B2112" s="56" t="s">
        <v>3647</v>
      </c>
      <c r="C2112" s="61" t="s">
        <v>1309</v>
      </c>
      <c r="D2112" s="55">
        <v>72.178886565100001</v>
      </c>
      <c r="E2112" s="55">
        <v>441</v>
      </c>
    </row>
    <row r="2113" spans="1:5" x14ac:dyDescent="0.35">
      <c r="A2113" s="55" t="s">
        <v>3653</v>
      </c>
      <c r="B2113" s="56" t="s">
        <v>3647</v>
      </c>
      <c r="C2113" s="61" t="s">
        <v>3654</v>
      </c>
      <c r="D2113" s="55">
        <v>219.87940812299999</v>
      </c>
      <c r="E2113" s="55">
        <v>181</v>
      </c>
    </row>
    <row r="2114" spans="1:5" x14ac:dyDescent="0.35">
      <c r="A2114" s="55" t="s">
        <v>3655</v>
      </c>
      <c r="B2114" s="56" t="s">
        <v>3647</v>
      </c>
      <c r="C2114" s="61" t="s">
        <v>3656</v>
      </c>
      <c r="D2114" s="55">
        <v>56.024019979099997</v>
      </c>
      <c r="E2114" s="55">
        <v>9229</v>
      </c>
    </row>
    <row r="2115" spans="1:5" x14ac:dyDescent="0.35">
      <c r="A2115" s="55" t="s">
        <v>3657</v>
      </c>
      <c r="B2115" s="56" t="s">
        <v>3647</v>
      </c>
      <c r="C2115" s="61" t="s">
        <v>3658</v>
      </c>
      <c r="D2115" s="55">
        <v>38.899916833299997</v>
      </c>
      <c r="E2115" s="55">
        <v>94</v>
      </c>
    </row>
    <row r="2116" spans="1:5" x14ac:dyDescent="0.35">
      <c r="A2116" s="55" t="s">
        <v>3659</v>
      </c>
      <c r="B2116" s="56" t="s">
        <v>3647</v>
      </c>
      <c r="C2116" s="61" t="s">
        <v>3357</v>
      </c>
      <c r="D2116" s="55">
        <v>511.15635988700001</v>
      </c>
      <c r="E2116" s="55">
        <v>6728</v>
      </c>
    </row>
    <row r="2117" spans="1:5" x14ac:dyDescent="0.35">
      <c r="A2117" s="55" t="s">
        <v>3660</v>
      </c>
      <c r="B2117" s="56" t="s">
        <v>3647</v>
      </c>
      <c r="C2117" s="61" t="s">
        <v>3661</v>
      </c>
      <c r="D2117" s="55">
        <v>147.248481618</v>
      </c>
      <c r="E2117" s="55">
        <v>309</v>
      </c>
    </row>
    <row r="2118" spans="1:5" x14ac:dyDescent="0.35">
      <c r="A2118" s="55" t="s">
        <v>3662</v>
      </c>
      <c r="B2118" s="56" t="s">
        <v>3647</v>
      </c>
      <c r="C2118" s="61" t="s">
        <v>525</v>
      </c>
      <c r="D2118" s="55">
        <v>134.36095802</v>
      </c>
      <c r="E2118" s="55">
        <v>313</v>
      </c>
    </row>
    <row r="2119" spans="1:5" x14ac:dyDescent="0.35">
      <c r="A2119" s="55" t="s">
        <v>3663</v>
      </c>
      <c r="B2119" s="56" t="s">
        <v>3647</v>
      </c>
      <c r="C2119" s="61" t="s">
        <v>182</v>
      </c>
      <c r="D2119" s="55">
        <v>593.37669855299998</v>
      </c>
      <c r="E2119" s="55">
        <v>646</v>
      </c>
    </row>
    <row r="2120" spans="1:5" x14ac:dyDescent="0.35">
      <c r="A2120" s="55" t="s">
        <v>3664</v>
      </c>
      <c r="B2120" s="56" t="s">
        <v>3647</v>
      </c>
      <c r="C2120" s="61" t="s">
        <v>243</v>
      </c>
      <c r="D2120" s="55">
        <v>194.051516905</v>
      </c>
      <c r="E2120" s="55">
        <v>973</v>
      </c>
    </row>
    <row r="2121" spans="1:5" x14ac:dyDescent="0.35">
      <c r="A2121" s="55" t="s">
        <v>3665</v>
      </c>
      <c r="B2121" s="56" t="s">
        <v>3647</v>
      </c>
      <c r="C2121" s="61" t="s">
        <v>3666</v>
      </c>
      <c r="D2121" s="55">
        <v>336.40912696599997</v>
      </c>
      <c r="E2121" s="55">
        <v>783</v>
      </c>
    </row>
    <row r="2122" spans="1:5" x14ac:dyDescent="0.35">
      <c r="A2122" s="55" t="s">
        <v>3667</v>
      </c>
      <c r="B2122" s="56" t="s">
        <v>3668</v>
      </c>
      <c r="C2122" s="61" t="s">
        <v>3669</v>
      </c>
      <c r="D2122" s="55">
        <v>98.060908744599999</v>
      </c>
      <c r="E2122" s="55">
        <v>499</v>
      </c>
    </row>
    <row r="2123" spans="1:5" x14ac:dyDescent="0.35">
      <c r="A2123" s="55" t="s">
        <v>3670</v>
      </c>
      <c r="B2123" s="56" t="s">
        <v>3668</v>
      </c>
      <c r="C2123" s="61" t="s">
        <v>3671</v>
      </c>
      <c r="D2123" s="55">
        <v>3509.2422626500002</v>
      </c>
      <c r="E2123" s="55">
        <v>243</v>
      </c>
    </row>
    <row r="2124" spans="1:5" x14ac:dyDescent="0.35">
      <c r="A2124" s="55" t="s">
        <v>3672</v>
      </c>
      <c r="B2124" s="56" t="s">
        <v>3668</v>
      </c>
      <c r="C2124" s="61" t="s">
        <v>3673</v>
      </c>
      <c r="D2124" s="55">
        <v>1798.8902990500001</v>
      </c>
      <c r="E2124" s="55"/>
    </row>
    <row r="2125" spans="1:5" x14ac:dyDescent="0.35">
      <c r="A2125" s="55" t="s">
        <v>3674</v>
      </c>
      <c r="B2125" s="56" t="s">
        <v>3675</v>
      </c>
      <c r="C2125" s="61" t="s">
        <v>963</v>
      </c>
      <c r="D2125" s="55">
        <v>598.47559109700001</v>
      </c>
      <c r="E2125" s="55">
        <v>687</v>
      </c>
    </row>
    <row r="2126" spans="1:5" x14ac:dyDescent="0.35">
      <c r="A2126" s="55" t="s">
        <v>3676</v>
      </c>
      <c r="B2126" s="56" t="s">
        <v>3675</v>
      </c>
      <c r="C2126" s="61" t="s">
        <v>3677</v>
      </c>
      <c r="D2126" s="55">
        <v>1573.14671602</v>
      </c>
      <c r="E2126" s="55">
        <v>280</v>
      </c>
    </row>
    <row r="2127" spans="1:5" x14ac:dyDescent="0.35">
      <c r="A2127" s="55" t="s">
        <v>3678</v>
      </c>
      <c r="B2127" s="56" t="s">
        <v>3675</v>
      </c>
      <c r="C2127" s="61" t="s">
        <v>3679</v>
      </c>
      <c r="D2127" s="55">
        <v>524.46111749900001</v>
      </c>
      <c r="E2127" s="55">
        <v>431</v>
      </c>
    </row>
    <row r="2128" spans="1:5" x14ac:dyDescent="0.35">
      <c r="A2128" s="55" t="s">
        <v>3680</v>
      </c>
      <c r="B2128" s="56" t="s">
        <v>3675</v>
      </c>
      <c r="C2128" s="61" t="s">
        <v>3681</v>
      </c>
      <c r="D2128" s="55">
        <v>688.70611777700003</v>
      </c>
      <c r="E2128" s="55">
        <v>1052</v>
      </c>
    </row>
    <row r="2129" spans="1:5" x14ac:dyDescent="0.35">
      <c r="A2129" s="55" t="s">
        <v>3682</v>
      </c>
      <c r="B2129" s="56" t="s">
        <v>3675</v>
      </c>
      <c r="C2129" s="61" t="s">
        <v>86</v>
      </c>
      <c r="D2129" s="55">
        <v>331.86241355300001</v>
      </c>
      <c r="E2129" s="55"/>
    </row>
    <row r="2130" spans="1:5" x14ac:dyDescent="0.35">
      <c r="A2130" s="55" t="s">
        <v>3683</v>
      </c>
      <c r="B2130" s="56" t="s">
        <v>3675</v>
      </c>
      <c r="C2130" s="61" t="s">
        <v>2544</v>
      </c>
      <c r="D2130" s="55">
        <v>295.481736383</v>
      </c>
      <c r="E2130" s="55"/>
    </row>
    <row r="2131" spans="1:5" x14ac:dyDescent="0.35">
      <c r="A2131" s="55" t="s">
        <v>3684</v>
      </c>
      <c r="B2131" s="56" t="s">
        <v>3675</v>
      </c>
      <c r="C2131" s="61" t="s">
        <v>3685</v>
      </c>
      <c r="D2131" s="55">
        <v>899.32117651500005</v>
      </c>
      <c r="E2131" s="55">
        <v>317</v>
      </c>
    </row>
    <row r="2132" spans="1:5" x14ac:dyDescent="0.35">
      <c r="A2132" s="55" t="s">
        <v>3686</v>
      </c>
      <c r="B2132" s="56" t="s">
        <v>3675</v>
      </c>
      <c r="C2132" s="61" t="s">
        <v>3687</v>
      </c>
      <c r="D2132" s="55">
        <v>633.18928387799997</v>
      </c>
      <c r="E2132" s="55">
        <v>8986</v>
      </c>
    </row>
    <row r="2133" spans="1:5" x14ac:dyDescent="0.35">
      <c r="A2133" s="55" t="s">
        <v>3688</v>
      </c>
      <c r="B2133" s="56" t="s">
        <v>3675</v>
      </c>
      <c r="C2133" s="61" t="s">
        <v>3000</v>
      </c>
      <c r="D2133" s="55">
        <v>613.01532129400005</v>
      </c>
      <c r="E2133" s="55">
        <v>223</v>
      </c>
    </row>
    <row r="2134" spans="1:5" x14ac:dyDescent="0.35">
      <c r="A2134" s="55" t="s">
        <v>3689</v>
      </c>
      <c r="B2134" s="56" t="s">
        <v>3675</v>
      </c>
      <c r="C2134" s="61" t="s">
        <v>1656</v>
      </c>
      <c r="D2134" s="55">
        <v>178.26465656900001</v>
      </c>
      <c r="E2134" s="55"/>
    </row>
    <row r="2135" spans="1:5" x14ac:dyDescent="0.35">
      <c r="A2135" s="55" t="s">
        <v>3690</v>
      </c>
      <c r="B2135" s="56" t="s">
        <v>3675</v>
      </c>
      <c r="C2135" s="61" t="s">
        <v>3691</v>
      </c>
      <c r="D2135" s="55">
        <v>315.44353072199999</v>
      </c>
      <c r="E2135" s="55"/>
    </row>
    <row r="2136" spans="1:5" x14ac:dyDescent="0.35">
      <c r="A2136" s="55" t="s">
        <v>3692</v>
      </c>
      <c r="B2136" s="56" t="s">
        <v>3675</v>
      </c>
      <c r="C2136" s="61" t="s">
        <v>2721</v>
      </c>
      <c r="D2136" s="55">
        <v>418.985749505</v>
      </c>
      <c r="E2136" s="55">
        <v>166</v>
      </c>
    </row>
    <row r="2137" spans="1:5" x14ac:dyDescent="0.35">
      <c r="A2137" s="55" t="s">
        <v>3693</v>
      </c>
      <c r="B2137" s="56" t="s">
        <v>3675</v>
      </c>
      <c r="C2137" s="61" t="s">
        <v>3694</v>
      </c>
      <c r="D2137" s="55">
        <v>322.399131076</v>
      </c>
      <c r="E2137" s="55"/>
    </row>
    <row r="2138" spans="1:5" x14ac:dyDescent="0.35">
      <c r="A2138" s="55" t="s">
        <v>3695</v>
      </c>
      <c r="B2138" s="56" t="s">
        <v>3675</v>
      </c>
      <c r="C2138" s="61" t="s">
        <v>2730</v>
      </c>
      <c r="D2138" s="55">
        <v>757.06871329499995</v>
      </c>
      <c r="E2138" s="55">
        <v>298</v>
      </c>
    </row>
    <row r="2139" spans="1:5" x14ac:dyDescent="0.35">
      <c r="A2139" s="55" t="s">
        <v>3696</v>
      </c>
      <c r="B2139" s="56" t="s">
        <v>3675</v>
      </c>
      <c r="C2139" s="61" t="s">
        <v>1439</v>
      </c>
      <c r="D2139" s="55">
        <v>166.48744434700001</v>
      </c>
      <c r="E2139" s="55"/>
    </row>
    <row r="2140" spans="1:5" x14ac:dyDescent="0.35">
      <c r="A2140" s="55" t="s">
        <v>3697</v>
      </c>
      <c r="B2140" s="56" t="s">
        <v>3675</v>
      </c>
      <c r="C2140" s="61" t="s">
        <v>3698</v>
      </c>
      <c r="D2140" s="55">
        <v>1192.4004540599999</v>
      </c>
      <c r="E2140" s="55"/>
    </row>
    <row r="2141" spans="1:5" x14ac:dyDescent="0.35">
      <c r="A2141" s="55" t="s">
        <v>3699</v>
      </c>
      <c r="B2141" s="56" t="s">
        <v>3675</v>
      </c>
      <c r="C2141" s="61" t="s">
        <v>3700</v>
      </c>
      <c r="D2141" s="55">
        <v>893.19484337999995</v>
      </c>
      <c r="E2141" s="55">
        <v>230</v>
      </c>
    </row>
    <row r="2142" spans="1:5" x14ac:dyDescent="0.35">
      <c r="A2142" s="55" t="s">
        <v>3701</v>
      </c>
      <c r="B2142" s="56" t="s">
        <v>3675</v>
      </c>
      <c r="C2142" s="61" t="s">
        <v>3702</v>
      </c>
      <c r="D2142" s="55">
        <v>805.11984421199998</v>
      </c>
      <c r="E2142" s="55">
        <v>792</v>
      </c>
    </row>
    <row r="2143" spans="1:5" x14ac:dyDescent="0.35">
      <c r="A2143" s="55" t="s">
        <v>3703</v>
      </c>
      <c r="B2143" s="56" t="s">
        <v>3675</v>
      </c>
      <c r="C2143" s="61" t="s">
        <v>3218</v>
      </c>
      <c r="D2143" s="55">
        <v>648.94146056</v>
      </c>
      <c r="E2143" s="55">
        <v>220</v>
      </c>
    </row>
    <row r="2144" spans="1:5" x14ac:dyDescent="0.35">
      <c r="A2144" s="55" t="s">
        <v>3704</v>
      </c>
      <c r="B2144" s="56" t="s">
        <v>3675</v>
      </c>
      <c r="C2144" s="61" t="s">
        <v>2816</v>
      </c>
      <c r="D2144" s="55">
        <v>937.95893728700003</v>
      </c>
      <c r="E2144" s="55">
        <v>314</v>
      </c>
    </row>
    <row r="2145" spans="1:5" x14ac:dyDescent="0.35">
      <c r="A2145" s="55" t="s">
        <v>3705</v>
      </c>
      <c r="B2145" s="56" t="s">
        <v>3675</v>
      </c>
      <c r="C2145" s="61" t="s">
        <v>1682</v>
      </c>
      <c r="D2145" s="55">
        <v>823.07393315499996</v>
      </c>
      <c r="E2145" s="55">
        <v>385</v>
      </c>
    </row>
    <row r="2146" spans="1:5" x14ac:dyDescent="0.35">
      <c r="A2146" s="55" t="s">
        <v>3706</v>
      </c>
      <c r="B2146" s="56" t="s">
        <v>3675</v>
      </c>
      <c r="C2146" s="61" t="s">
        <v>1397</v>
      </c>
      <c r="D2146" s="55">
        <v>317.12782122300001</v>
      </c>
      <c r="E2146" s="55"/>
    </row>
    <row r="2147" spans="1:5" x14ac:dyDescent="0.35">
      <c r="A2147" s="55" t="s">
        <v>3707</v>
      </c>
      <c r="B2147" s="56" t="s">
        <v>3675</v>
      </c>
      <c r="C2147" s="61" t="s">
        <v>696</v>
      </c>
      <c r="D2147" s="55">
        <v>639.098103821</v>
      </c>
      <c r="E2147" s="55">
        <v>768</v>
      </c>
    </row>
    <row r="2148" spans="1:5" x14ac:dyDescent="0.35">
      <c r="A2148" s="55" t="s">
        <v>3708</v>
      </c>
      <c r="B2148" s="56" t="s">
        <v>3675</v>
      </c>
      <c r="C2148" s="61" t="s">
        <v>243</v>
      </c>
      <c r="D2148" s="55">
        <v>900.502345418</v>
      </c>
      <c r="E2148" s="55">
        <v>512</v>
      </c>
    </row>
    <row r="2149" spans="1:5" x14ac:dyDescent="0.35">
      <c r="A2149" s="55" t="s">
        <v>3709</v>
      </c>
      <c r="B2149" s="56" t="s">
        <v>3675</v>
      </c>
      <c r="C2149" s="61" t="s">
        <v>3710</v>
      </c>
      <c r="D2149" s="55">
        <v>850.59359541000003</v>
      </c>
      <c r="E2149" s="55">
        <v>141</v>
      </c>
    </row>
    <row r="2150" spans="1:5" x14ac:dyDescent="0.35">
      <c r="A2150" s="55" t="s">
        <v>3711</v>
      </c>
      <c r="B2150" s="56" t="s">
        <v>3675</v>
      </c>
      <c r="C2150" s="61" t="s">
        <v>2751</v>
      </c>
      <c r="D2150" s="55">
        <v>369.61606274899998</v>
      </c>
      <c r="E2150" s="55">
        <v>179</v>
      </c>
    </row>
    <row r="2151" spans="1:5" x14ac:dyDescent="0.35">
      <c r="A2151" s="55" t="s">
        <v>3712</v>
      </c>
      <c r="B2151" s="56" t="s">
        <v>3713</v>
      </c>
      <c r="C2151" s="61" t="s">
        <v>3714</v>
      </c>
      <c r="D2151" s="55">
        <v>1174.8133680999999</v>
      </c>
      <c r="E2151" s="55">
        <v>249</v>
      </c>
    </row>
    <row r="2152" spans="1:5" x14ac:dyDescent="0.35">
      <c r="A2152" s="55" t="s">
        <v>3715</v>
      </c>
      <c r="B2152" s="56" t="s">
        <v>3713</v>
      </c>
      <c r="C2152" s="61" t="s">
        <v>2533</v>
      </c>
      <c r="D2152" s="55">
        <v>721.38823352099996</v>
      </c>
      <c r="E2152" s="55">
        <v>13</v>
      </c>
    </row>
    <row r="2153" spans="1:5" x14ac:dyDescent="0.35">
      <c r="A2153" s="55" t="s">
        <v>3716</v>
      </c>
      <c r="B2153" s="56" t="s">
        <v>3713</v>
      </c>
      <c r="C2153" s="61" t="s">
        <v>3717</v>
      </c>
      <c r="D2153" s="55">
        <v>250.04419562800001</v>
      </c>
      <c r="E2153" s="55">
        <v>145</v>
      </c>
    </row>
    <row r="2154" spans="1:5" x14ac:dyDescent="0.35">
      <c r="A2154" s="55" t="s">
        <v>3718</v>
      </c>
      <c r="B2154" s="56" t="s">
        <v>3713</v>
      </c>
      <c r="C2154" s="61" t="s">
        <v>3719</v>
      </c>
      <c r="D2154" s="55">
        <v>358.34848193300002</v>
      </c>
      <c r="E2154" s="55">
        <v>294</v>
      </c>
    </row>
    <row r="2155" spans="1:5" x14ac:dyDescent="0.35">
      <c r="A2155" s="55" t="s">
        <v>3720</v>
      </c>
      <c r="B2155" s="56" t="s">
        <v>3713</v>
      </c>
      <c r="C2155" s="61" t="s">
        <v>3721</v>
      </c>
      <c r="D2155" s="55">
        <v>399.71435286799999</v>
      </c>
      <c r="E2155" s="55">
        <v>79</v>
      </c>
    </row>
    <row r="2156" spans="1:5" x14ac:dyDescent="0.35">
      <c r="A2156" s="55" t="s">
        <v>3722</v>
      </c>
      <c r="B2156" s="56" t="s">
        <v>3713</v>
      </c>
      <c r="C2156" s="61" t="s">
        <v>3723</v>
      </c>
      <c r="D2156" s="55">
        <v>197.33897343000001</v>
      </c>
      <c r="E2156" s="55">
        <v>248</v>
      </c>
    </row>
    <row r="2157" spans="1:5" x14ac:dyDescent="0.35">
      <c r="A2157" s="55" t="s">
        <v>3724</v>
      </c>
      <c r="B2157" s="56" t="s">
        <v>3713</v>
      </c>
      <c r="C2157" s="61" t="s">
        <v>253</v>
      </c>
      <c r="D2157" s="55">
        <v>152.01149874000001</v>
      </c>
      <c r="E2157" s="55">
        <v>263</v>
      </c>
    </row>
    <row r="2158" spans="1:5" x14ac:dyDescent="0.35">
      <c r="A2158" s="55" t="s">
        <v>3725</v>
      </c>
      <c r="B2158" s="56" t="s">
        <v>3713</v>
      </c>
      <c r="C2158" s="61" t="s">
        <v>776</v>
      </c>
      <c r="D2158" s="55">
        <v>588.39100727100003</v>
      </c>
      <c r="E2158" s="55">
        <v>141</v>
      </c>
    </row>
    <row r="2159" spans="1:5" x14ac:dyDescent="0.35">
      <c r="A2159" s="55" t="s">
        <v>3726</v>
      </c>
      <c r="B2159" s="56" t="s">
        <v>3713</v>
      </c>
      <c r="C2159" s="61" t="s">
        <v>553</v>
      </c>
      <c r="D2159" s="55">
        <v>729.03496442599999</v>
      </c>
      <c r="E2159" s="55">
        <v>130</v>
      </c>
    </row>
    <row r="2160" spans="1:5" x14ac:dyDescent="0.35">
      <c r="A2160" s="55" t="s">
        <v>3727</v>
      </c>
      <c r="B2160" s="56" t="s">
        <v>3713</v>
      </c>
      <c r="C2160" s="61" t="s">
        <v>3086</v>
      </c>
      <c r="D2160" s="55">
        <v>1392.8884459999999</v>
      </c>
      <c r="E2160" s="55">
        <v>90</v>
      </c>
    </row>
    <row r="2161" spans="1:5" x14ac:dyDescent="0.35">
      <c r="A2161" s="55" t="s">
        <v>3728</v>
      </c>
      <c r="B2161" s="56" t="s">
        <v>3713</v>
      </c>
      <c r="C2161" s="61" t="s">
        <v>3729</v>
      </c>
      <c r="D2161" s="55">
        <v>400.08146909800001</v>
      </c>
      <c r="E2161" s="55">
        <v>133</v>
      </c>
    </row>
    <row r="2162" spans="1:5" x14ac:dyDescent="0.35">
      <c r="A2162" s="55" t="s">
        <v>3730</v>
      </c>
      <c r="B2162" s="56" t="s">
        <v>3713</v>
      </c>
      <c r="C2162" s="61" t="s">
        <v>3731</v>
      </c>
      <c r="D2162" s="55">
        <v>76.785285220899993</v>
      </c>
      <c r="E2162" s="55">
        <v>86</v>
      </c>
    </row>
    <row r="2163" spans="1:5" x14ac:dyDescent="0.35">
      <c r="A2163" s="55" t="s">
        <v>3732</v>
      </c>
      <c r="B2163" s="56" t="s">
        <v>3713</v>
      </c>
      <c r="C2163" s="61" t="s">
        <v>329</v>
      </c>
      <c r="D2163" s="55">
        <v>802.64716761600005</v>
      </c>
      <c r="E2163" s="55">
        <v>33</v>
      </c>
    </row>
    <row r="2164" spans="1:5" x14ac:dyDescent="0.35">
      <c r="A2164" s="55" t="s">
        <v>3733</v>
      </c>
      <c r="B2164" s="56" t="s">
        <v>3713</v>
      </c>
      <c r="C2164" s="61" t="s">
        <v>3734</v>
      </c>
      <c r="D2164" s="55">
        <v>199.361893939</v>
      </c>
      <c r="E2164" s="55">
        <v>203</v>
      </c>
    </row>
    <row r="2165" spans="1:5" x14ac:dyDescent="0.35">
      <c r="A2165" s="55" t="s">
        <v>3735</v>
      </c>
      <c r="B2165" s="56" t="s">
        <v>3713</v>
      </c>
      <c r="C2165" s="61" t="s">
        <v>124</v>
      </c>
      <c r="D2165" s="55">
        <v>686.70020811400002</v>
      </c>
      <c r="E2165" s="55">
        <v>243</v>
      </c>
    </row>
    <row r="2166" spans="1:5" x14ac:dyDescent="0.35">
      <c r="A2166" s="55" t="s">
        <v>3736</v>
      </c>
      <c r="B2166" s="56" t="s">
        <v>3713</v>
      </c>
      <c r="C2166" s="61" t="s">
        <v>3737</v>
      </c>
      <c r="D2166" s="55">
        <v>432.142506669</v>
      </c>
      <c r="E2166" s="55">
        <v>598</v>
      </c>
    </row>
    <row r="2167" spans="1:5" x14ac:dyDescent="0.35">
      <c r="A2167" s="55" t="s">
        <v>3738</v>
      </c>
      <c r="B2167" s="56" t="s">
        <v>3713</v>
      </c>
      <c r="C2167" s="61" t="s">
        <v>2718</v>
      </c>
      <c r="D2167" s="55">
        <v>166.483000455</v>
      </c>
      <c r="E2167" s="55">
        <v>531</v>
      </c>
    </row>
    <row r="2168" spans="1:5" x14ac:dyDescent="0.35">
      <c r="A2168" s="55" t="s">
        <v>3739</v>
      </c>
      <c r="B2168" s="56" t="s">
        <v>3713</v>
      </c>
      <c r="C2168" s="61" t="s">
        <v>1114</v>
      </c>
      <c r="D2168" s="55">
        <v>47.56761084</v>
      </c>
      <c r="E2168" s="55">
        <v>92</v>
      </c>
    </row>
    <row r="2169" spans="1:5" x14ac:dyDescent="0.35">
      <c r="A2169" s="55" t="s">
        <v>3740</v>
      </c>
      <c r="B2169" s="56" t="s">
        <v>3713</v>
      </c>
      <c r="C2169" s="61" t="s">
        <v>1180</v>
      </c>
      <c r="D2169" s="55">
        <v>157.096045108</v>
      </c>
      <c r="E2169" s="55">
        <v>219</v>
      </c>
    </row>
    <row r="2170" spans="1:5" x14ac:dyDescent="0.35">
      <c r="A2170" s="55" t="s">
        <v>3741</v>
      </c>
      <c r="B2170" s="56" t="s">
        <v>3713</v>
      </c>
      <c r="C2170" s="61" t="s">
        <v>3742</v>
      </c>
      <c r="D2170" s="55">
        <v>390.89623364800002</v>
      </c>
      <c r="E2170" s="55">
        <v>99</v>
      </c>
    </row>
    <row r="2171" spans="1:5" x14ac:dyDescent="0.35">
      <c r="A2171" s="55" t="s">
        <v>3743</v>
      </c>
      <c r="B2171" s="56" t="s">
        <v>3713</v>
      </c>
      <c r="C2171" s="61" t="s">
        <v>3744</v>
      </c>
      <c r="D2171" s="55">
        <v>264.312776611</v>
      </c>
      <c r="E2171" s="55">
        <v>371</v>
      </c>
    </row>
    <row r="2172" spans="1:5" x14ac:dyDescent="0.35">
      <c r="A2172" s="55" t="s">
        <v>3745</v>
      </c>
      <c r="B2172" s="56" t="s">
        <v>3713</v>
      </c>
      <c r="C2172" s="61" t="s">
        <v>1249</v>
      </c>
      <c r="D2172" s="55">
        <v>3601.4421916599999</v>
      </c>
      <c r="E2172" s="55">
        <v>45</v>
      </c>
    </row>
    <row r="2173" spans="1:5" x14ac:dyDescent="0.35">
      <c r="A2173" s="55" t="s">
        <v>3746</v>
      </c>
      <c r="B2173" s="56" t="s">
        <v>3713</v>
      </c>
      <c r="C2173" s="61" t="s">
        <v>3747</v>
      </c>
      <c r="D2173" s="55">
        <v>1206.9260146500001</v>
      </c>
      <c r="E2173" s="55">
        <v>134</v>
      </c>
    </row>
    <row r="2174" spans="1:5" x14ac:dyDescent="0.35">
      <c r="A2174" s="55" t="s">
        <v>3748</v>
      </c>
      <c r="B2174" s="56" t="s">
        <v>3713</v>
      </c>
      <c r="C2174" s="61" t="s">
        <v>1445</v>
      </c>
      <c r="D2174" s="55">
        <v>1110.0241519000001</v>
      </c>
      <c r="E2174" s="55">
        <v>6</v>
      </c>
    </row>
    <row r="2175" spans="1:5" x14ac:dyDescent="0.35">
      <c r="A2175" s="55" t="s">
        <v>3749</v>
      </c>
      <c r="B2175" s="56" t="s">
        <v>3713</v>
      </c>
      <c r="C2175" s="61" t="s">
        <v>3750</v>
      </c>
      <c r="D2175" s="55">
        <v>719.77588029599997</v>
      </c>
      <c r="E2175" s="55">
        <v>106</v>
      </c>
    </row>
    <row r="2176" spans="1:5" x14ac:dyDescent="0.35">
      <c r="A2176" s="55" t="s">
        <v>3751</v>
      </c>
      <c r="B2176" s="56" t="s">
        <v>3713</v>
      </c>
      <c r="C2176" s="61" t="s">
        <v>3752</v>
      </c>
      <c r="D2176" s="55">
        <v>287.89396661199999</v>
      </c>
      <c r="E2176" s="55">
        <v>120</v>
      </c>
    </row>
    <row r="2177" spans="1:5" x14ac:dyDescent="0.35">
      <c r="A2177" s="55" t="s">
        <v>3753</v>
      </c>
      <c r="B2177" s="56" t="s">
        <v>3713</v>
      </c>
      <c r="C2177" s="61" t="s">
        <v>162</v>
      </c>
      <c r="D2177" s="55">
        <v>268.25686112</v>
      </c>
      <c r="E2177" s="55"/>
    </row>
    <row r="2178" spans="1:5" x14ac:dyDescent="0.35">
      <c r="A2178" s="55" t="s">
        <v>3754</v>
      </c>
      <c r="B2178" s="56" t="s">
        <v>3713</v>
      </c>
      <c r="C2178" s="61" t="s">
        <v>3755</v>
      </c>
      <c r="D2178" s="55">
        <v>116.474662878</v>
      </c>
      <c r="E2178" s="55">
        <v>95</v>
      </c>
    </row>
    <row r="2179" spans="1:5" x14ac:dyDescent="0.35">
      <c r="A2179" s="55" t="s">
        <v>3756</v>
      </c>
      <c r="B2179" s="56" t="s">
        <v>3713</v>
      </c>
      <c r="C2179" s="61" t="s">
        <v>3757</v>
      </c>
      <c r="D2179" s="55">
        <v>1144.5758164399999</v>
      </c>
      <c r="E2179" s="55">
        <v>272</v>
      </c>
    </row>
    <row r="2180" spans="1:5" x14ac:dyDescent="0.35">
      <c r="A2180" s="55" t="s">
        <v>3758</v>
      </c>
      <c r="B2180" s="56" t="s">
        <v>3713</v>
      </c>
      <c r="C2180" s="61" t="s">
        <v>3759</v>
      </c>
      <c r="D2180" s="55">
        <v>1004.12255313</v>
      </c>
      <c r="E2180" s="55">
        <v>172</v>
      </c>
    </row>
    <row r="2181" spans="1:5" x14ac:dyDescent="0.35">
      <c r="A2181" s="55" t="s">
        <v>3760</v>
      </c>
      <c r="B2181" s="56" t="s">
        <v>3713</v>
      </c>
      <c r="C2181" s="61" t="s">
        <v>3761</v>
      </c>
      <c r="D2181" s="55">
        <v>71.472730626599997</v>
      </c>
      <c r="E2181" s="55">
        <v>119</v>
      </c>
    </row>
    <row r="2182" spans="1:5" x14ac:dyDescent="0.35">
      <c r="A2182" s="55" t="s">
        <v>3762</v>
      </c>
      <c r="B2182" s="56" t="s">
        <v>3713</v>
      </c>
      <c r="C2182" s="61" t="s">
        <v>3763</v>
      </c>
      <c r="D2182" s="55">
        <v>243.20289961</v>
      </c>
      <c r="E2182" s="55">
        <v>49</v>
      </c>
    </row>
    <row r="2183" spans="1:5" x14ac:dyDescent="0.35">
      <c r="A2183" s="55" t="s">
        <v>3764</v>
      </c>
      <c r="B2183" s="56" t="s">
        <v>3713</v>
      </c>
      <c r="C2183" s="61" t="s">
        <v>3765</v>
      </c>
      <c r="D2183" s="55">
        <v>73.194646829700005</v>
      </c>
      <c r="E2183" s="55">
        <v>122</v>
      </c>
    </row>
    <row r="2184" spans="1:5" x14ac:dyDescent="0.35">
      <c r="A2184" s="55" t="s">
        <v>3766</v>
      </c>
      <c r="B2184" s="56" t="s">
        <v>3713</v>
      </c>
      <c r="C2184" s="61" t="s">
        <v>243</v>
      </c>
      <c r="D2184" s="55">
        <v>307.03181828599998</v>
      </c>
      <c r="E2184" s="55">
        <v>272</v>
      </c>
    </row>
    <row r="2185" spans="1:5" x14ac:dyDescent="0.35">
      <c r="A2185" s="55" t="s">
        <v>3767</v>
      </c>
      <c r="B2185" s="56" t="s">
        <v>3713</v>
      </c>
      <c r="C2185" s="61" t="s">
        <v>831</v>
      </c>
      <c r="D2185" s="55">
        <v>1028.47717945</v>
      </c>
      <c r="E2185" s="55">
        <v>241</v>
      </c>
    </row>
    <row r="2186" spans="1:5" x14ac:dyDescent="0.35">
      <c r="A2186" s="55" t="s">
        <v>3768</v>
      </c>
      <c r="B2186" s="56" t="s">
        <v>3713</v>
      </c>
      <c r="C2186" s="61" t="s">
        <v>3769</v>
      </c>
      <c r="D2186" s="55">
        <v>139.13679969</v>
      </c>
      <c r="E2186" s="55">
        <v>171</v>
      </c>
    </row>
    <row r="2187" spans="1:5" x14ac:dyDescent="0.35">
      <c r="A2187" s="55" t="s">
        <v>3770</v>
      </c>
      <c r="B2187" s="56" t="s">
        <v>3713</v>
      </c>
      <c r="C2187" s="61" t="s">
        <v>3771</v>
      </c>
      <c r="D2187" s="55">
        <v>943.94938721999995</v>
      </c>
      <c r="E2187" s="55">
        <v>61</v>
      </c>
    </row>
    <row r="2188" spans="1:5" x14ac:dyDescent="0.35">
      <c r="A2188" s="55" t="s">
        <v>3772</v>
      </c>
      <c r="B2188" s="56" t="s">
        <v>3773</v>
      </c>
      <c r="C2188" s="61" t="s">
        <v>3774</v>
      </c>
      <c r="D2188" s="55">
        <v>2746.2465269600002</v>
      </c>
      <c r="E2188" s="55">
        <v>244</v>
      </c>
    </row>
    <row r="2189" spans="1:5" x14ac:dyDescent="0.35">
      <c r="A2189" s="55" t="s">
        <v>3775</v>
      </c>
      <c r="B2189" s="56" t="s">
        <v>3773</v>
      </c>
      <c r="C2189" s="61" t="s">
        <v>3776</v>
      </c>
      <c r="D2189" s="55">
        <v>3701.0612468999998</v>
      </c>
      <c r="E2189" s="55">
        <v>326</v>
      </c>
    </row>
    <row r="2190" spans="1:5" x14ac:dyDescent="0.35">
      <c r="A2190" s="55" t="s">
        <v>3777</v>
      </c>
      <c r="B2190" s="56" t="s">
        <v>3773</v>
      </c>
      <c r="C2190" s="61" t="s">
        <v>3778</v>
      </c>
      <c r="D2190" s="55">
        <v>1459.43940441</v>
      </c>
      <c r="E2190" s="55">
        <v>208</v>
      </c>
    </row>
    <row r="2191" spans="1:5" x14ac:dyDescent="0.35">
      <c r="A2191" s="55" t="s">
        <v>3779</v>
      </c>
      <c r="B2191" s="56" t="s">
        <v>3773</v>
      </c>
      <c r="C2191" s="61" t="s">
        <v>3780</v>
      </c>
      <c r="D2191" s="55"/>
      <c r="E2191" s="55">
        <v>105</v>
      </c>
    </row>
    <row r="2192" spans="1:5" x14ac:dyDescent="0.35">
      <c r="A2192" s="55" t="s">
        <v>3781</v>
      </c>
      <c r="B2192" s="56" t="s">
        <v>3773</v>
      </c>
      <c r="C2192" s="61" t="s">
        <v>2847</v>
      </c>
      <c r="D2192" s="55">
        <v>3184.4540003299999</v>
      </c>
      <c r="E2192" s="55">
        <v>75</v>
      </c>
    </row>
    <row r="2193" spans="1:5" x14ac:dyDescent="0.35">
      <c r="A2193" s="55" t="s">
        <v>3782</v>
      </c>
      <c r="B2193" s="56" t="s">
        <v>3773</v>
      </c>
      <c r="C2193" s="61" t="s">
        <v>3783</v>
      </c>
      <c r="D2193" s="55">
        <v>406.12017738100002</v>
      </c>
      <c r="E2193" s="55">
        <v>63</v>
      </c>
    </row>
    <row r="2194" spans="1:5" x14ac:dyDescent="0.35">
      <c r="A2194" s="55" t="s">
        <v>3784</v>
      </c>
      <c r="B2194" s="56" t="s">
        <v>3773</v>
      </c>
      <c r="C2194" s="61" t="s">
        <v>2443</v>
      </c>
      <c r="D2194" s="55">
        <v>1341.5186403600001</v>
      </c>
      <c r="E2194" s="55">
        <v>168</v>
      </c>
    </row>
    <row r="2195" spans="1:5" x14ac:dyDescent="0.35">
      <c r="A2195" s="55" t="s">
        <v>3785</v>
      </c>
      <c r="B2195" s="56" t="s">
        <v>3773</v>
      </c>
      <c r="C2195" s="61" t="s">
        <v>3786</v>
      </c>
      <c r="D2195" s="55">
        <v>668.07934786099997</v>
      </c>
      <c r="E2195" s="55">
        <v>130</v>
      </c>
    </row>
    <row r="2196" spans="1:5" x14ac:dyDescent="0.35">
      <c r="A2196" s="55" t="s">
        <v>3787</v>
      </c>
      <c r="B2196" s="56" t="s">
        <v>3773</v>
      </c>
      <c r="C2196" s="61" t="s">
        <v>3788</v>
      </c>
      <c r="D2196" s="55">
        <v>7197.3262205000001</v>
      </c>
      <c r="E2196" s="55">
        <v>89</v>
      </c>
    </row>
    <row r="2197" spans="1:5" x14ac:dyDescent="0.35">
      <c r="A2197" s="55" t="s">
        <v>3789</v>
      </c>
      <c r="B2197" s="56" t="s">
        <v>3773</v>
      </c>
      <c r="C2197" s="61" t="s">
        <v>804</v>
      </c>
      <c r="D2197" s="55">
        <v>3688.2492207499999</v>
      </c>
      <c r="E2197" s="55">
        <v>272</v>
      </c>
    </row>
    <row r="2198" spans="1:5" x14ac:dyDescent="0.35">
      <c r="A2198" s="55" t="s">
        <v>3790</v>
      </c>
      <c r="B2198" s="56" t="s">
        <v>3773</v>
      </c>
      <c r="C2198" s="61" t="s">
        <v>1439</v>
      </c>
      <c r="D2198" s="55">
        <v>5935.5151072799999</v>
      </c>
      <c r="E2198" s="55">
        <v>196</v>
      </c>
    </row>
    <row r="2199" spans="1:5" x14ac:dyDescent="0.35">
      <c r="A2199" s="55" t="s">
        <v>3791</v>
      </c>
      <c r="B2199" s="56" t="s">
        <v>3773</v>
      </c>
      <c r="C2199" s="61" t="s">
        <v>484</v>
      </c>
      <c r="D2199" s="55">
        <v>1732.0180989099999</v>
      </c>
      <c r="E2199" s="55">
        <v>132</v>
      </c>
    </row>
    <row r="2200" spans="1:5" x14ac:dyDescent="0.35">
      <c r="A2200" s="55" t="s">
        <v>3792</v>
      </c>
      <c r="B2200" s="56" t="s">
        <v>3773</v>
      </c>
      <c r="C2200" s="61" t="s">
        <v>3793</v>
      </c>
      <c r="D2200" s="55">
        <v>1728.7805354499999</v>
      </c>
      <c r="E2200" s="55">
        <v>64</v>
      </c>
    </row>
    <row r="2201" spans="1:5" x14ac:dyDescent="0.35">
      <c r="A2201" s="55" t="s">
        <v>3794</v>
      </c>
      <c r="B2201" s="56" t="s">
        <v>3773</v>
      </c>
      <c r="C2201" s="61" t="s">
        <v>2479</v>
      </c>
      <c r="D2201" s="55">
        <v>2235.6044271400001</v>
      </c>
      <c r="E2201" s="55">
        <v>92</v>
      </c>
    </row>
    <row r="2202" spans="1:5" x14ac:dyDescent="0.35">
      <c r="A2202" s="55" t="s">
        <v>3795</v>
      </c>
      <c r="B2202" s="56" t="s">
        <v>3773</v>
      </c>
      <c r="C2202" s="61" t="s">
        <v>3796</v>
      </c>
      <c r="D2202" s="55">
        <v>1500.7293787799999</v>
      </c>
      <c r="E2202" s="55">
        <v>211</v>
      </c>
    </row>
    <row r="2203" spans="1:5" x14ac:dyDescent="0.35">
      <c r="A2203" s="55" t="s">
        <v>3797</v>
      </c>
      <c r="B2203" s="56" t="s">
        <v>3773</v>
      </c>
      <c r="C2203" s="61" t="s">
        <v>3798</v>
      </c>
      <c r="D2203" s="55">
        <v>659.42103157199995</v>
      </c>
      <c r="E2203" s="55">
        <v>93</v>
      </c>
    </row>
    <row r="2204" spans="1:5" x14ac:dyDescent="0.35">
      <c r="A2204" s="55" t="s">
        <v>3799</v>
      </c>
      <c r="B2204" s="56" t="s">
        <v>3773</v>
      </c>
      <c r="C2204" s="61" t="s">
        <v>184</v>
      </c>
      <c r="D2204" s="55">
        <v>454.81817924299997</v>
      </c>
      <c r="E2204" s="55">
        <v>182</v>
      </c>
    </row>
    <row r="2205" spans="1:5" x14ac:dyDescent="0.35">
      <c r="A2205" s="55" t="s">
        <v>3800</v>
      </c>
      <c r="B2205" s="56" t="s">
        <v>3773</v>
      </c>
      <c r="C2205" s="61" t="s">
        <v>186</v>
      </c>
      <c r="D2205" s="55">
        <v>3187.9147186499999</v>
      </c>
      <c r="E2205" s="55">
        <v>252</v>
      </c>
    </row>
    <row r="2206" spans="1:5" x14ac:dyDescent="0.35">
      <c r="A2206" s="55" t="s">
        <v>3801</v>
      </c>
      <c r="B2206" s="56" t="s">
        <v>3773</v>
      </c>
      <c r="C2206" s="61" t="s">
        <v>190</v>
      </c>
      <c r="D2206" s="55">
        <v>240.998491016</v>
      </c>
      <c r="E2206" s="55"/>
    </row>
    <row r="2207" spans="1:5" x14ac:dyDescent="0.35">
      <c r="A2207" s="55" t="s">
        <v>3802</v>
      </c>
      <c r="B2207" s="56" t="s">
        <v>3773</v>
      </c>
      <c r="C2207" s="61" t="s">
        <v>3803</v>
      </c>
      <c r="D2207" s="55">
        <v>1850.14576601</v>
      </c>
      <c r="E2207" s="55">
        <v>119</v>
      </c>
    </row>
    <row r="2208" spans="1:5" x14ac:dyDescent="0.35">
      <c r="A2208" s="55" t="s">
        <v>3804</v>
      </c>
      <c r="B2208" s="56" t="s">
        <v>3773</v>
      </c>
      <c r="C2208" s="61" t="s">
        <v>3805</v>
      </c>
      <c r="D2208" s="55">
        <v>1343.5256015800001</v>
      </c>
      <c r="E2208" s="55">
        <v>123</v>
      </c>
    </row>
    <row r="2209" spans="1:5" x14ac:dyDescent="0.35">
      <c r="A2209" s="55" t="s">
        <v>3806</v>
      </c>
      <c r="B2209" s="56" t="s">
        <v>3807</v>
      </c>
      <c r="C2209" s="61" t="s">
        <v>3808</v>
      </c>
      <c r="D2209" s="55">
        <v>484.21756605399997</v>
      </c>
      <c r="E2209" s="55">
        <v>824</v>
      </c>
    </row>
    <row r="2210" spans="1:5" x14ac:dyDescent="0.35">
      <c r="A2210" s="55" t="s">
        <v>3809</v>
      </c>
      <c r="B2210" s="56" t="s">
        <v>3807</v>
      </c>
      <c r="C2210" s="61" t="s">
        <v>3810</v>
      </c>
      <c r="D2210" s="55">
        <v>298.00393330999998</v>
      </c>
      <c r="E2210" s="55">
        <v>1101</v>
      </c>
    </row>
    <row r="2211" spans="1:5" x14ac:dyDescent="0.35">
      <c r="A2211" s="55" t="s">
        <v>3811</v>
      </c>
      <c r="B2211" s="56" t="s">
        <v>3807</v>
      </c>
      <c r="C2211" s="61" t="s">
        <v>1346</v>
      </c>
      <c r="D2211" s="55">
        <v>257.27331519299997</v>
      </c>
      <c r="E2211" s="55">
        <v>542</v>
      </c>
    </row>
    <row r="2212" spans="1:5" x14ac:dyDescent="0.35">
      <c r="A2212" s="55" t="s">
        <v>3812</v>
      </c>
      <c r="B2212" s="56" t="s">
        <v>3807</v>
      </c>
      <c r="C2212" s="61" t="s">
        <v>3813</v>
      </c>
      <c r="D2212" s="55">
        <v>415.381032269</v>
      </c>
      <c r="E2212" s="55">
        <v>733</v>
      </c>
    </row>
    <row r="2213" spans="1:5" x14ac:dyDescent="0.35">
      <c r="A2213" s="55" t="s">
        <v>3814</v>
      </c>
      <c r="B2213" s="56" t="s">
        <v>3807</v>
      </c>
      <c r="C2213" s="61" t="s">
        <v>3815</v>
      </c>
      <c r="D2213" s="55">
        <v>362.18470053700003</v>
      </c>
      <c r="E2213" s="55">
        <v>515</v>
      </c>
    </row>
    <row r="2214" spans="1:5" x14ac:dyDescent="0.35">
      <c r="A2214" s="55" t="s">
        <v>3816</v>
      </c>
      <c r="B2214" s="56" t="s">
        <v>3807</v>
      </c>
      <c r="C2214" s="61" t="s">
        <v>3817</v>
      </c>
      <c r="D2214" s="55">
        <v>172.02171884000001</v>
      </c>
      <c r="E2214" s="55">
        <v>580</v>
      </c>
    </row>
    <row r="2215" spans="1:5" x14ac:dyDescent="0.35">
      <c r="A2215" s="55" t="s">
        <v>3818</v>
      </c>
      <c r="B2215" s="56" t="s">
        <v>3807</v>
      </c>
      <c r="C2215" s="61" t="s">
        <v>3819</v>
      </c>
      <c r="D2215" s="55">
        <v>443.81804710599999</v>
      </c>
      <c r="E2215" s="55">
        <v>616</v>
      </c>
    </row>
    <row r="2216" spans="1:5" x14ac:dyDescent="0.35">
      <c r="A2216" s="55" t="s">
        <v>3820</v>
      </c>
      <c r="B2216" s="56" t="s">
        <v>3807</v>
      </c>
      <c r="C2216" s="61" t="s">
        <v>3821</v>
      </c>
      <c r="D2216" s="55">
        <v>166.908495668</v>
      </c>
      <c r="E2216" s="55">
        <v>404</v>
      </c>
    </row>
    <row r="2217" spans="1:5" x14ac:dyDescent="0.35">
      <c r="A2217" s="55" t="s">
        <v>3822</v>
      </c>
      <c r="B2217" s="56" t="s">
        <v>3807</v>
      </c>
      <c r="C2217" s="61" t="s">
        <v>776</v>
      </c>
      <c r="D2217" s="55">
        <v>266.64809849699998</v>
      </c>
      <c r="E2217" s="55">
        <v>160</v>
      </c>
    </row>
    <row r="2218" spans="1:5" x14ac:dyDescent="0.35">
      <c r="A2218" s="55" t="s">
        <v>3823</v>
      </c>
      <c r="B2218" s="56" t="s">
        <v>3807</v>
      </c>
      <c r="C2218" s="61" t="s">
        <v>997</v>
      </c>
      <c r="D2218" s="55">
        <v>480.12378116799999</v>
      </c>
      <c r="E2218" s="55">
        <v>539</v>
      </c>
    </row>
    <row r="2219" spans="1:5" x14ac:dyDescent="0.35">
      <c r="A2219" s="55" t="s">
        <v>3824</v>
      </c>
      <c r="B2219" s="56" t="s">
        <v>3807</v>
      </c>
      <c r="C2219" s="61" t="s">
        <v>553</v>
      </c>
      <c r="D2219" s="55">
        <v>368.35737498399999</v>
      </c>
      <c r="E2219" s="55">
        <v>380</v>
      </c>
    </row>
    <row r="2220" spans="1:5" x14ac:dyDescent="0.35">
      <c r="A2220" s="55" t="s">
        <v>3825</v>
      </c>
      <c r="B2220" s="56" t="s">
        <v>3807</v>
      </c>
      <c r="C2220" s="61" t="s">
        <v>3826</v>
      </c>
      <c r="D2220" s="55">
        <v>558.15546683699995</v>
      </c>
      <c r="E2220" s="55">
        <v>522</v>
      </c>
    </row>
    <row r="2221" spans="1:5" x14ac:dyDescent="0.35">
      <c r="A2221" s="55" t="s">
        <v>3827</v>
      </c>
      <c r="B2221" s="56" t="s">
        <v>3807</v>
      </c>
      <c r="C2221" s="61" t="s">
        <v>3828</v>
      </c>
      <c r="D2221" s="55">
        <v>365.18192972000003</v>
      </c>
      <c r="E2221" s="55">
        <v>337</v>
      </c>
    </row>
    <row r="2222" spans="1:5" x14ac:dyDescent="0.35">
      <c r="A2222" s="55" t="s">
        <v>3829</v>
      </c>
      <c r="B2222" s="56" t="s">
        <v>3807</v>
      </c>
      <c r="C2222" s="61" t="s">
        <v>1831</v>
      </c>
      <c r="D2222" s="55">
        <v>222.90256716100001</v>
      </c>
      <c r="E2222" s="55">
        <v>527</v>
      </c>
    </row>
    <row r="2223" spans="1:5" x14ac:dyDescent="0.35">
      <c r="A2223" s="55" t="s">
        <v>3830</v>
      </c>
      <c r="B2223" s="56" t="s">
        <v>3807</v>
      </c>
      <c r="C2223" s="61" t="s">
        <v>122</v>
      </c>
      <c r="D2223" s="55">
        <v>347.99426502599999</v>
      </c>
      <c r="E2223" s="55">
        <v>668</v>
      </c>
    </row>
    <row r="2224" spans="1:5" x14ac:dyDescent="0.35">
      <c r="A2224" s="55" t="s">
        <v>3831</v>
      </c>
      <c r="B2224" s="56" t="s">
        <v>3807</v>
      </c>
      <c r="C2224" s="61" t="s">
        <v>233</v>
      </c>
      <c r="D2224" s="55">
        <v>348.77727537200002</v>
      </c>
      <c r="E2224" s="55">
        <v>334</v>
      </c>
    </row>
    <row r="2225" spans="1:5" x14ac:dyDescent="0.35">
      <c r="A2225" s="55" t="s">
        <v>3832</v>
      </c>
      <c r="B2225" s="56" t="s">
        <v>3807</v>
      </c>
      <c r="C2225" s="61" t="s">
        <v>567</v>
      </c>
      <c r="D2225" s="55">
        <v>392.71672421300002</v>
      </c>
      <c r="E2225" s="55">
        <v>295</v>
      </c>
    </row>
    <row r="2226" spans="1:5" x14ac:dyDescent="0.35">
      <c r="A2226" s="55" t="s">
        <v>3833</v>
      </c>
      <c r="B2226" s="56" t="s">
        <v>3807</v>
      </c>
      <c r="C2226" s="61" t="s">
        <v>1114</v>
      </c>
      <c r="D2226" s="55">
        <v>445.52560177700002</v>
      </c>
      <c r="E2226" s="55">
        <v>710</v>
      </c>
    </row>
    <row r="2227" spans="1:5" x14ac:dyDescent="0.35">
      <c r="A2227" s="55" t="s">
        <v>3834</v>
      </c>
      <c r="B2227" s="56" t="s">
        <v>3807</v>
      </c>
      <c r="C2227" s="61" t="s">
        <v>134</v>
      </c>
      <c r="D2227" s="55">
        <v>337.63669967499999</v>
      </c>
      <c r="E2227" s="55">
        <v>268</v>
      </c>
    </row>
    <row r="2228" spans="1:5" x14ac:dyDescent="0.35">
      <c r="A2228" s="55" t="s">
        <v>3835</v>
      </c>
      <c r="B2228" s="56" t="s">
        <v>3807</v>
      </c>
      <c r="C2228" s="61" t="s">
        <v>140</v>
      </c>
      <c r="D2228" s="55">
        <v>494.03825155800001</v>
      </c>
      <c r="E2228" s="55">
        <v>1017</v>
      </c>
    </row>
    <row r="2229" spans="1:5" x14ac:dyDescent="0.35">
      <c r="A2229" s="55" t="s">
        <v>3836</v>
      </c>
      <c r="B2229" s="56" t="s">
        <v>3807</v>
      </c>
      <c r="C2229" s="61" t="s">
        <v>2043</v>
      </c>
      <c r="D2229" s="55">
        <v>366.89500003500001</v>
      </c>
      <c r="E2229" s="55">
        <v>767</v>
      </c>
    </row>
    <row r="2230" spans="1:5" x14ac:dyDescent="0.35">
      <c r="A2230" s="55" t="s">
        <v>3837</v>
      </c>
      <c r="B2230" s="56" t="s">
        <v>3807</v>
      </c>
      <c r="C2230" s="61" t="s">
        <v>148</v>
      </c>
      <c r="D2230" s="55">
        <v>545.59233937199997</v>
      </c>
      <c r="E2230" s="55">
        <v>399</v>
      </c>
    </row>
    <row r="2231" spans="1:5" x14ac:dyDescent="0.35">
      <c r="A2231" s="55" t="s">
        <v>3838</v>
      </c>
      <c r="B2231" s="56" t="s">
        <v>3807</v>
      </c>
      <c r="C2231" s="61" t="s">
        <v>3839</v>
      </c>
      <c r="D2231" s="55">
        <v>349.41094656500002</v>
      </c>
      <c r="E2231" s="55">
        <v>38</v>
      </c>
    </row>
    <row r="2232" spans="1:5" x14ac:dyDescent="0.35">
      <c r="A2232" s="55" t="s">
        <v>3840</v>
      </c>
      <c r="B2232" s="56" t="s">
        <v>3807</v>
      </c>
      <c r="C2232" s="61" t="s">
        <v>3841</v>
      </c>
      <c r="D2232" s="55">
        <v>297.76196554900002</v>
      </c>
      <c r="E2232" s="55">
        <v>406</v>
      </c>
    </row>
    <row r="2233" spans="1:5" x14ac:dyDescent="0.35">
      <c r="A2233" s="55" t="s">
        <v>3842</v>
      </c>
      <c r="B2233" s="56" t="s">
        <v>3807</v>
      </c>
      <c r="C2233" s="61" t="s">
        <v>3843</v>
      </c>
      <c r="D2233" s="55">
        <v>509.01377471699999</v>
      </c>
      <c r="E2233" s="55">
        <v>324</v>
      </c>
    </row>
    <row r="2234" spans="1:5" x14ac:dyDescent="0.35">
      <c r="A2234" s="55" t="s">
        <v>3844</v>
      </c>
      <c r="B2234" s="56" t="s">
        <v>3807</v>
      </c>
      <c r="C2234" s="61" t="s">
        <v>3845</v>
      </c>
      <c r="D2234" s="55">
        <v>365.41698637399998</v>
      </c>
      <c r="E2234" s="55">
        <v>241</v>
      </c>
    </row>
    <row r="2235" spans="1:5" x14ac:dyDescent="0.35">
      <c r="A2235" s="55" t="s">
        <v>3846</v>
      </c>
      <c r="B2235" s="56" t="s">
        <v>3807</v>
      </c>
      <c r="C2235" s="61" t="s">
        <v>182</v>
      </c>
      <c r="D2235" s="55">
        <v>422.25251737600001</v>
      </c>
      <c r="E2235" s="55">
        <v>621</v>
      </c>
    </row>
    <row r="2236" spans="1:5" x14ac:dyDescent="0.35">
      <c r="A2236" s="55" t="s">
        <v>3847</v>
      </c>
      <c r="B2236" s="56" t="s">
        <v>3807</v>
      </c>
      <c r="C2236" s="61" t="s">
        <v>3848</v>
      </c>
      <c r="D2236" s="55">
        <v>235.58509294800001</v>
      </c>
      <c r="E2236" s="55">
        <v>629</v>
      </c>
    </row>
    <row r="2237" spans="1:5" x14ac:dyDescent="0.35">
      <c r="A2237" s="55" t="s">
        <v>3849</v>
      </c>
      <c r="B2237" s="56" t="s">
        <v>3807</v>
      </c>
      <c r="C2237" s="61" t="s">
        <v>2219</v>
      </c>
      <c r="D2237" s="55">
        <v>515.61975903099994</v>
      </c>
      <c r="E2237" s="55">
        <v>605</v>
      </c>
    </row>
    <row r="2238" spans="1:5" x14ac:dyDescent="0.35">
      <c r="A2238" s="55" t="s">
        <v>3850</v>
      </c>
      <c r="B2238" s="56" t="s">
        <v>3807</v>
      </c>
      <c r="C2238" s="61" t="s">
        <v>3851</v>
      </c>
      <c r="D2238" s="55">
        <v>334.19414006699998</v>
      </c>
      <c r="E2238" s="55">
        <v>205</v>
      </c>
    </row>
    <row r="2239" spans="1:5" x14ac:dyDescent="0.35">
      <c r="A2239" s="55" t="s">
        <v>3852</v>
      </c>
      <c r="B2239" s="56" t="s">
        <v>3853</v>
      </c>
      <c r="C2239" s="61" t="s">
        <v>3854</v>
      </c>
      <c r="D2239" s="55">
        <v>388.88080556699998</v>
      </c>
      <c r="E2239" s="55">
        <v>1328</v>
      </c>
    </row>
    <row r="2240" spans="1:5" x14ac:dyDescent="0.35">
      <c r="A2240" s="55" t="s">
        <v>3855</v>
      </c>
      <c r="B2240" s="56" t="s">
        <v>3853</v>
      </c>
      <c r="C2240" s="61" t="s">
        <v>3856</v>
      </c>
      <c r="D2240" s="55"/>
      <c r="E2240" s="55">
        <v>4364</v>
      </c>
    </row>
    <row r="2241" spans="1:5" x14ac:dyDescent="0.35">
      <c r="A2241" s="55" t="s">
        <v>3857</v>
      </c>
      <c r="B2241" s="56" t="s">
        <v>3853</v>
      </c>
      <c r="C2241" s="61" t="s">
        <v>3269</v>
      </c>
      <c r="D2241" s="55">
        <v>228.79228176500001</v>
      </c>
      <c r="E2241" s="55">
        <v>646</v>
      </c>
    </row>
    <row r="2242" spans="1:5" x14ac:dyDescent="0.35">
      <c r="A2242" s="55" t="s">
        <v>3858</v>
      </c>
      <c r="B2242" s="56" t="s">
        <v>3853</v>
      </c>
      <c r="C2242" s="61" t="s">
        <v>297</v>
      </c>
      <c r="D2242" s="55">
        <v>562.44323679700005</v>
      </c>
      <c r="E2242" s="55">
        <v>32</v>
      </c>
    </row>
    <row r="2243" spans="1:5" x14ac:dyDescent="0.35">
      <c r="A2243" s="55" t="s">
        <v>3859</v>
      </c>
      <c r="B2243" s="56" t="s">
        <v>3853</v>
      </c>
      <c r="C2243" s="61" t="s">
        <v>3860</v>
      </c>
      <c r="D2243" s="55">
        <v>155.61566831499999</v>
      </c>
      <c r="E2243" s="55">
        <v>2189</v>
      </c>
    </row>
    <row r="2244" spans="1:5" x14ac:dyDescent="0.35">
      <c r="A2244" s="55" t="s">
        <v>3861</v>
      </c>
      <c r="B2244" s="56" t="s">
        <v>3853</v>
      </c>
      <c r="C2244" s="61" t="s">
        <v>3862</v>
      </c>
      <c r="D2244" s="55">
        <v>1739.0981126900001</v>
      </c>
      <c r="E2244" s="55">
        <v>161</v>
      </c>
    </row>
    <row r="2245" spans="1:5" x14ac:dyDescent="0.35">
      <c r="A2245" s="55" t="s">
        <v>3863</v>
      </c>
      <c r="B2245" s="56" t="s">
        <v>3853</v>
      </c>
      <c r="C2245" s="61" t="s">
        <v>90</v>
      </c>
      <c r="D2245" s="55">
        <v>102.922781923</v>
      </c>
      <c r="E2245" s="55">
        <v>99</v>
      </c>
    </row>
    <row r="2246" spans="1:5" x14ac:dyDescent="0.35">
      <c r="A2246" s="55" t="s">
        <v>3864</v>
      </c>
      <c r="B2246" s="56" t="s">
        <v>3853</v>
      </c>
      <c r="C2246" s="61" t="s">
        <v>227</v>
      </c>
      <c r="D2246" s="55">
        <v>155.192136463</v>
      </c>
      <c r="E2246" s="55">
        <v>390</v>
      </c>
    </row>
    <row r="2247" spans="1:5" x14ac:dyDescent="0.35">
      <c r="A2247" s="55" t="s">
        <v>3865</v>
      </c>
      <c r="B2247" s="56" t="s">
        <v>3853</v>
      </c>
      <c r="C2247" s="61" t="s">
        <v>3866</v>
      </c>
      <c r="D2247" s="55">
        <v>671.86757659299997</v>
      </c>
      <c r="E2247" s="55">
        <v>521</v>
      </c>
    </row>
    <row r="2248" spans="1:5" x14ac:dyDescent="0.35">
      <c r="A2248" s="55" t="s">
        <v>3867</v>
      </c>
      <c r="B2248" s="56" t="s">
        <v>3853</v>
      </c>
      <c r="C2248" s="61" t="s">
        <v>1500</v>
      </c>
      <c r="D2248" s="55">
        <v>279.58359848600003</v>
      </c>
      <c r="E2248" s="55">
        <v>142</v>
      </c>
    </row>
    <row r="2249" spans="1:5" x14ac:dyDescent="0.35">
      <c r="A2249" s="55" t="s">
        <v>3868</v>
      </c>
      <c r="B2249" s="56" t="s">
        <v>3853</v>
      </c>
      <c r="C2249" s="61" t="s">
        <v>984</v>
      </c>
      <c r="D2249" s="55">
        <v>171.280565752</v>
      </c>
      <c r="E2249" s="55">
        <v>863</v>
      </c>
    </row>
    <row r="2250" spans="1:5" x14ac:dyDescent="0.35">
      <c r="A2250" s="55" t="s">
        <v>3868</v>
      </c>
      <c r="B2250" s="56" t="s">
        <v>3853</v>
      </c>
      <c r="C2250" s="61" t="s">
        <v>984</v>
      </c>
      <c r="D2250" s="55">
        <v>117.31585034299999</v>
      </c>
      <c r="E2250" s="55"/>
    </row>
    <row r="2251" spans="1:5" x14ac:dyDescent="0.35">
      <c r="A2251" s="55" t="s">
        <v>3869</v>
      </c>
      <c r="B2251" s="56" t="s">
        <v>3853</v>
      </c>
      <c r="C2251" s="61" t="s">
        <v>3870</v>
      </c>
      <c r="D2251" s="55">
        <v>309.32480091000002</v>
      </c>
      <c r="E2251" s="55">
        <v>18</v>
      </c>
    </row>
    <row r="2252" spans="1:5" x14ac:dyDescent="0.35">
      <c r="A2252" s="55" t="s">
        <v>3871</v>
      </c>
      <c r="B2252" s="56" t="s">
        <v>3853</v>
      </c>
      <c r="C2252" s="61" t="s">
        <v>1169</v>
      </c>
      <c r="D2252" s="55">
        <v>167.67271099600001</v>
      </c>
      <c r="E2252" s="55">
        <v>275</v>
      </c>
    </row>
    <row r="2253" spans="1:5" x14ac:dyDescent="0.35">
      <c r="A2253" s="55" t="s">
        <v>3872</v>
      </c>
      <c r="B2253" s="56" t="s">
        <v>3853</v>
      </c>
      <c r="C2253" s="61" t="s">
        <v>3873</v>
      </c>
      <c r="D2253" s="55">
        <v>162.816653696</v>
      </c>
      <c r="E2253" s="55">
        <v>415</v>
      </c>
    </row>
    <row r="2254" spans="1:5" x14ac:dyDescent="0.35">
      <c r="A2254" s="55" t="s">
        <v>3874</v>
      </c>
      <c r="B2254" s="56" t="s">
        <v>3853</v>
      </c>
      <c r="C2254" s="61" t="s">
        <v>992</v>
      </c>
      <c r="D2254" s="55">
        <v>612.47381577299996</v>
      </c>
      <c r="E2254" s="55">
        <v>966</v>
      </c>
    </row>
    <row r="2255" spans="1:5" x14ac:dyDescent="0.35">
      <c r="A2255" s="55" t="s">
        <v>3875</v>
      </c>
      <c r="B2255" s="56" t="s">
        <v>3853</v>
      </c>
      <c r="C2255" s="61" t="s">
        <v>2147</v>
      </c>
      <c r="D2255" s="55">
        <v>592.62004225099997</v>
      </c>
      <c r="E2255" s="55">
        <v>757</v>
      </c>
    </row>
    <row r="2256" spans="1:5" x14ac:dyDescent="0.35">
      <c r="A2256" s="55" t="s">
        <v>3876</v>
      </c>
      <c r="B2256" s="56" t="s">
        <v>3853</v>
      </c>
      <c r="C2256" s="61" t="s">
        <v>3877</v>
      </c>
      <c r="D2256" s="55">
        <v>182.588180443</v>
      </c>
      <c r="E2256" s="55">
        <v>10</v>
      </c>
    </row>
    <row r="2257" spans="1:5" x14ac:dyDescent="0.35">
      <c r="A2257" s="55" t="s">
        <v>3878</v>
      </c>
      <c r="B2257" s="56" t="s">
        <v>3853</v>
      </c>
      <c r="C2257" s="61" t="s">
        <v>3879</v>
      </c>
      <c r="D2257" s="55">
        <v>417.390564746</v>
      </c>
      <c r="E2257" s="55">
        <v>31</v>
      </c>
    </row>
    <row r="2258" spans="1:5" x14ac:dyDescent="0.35">
      <c r="A2258" s="55" t="s">
        <v>3880</v>
      </c>
      <c r="B2258" s="56" t="s">
        <v>3853</v>
      </c>
      <c r="C2258" s="61" t="s">
        <v>329</v>
      </c>
      <c r="D2258" s="55">
        <v>196.08653830599999</v>
      </c>
      <c r="E2258" s="55">
        <v>655</v>
      </c>
    </row>
    <row r="2259" spans="1:5" x14ac:dyDescent="0.35">
      <c r="A2259" s="55" t="s">
        <v>3881</v>
      </c>
      <c r="B2259" s="56" t="s">
        <v>3853</v>
      </c>
      <c r="C2259" s="61" t="s">
        <v>3780</v>
      </c>
      <c r="D2259" s="55">
        <v>198.60440957399999</v>
      </c>
      <c r="E2259" s="55">
        <v>360</v>
      </c>
    </row>
    <row r="2260" spans="1:5" x14ac:dyDescent="0.35">
      <c r="A2260" s="55" t="s">
        <v>3882</v>
      </c>
      <c r="B2260" s="56" t="s">
        <v>3853</v>
      </c>
      <c r="C2260" s="61" t="s">
        <v>122</v>
      </c>
      <c r="D2260" s="55">
        <v>206.99184600500001</v>
      </c>
      <c r="E2260" s="55">
        <v>1467</v>
      </c>
    </row>
    <row r="2261" spans="1:5" x14ac:dyDescent="0.35">
      <c r="A2261" s="55" t="s">
        <v>3883</v>
      </c>
      <c r="B2261" s="56" t="s">
        <v>3853</v>
      </c>
      <c r="C2261" s="61" t="s">
        <v>124</v>
      </c>
      <c r="D2261" s="55">
        <v>237.850695766</v>
      </c>
      <c r="E2261" s="55">
        <v>784</v>
      </c>
    </row>
    <row r="2262" spans="1:5" x14ac:dyDescent="0.35">
      <c r="A2262" s="55" t="s">
        <v>3884</v>
      </c>
      <c r="B2262" s="56" t="s">
        <v>3853</v>
      </c>
      <c r="C2262" s="61" t="s">
        <v>3885</v>
      </c>
      <c r="D2262" s="55">
        <v>1404.9696373500001</v>
      </c>
      <c r="E2262" s="55">
        <v>486</v>
      </c>
    </row>
    <row r="2263" spans="1:5" x14ac:dyDescent="0.35">
      <c r="A2263" s="55" t="s">
        <v>3886</v>
      </c>
      <c r="B2263" s="56" t="s">
        <v>3853</v>
      </c>
      <c r="C2263" s="61" t="s">
        <v>1966</v>
      </c>
      <c r="D2263" s="55">
        <v>321.26426902899999</v>
      </c>
      <c r="E2263" s="55">
        <v>283</v>
      </c>
    </row>
    <row r="2264" spans="1:5" x14ac:dyDescent="0.35">
      <c r="A2264" s="55" t="s">
        <v>3887</v>
      </c>
      <c r="B2264" s="56" t="s">
        <v>3853</v>
      </c>
      <c r="C2264" s="61" t="s">
        <v>128</v>
      </c>
      <c r="D2264" s="55">
        <v>568.92495872300003</v>
      </c>
      <c r="E2264" s="55">
        <v>11167</v>
      </c>
    </row>
    <row r="2265" spans="1:5" x14ac:dyDescent="0.35">
      <c r="A2265" s="55" t="s">
        <v>3888</v>
      </c>
      <c r="B2265" s="56" t="s">
        <v>3853</v>
      </c>
      <c r="C2265" s="61" t="s">
        <v>1180</v>
      </c>
      <c r="D2265" s="55">
        <v>720.83484486400005</v>
      </c>
      <c r="E2265" s="55">
        <v>559</v>
      </c>
    </row>
    <row r="2266" spans="1:5" x14ac:dyDescent="0.35">
      <c r="A2266" s="55" t="s">
        <v>3889</v>
      </c>
      <c r="B2266" s="56" t="s">
        <v>3853</v>
      </c>
      <c r="C2266" s="61" t="s">
        <v>1249</v>
      </c>
      <c r="D2266" s="55">
        <v>383.10314259500001</v>
      </c>
      <c r="E2266" s="55">
        <v>180</v>
      </c>
    </row>
    <row r="2267" spans="1:5" x14ac:dyDescent="0.35">
      <c r="A2267" s="55" t="s">
        <v>3890</v>
      </c>
      <c r="B2267" s="56" t="s">
        <v>3853</v>
      </c>
      <c r="C2267" s="61" t="s">
        <v>2559</v>
      </c>
      <c r="D2267" s="55">
        <v>1169.8775268300001</v>
      </c>
      <c r="E2267" s="55">
        <v>243</v>
      </c>
    </row>
    <row r="2268" spans="1:5" x14ac:dyDescent="0.35">
      <c r="A2268" s="55" t="s">
        <v>3891</v>
      </c>
      <c r="B2268" s="56" t="s">
        <v>3853</v>
      </c>
      <c r="C2268" s="61" t="s">
        <v>3892</v>
      </c>
      <c r="D2268" s="55">
        <v>623.18131187899996</v>
      </c>
      <c r="E2268" s="55">
        <v>915</v>
      </c>
    </row>
    <row r="2269" spans="1:5" x14ac:dyDescent="0.35">
      <c r="A2269" s="55" t="s">
        <v>3893</v>
      </c>
      <c r="B2269" s="56" t="s">
        <v>3853</v>
      </c>
      <c r="C2269" s="61" t="s">
        <v>3894</v>
      </c>
      <c r="D2269" s="55">
        <v>914.15825941100002</v>
      </c>
      <c r="E2269" s="55">
        <v>433</v>
      </c>
    </row>
    <row r="2270" spans="1:5" x14ac:dyDescent="0.35">
      <c r="A2270" s="55" t="s">
        <v>3895</v>
      </c>
      <c r="B2270" s="56" t="s">
        <v>3853</v>
      </c>
      <c r="C2270" s="61" t="s">
        <v>2856</v>
      </c>
      <c r="D2270" s="55">
        <v>1452.40355789</v>
      </c>
      <c r="E2270" s="55">
        <v>116</v>
      </c>
    </row>
    <row r="2271" spans="1:5" x14ac:dyDescent="0.35">
      <c r="A2271" s="55" t="s">
        <v>3896</v>
      </c>
      <c r="B2271" s="56" t="s">
        <v>3853</v>
      </c>
      <c r="C2271" s="61" t="s">
        <v>809</v>
      </c>
      <c r="D2271" s="55">
        <v>130.03247535200001</v>
      </c>
      <c r="E2271" s="55">
        <v>293</v>
      </c>
    </row>
    <row r="2272" spans="1:5" x14ac:dyDescent="0.35">
      <c r="A2272" s="55" t="s">
        <v>3897</v>
      </c>
      <c r="B2272" s="56" t="s">
        <v>3853</v>
      </c>
      <c r="C2272" s="61" t="s">
        <v>3898</v>
      </c>
      <c r="D2272" s="55">
        <v>344.91809629300002</v>
      </c>
      <c r="E2272" s="55">
        <v>713</v>
      </c>
    </row>
    <row r="2273" spans="1:5" x14ac:dyDescent="0.35">
      <c r="A2273" s="55" t="s">
        <v>3899</v>
      </c>
      <c r="B2273" s="56" t="s">
        <v>3853</v>
      </c>
      <c r="C2273" s="61" t="s">
        <v>467</v>
      </c>
      <c r="D2273" s="55">
        <v>669.85058415499998</v>
      </c>
      <c r="E2273" s="55">
        <v>579</v>
      </c>
    </row>
    <row r="2274" spans="1:5" x14ac:dyDescent="0.35">
      <c r="A2274" s="55" t="s">
        <v>3900</v>
      </c>
      <c r="B2274" s="56" t="s">
        <v>3853</v>
      </c>
      <c r="C2274" s="61" t="s">
        <v>588</v>
      </c>
      <c r="D2274" s="55">
        <v>441.69457992399998</v>
      </c>
      <c r="E2274" s="55">
        <v>545</v>
      </c>
    </row>
    <row r="2275" spans="1:5" x14ac:dyDescent="0.35">
      <c r="A2275" s="55" t="s">
        <v>3901</v>
      </c>
      <c r="B2275" s="56" t="s">
        <v>3853</v>
      </c>
      <c r="C2275" s="61" t="s">
        <v>162</v>
      </c>
      <c r="D2275" s="55">
        <v>198.33088899099999</v>
      </c>
      <c r="E2275" s="55">
        <v>5</v>
      </c>
    </row>
    <row r="2276" spans="1:5" x14ac:dyDescent="0.35">
      <c r="A2276" s="55" t="s">
        <v>3902</v>
      </c>
      <c r="B2276" s="56" t="s">
        <v>3853</v>
      </c>
      <c r="C2276" s="61" t="s">
        <v>1457</v>
      </c>
      <c r="D2276" s="55">
        <v>263.98813096100002</v>
      </c>
      <c r="E2276" s="55">
        <v>1317</v>
      </c>
    </row>
    <row r="2277" spans="1:5" x14ac:dyDescent="0.35">
      <c r="A2277" s="55" t="s">
        <v>3903</v>
      </c>
      <c r="B2277" s="56" t="s">
        <v>3853</v>
      </c>
      <c r="C2277" s="61" t="s">
        <v>3904</v>
      </c>
      <c r="D2277" s="55">
        <v>260.54240956199999</v>
      </c>
      <c r="E2277" s="55"/>
    </row>
    <row r="2278" spans="1:5" x14ac:dyDescent="0.35">
      <c r="A2278" s="55" t="s">
        <v>3905</v>
      </c>
      <c r="B2278" s="56" t="s">
        <v>3853</v>
      </c>
      <c r="C2278" s="61" t="s">
        <v>3906</v>
      </c>
      <c r="D2278" s="55">
        <v>368.39302354</v>
      </c>
      <c r="E2278" s="55">
        <v>1</v>
      </c>
    </row>
    <row r="2279" spans="1:5" x14ac:dyDescent="0.35">
      <c r="A2279" s="55" t="s">
        <v>3907</v>
      </c>
      <c r="B2279" s="56" t="s">
        <v>3853</v>
      </c>
      <c r="C2279" s="61" t="s">
        <v>3908</v>
      </c>
      <c r="D2279" s="55">
        <v>609.99515663600005</v>
      </c>
      <c r="E2279" s="55">
        <v>779</v>
      </c>
    </row>
    <row r="2280" spans="1:5" x14ac:dyDescent="0.35">
      <c r="A2280" s="55" t="s">
        <v>3909</v>
      </c>
      <c r="B2280" s="56" t="s">
        <v>3853</v>
      </c>
      <c r="C2280" s="61" t="s">
        <v>3910</v>
      </c>
      <c r="D2280" s="55">
        <v>2123.4527242600002</v>
      </c>
      <c r="E2280" s="55">
        <v>216</v>
      </c>
    </row>
    <row r="2281" spans="1:5" x14ac:dyDescent="0.35">
      <c r="A2281" s="55" t="s">
        <v>3911</v>
      </c>
      <c r="B2281" s="56" t="s">
        <v>3853</v>
      </c>
      <c r="C2281" s="61" t="s">
        <v>1143</v>
      </c>
      <c r="D2281" s="55">
        <v>395.65591699300001</v>
      </c>
      <c r="E2281" s="55">
        <v>245</v>
      </c>
    </row>
    <row r="2282" spans="1:5" x14ac:dyDescent="0.35">
      <c r="A2282" s="55" t="s">
        <v>3912</v>
      </c>
      <c r="B2282" s="56" t="s">
        <v>3853</v>
      </c>
      <c r="C2282" s="61" t="s">
        <v>3913</v>
      </c>
      <c r="D2282" s="55">
        <v>505.62965625200002</v>
      </c>
      <c r="E2282" s="55">
        <v>767</v>
      </c>
    </row>
    <row r="2283" spans="1:5" x14ac:dyDescent="0.35">
      <c r="A2283" s="55" t="s">
        <v>3914</v>
      </c>
      <c r="B2283" s="56" t="s">
        <v>3853</v>
      </c>
      <c r="C2283" s="61" t="s">
        <v>182</v>
      </c>
      <c r="D2283" s="55"/>
      <c r="E2283" s="55">
        <v>264</v>
      </c>
    </row>
    <row r="2284" spans="1:5" x14ac:dyDescent="0.35">
      <c r="A2284" s="55" t="s">
        <v>3915</v>
      </c>
      <c r="B2284" s="56" t="s">
        <v>3853</v>
      </c>
      <c r="C2284" s="61" t="s">
        <v>3916</v>
      </c>
      <c r="D2284" s="55">
        <v>392.88452696799999</v>
      </c>
      <c r="E2284" s="55">
        <v>77</v>
      </c>
    </row>
    <row r="2285" spans="1:5" x14ac:dyDescent="0.35">
      <c r="A2285" s="55" t="s">
        <v>3917</v>
      </c>
      <c r="B2285" s="56" t="s">
        <v>3853</v>
      </c>
      <c r="C2285" s="61" t="s">
        <v>3918</v>
      </c>
      <c r="D2285" s="55">
        <v>219.26503747699999</v>
      </c>
      <c r="E2285" s="55">
        <v>2162</v>
      </c>
    </row>
    <row r="2286" spans="1:5" x14ac:dyDescent="0.35">
      <c r="A2286" s="55" t="s">
        <v>3919</v>
      </c>
      <c r="B2286" s="56" t="s">
        <v>3853</v>
      </c>
      <c r="C2286" s="61" t="s">
        <v>3920</v>
      </c>
      <c r="D2286" s="55">
        <v>30.959690180399999</v>
      </c>
      <c r="E2286" s="55"/>
    </row>
    <row r="2287" spans="1:5" x14ac:dyDescent="0.35">
      <c r="A2287" s="55" t="s">
        <v>3921</v>
      </c>
      <c r="B2287" s="56" t="s">
        <v>3853</v>
      </c>
      <c r="C2287" s="61" t="s">
        <v>831</v>
      </c>
      <c r="D2287" s="55">
        <v>265.55527478400001</v>
      </c>
      <c r="E2287" s="55">
        <v>2393</v>
      </c>
    </row>
    <row r="2288" spans="1:5" x14ac:dyDescent="0.35">
      <c r="A2288" s="55" t="s">
        <v>3922</v>
      </c>
      <c r="B2288" s="56" t="s">
        <v>3853</v>
      </c>
      <c r="C2288" s="61" t="s">
        <v>3923</v>
      </c>
      <c r="D2288" s="55"/>
      <c r="E2288" s="55">
        <v>963</v>
      </c>
    </row>
    <row r="2289" spans="1:5" x14ac:dyDescent="0.35">
      <c r="A2289" s="55" t="s">
        <v>3924</v>
      </c>
      <c r="B2289" s="56" t="s">
        <v>3853</v>
      </c>
      <c r="C2289" s="61" t="s">
        <v>287</v>
      </c>
      <c r="D2289" s="55">
        <v>142.35443835300001</v>
      </c>
      <c r="E2289" s="55">
        <v>425</v>
      </c>
    </row>
    <row r="2290" spans="1:5" x14ac:dyDescent="0.35">
      <c r="A2290" s="55" t="s">
        <v>3925</v>
      </c>
      <c r="B2290" s="56" t="s">
        <v>3853</v>
      </c>
      <c r="C2290" s="61" t="s">
        <v>3926</v>
      </c>
      <c r="D2290" s="55">
        <v>568.92042201799995</v>
      </c>
      <c r="E2290" s="55">
        <v>701</v>
      </c>
    </row>
    <row r="2291" spans="1:5" x14ac:dyDescent="0.35">
      <c r="A2291" s="55" t="s">
        <v>3927</v>
      </c>
      <c r="B2291" s="56" t="s">
        <v>3853</v>
      </c>
      <c r="C2291" s="61" t="s">
        <v>1850</v>
      </c>
      <c r="D2291" s="55">
        <v>1349.9634930300001</v>
      </c>
      <c r="E2291" s="55">
        <v>295</v>
      </c>
    </row>
    <row r="2292" spans="1:5" x14ac:dyDescent="0.35">
      <c r="A2292" s="55" t="s">
        <v>3928</v>
      </c>
      <c r="B2292" s="56" t="s">
        <v>3929</v>
      </c>
      <c r="C2292" s="61" t="s">
        <v>1346</v>
      </c>
      <c r="D2292" s="55">
        <v>232.26180791499999</v>
      </c>
      <c r="E2292" s="55">
        <v>68</v>
      </c>
    </row>
    <row r="2293" spans="1:5" x14ac:dyDescent="0.35">
      <c r="A2293" s="55" t="s">
        <v>3930</v>
      </c>
      <c r="B2293" s="56" t="s">
        <v>3929</v>
      </c>
      <c r="C2293" s="61" t="s">
        <v>3931</v>
      </c>
      <c r="D2293" s="55">
        <v>210.46744029300001</v>
      </c>
      <c r="E2293" s="55"/>
    </row>
    <row r="2294" spans="1:5" x14ac:dyDescent="0.35">
      <c r="A2294" s="55" t="s">
        <v>3932</v>
      </c>
      <c r="B2294" s="56" t="s">
        <v>3929</v>
      </c>
      <c r="C2294" s="61" t="s">
        <v>3933</v>
      </c>
      <c r="D2294" s="55">
        <v>179.652890603</v>
      </c>
      <c r="E2294" s="55"/>
    </row>
    <row r="2295" spans="1:5" x14ac:dyDescent="0.35">
      <c r="A2295" s="55" t="s">
        <v>3934</v>
      </c>
      <c r="B2295" s="56" t="s">
        <v>3929</v>
      </c>
      <c r="C2295" s="61" t="s">
        <v>90</v>
      </c>
      <c r="D2295" s="55">
        <v>263.46446129999998</v>
      </c>
      <c r="E2295" s="55">
        <v>216</v>
      </c>
    </row>
    <row r="2296" spans="1:5" x14ac:dyDescent="0.35">
      <c r="A2296" s="55" t="s">
        <v>3935</v>
      </c>
      <c r="B2296" s="56" t="s">
        <v>3929</v>
      </c>
      <c r="C2296" s="61" t="s">
        <v>92</v>
      </c>
      <c r="D2296" s="55">
        <v>346.22316970499998</v>
      </c>
      <c r="E2296" s="55">
        <v>252</v>
      </c>
    </row>
    <row r="2297" spans="1:5" x14ac:dyDescent="0.35">
      <c r="A2297" s="55" t="s">
        <v>3936</v>
      </c>
      <c r="B2297" s="56" t="s">
        <v>3929</v>
      </c>
      <c r="C2297" s="61" t="s">
        <v>3937</v>
      </c>
      <c r="D2297" s="55">
        <v>193.715426963</v>
      </c>
      <c r="E2297" s="55">
        <v>151</v>
      </c>
    </row>
    <row r="2298" spans="1:5" x14ac:dyDescent="0.35">
      <c r="A2298" s="55" t="s">
        <v>3938</v>
      </c>
      <c r="B2298" s="56" t="s">
        <v>3929</v>
      </c>
      <c r="C2298" s="61" t="s">
        <v>3939</v>
      </c>
      <c r="D2298" s="55">
        <v>172.81844179500001</v>
      </c>
      <c r="E2298" s="55">
        <v>194</v>
      </c>
    </row>
    <row r="2299" spans="1:5" x14ac:dyDescent="0.35">
      <c r="A2299" s="55" t="s">
        <v>3940</v>
      </c>
      <c r="B2299" s="56" t="s">
        <v>3929</v>
      </c>
      <c r="C2299" s="61" t="s">
        <v>3941</v>
      </c>
      <c r="D2299" s="55">
        <v>715.16114951099996</v>
      </c>
      <c r="E2299" s="55">
        <v>605</v>
      </c>
    </row>
    <row r="2300" spans="1:5" x14ac:dyDescent="0.35">
      <c r="A2300" s="55" t="s">
        <v>3942</v>
      </c>
      <c r="B2300" s="56" t="s">
        <v>3929</v>
      </c>
      <c r="C2300" s="61" t="s">
        <v>3943</v>
      </c>
      <c r="D2300" s="55">
        <v>118.334044096</v>
      </c>
      <c r="E2300" s="55"/>
    </row>
    <row r="2301" spans="1:5" x14ac:dyDescent="0.35">
      <c r="A2301" s="55" t="s">
        <v>3944</v>
      </c>
      <c r="B2301" s="56" t="s">
        <v>3929</v>
      </c>
      <c r="C2301" s="61" t="s">
        <v>3945</v>
      </c>
      <c r="D2301" s="55">
        <v>208.46996344999999</v>
      </c>
      <c r="E2301" s="55">
        <v>282</v>
      </c>
    </row>
    <row r="2302" spans="1:5" x14ac:dyDescent="0.35">
      <c r="A2302" s="55" t="s">
        <v>3946</v>
      </c>
      <c r="B2302" s="56" t="s">
        <v>3929</v>
      </c>
      <c r="C2302" s="61" t="s">
        <v>553</v>
      </c>
      <c r="D2302" s="55">
        <v>198.92073181699999</v>
      </c>
      <c r="E2302" s="55">
        <v>200</v>
      </c>
    </row>
    <row r="2303" spans="1:5" x14ac:dyDescent="0.35">
      <c r="A2303" s="55" t="s">
        <v>3947</v>
      </c>
      <c r="B2303" s="56" t="s">
        <v>3929</v>
      </c>
      <c r="C2303" s="61" t="s">
        <v>1228</v>
      </c>
      <c r="D2303" s="55">
        <v>223.19789711999999</v>
      </c>
      <c r="E2303" s="55">
        <v>91</v>
      </c>
    </row>
    <row r="2304" spans="1:5" x14ac:dyDescent="0.35">
      <c r="A2304" s="55" t="s">
        <v>3948</v>
      </c>
      <c r="B2304" s="56" t="s">
        <v>3929</v>
      </c>
      <c r="C2304" s="61" t="s">
        <v>3949</v>
      </c>
      <c r="D2304" s="55">
        <v>343.948360681</v>
      </c>
      <c r="E2304" s="55">
        <v>277</v>
      </c>
    </row>
    <row r="2305" spans="1:5" x14ac:dyDescent="0.35">
      <c r="A2305" s="55" t="s">
        <v>3950</v>
      </c>
      <c r="B2305" s="56" t="s">
        <v>3929</v>
      </c>
      <c r="C2305" s="61" t="s">
        <v>1910</v>
      </c>
      <c r="D2305" s="55">
        <v>142.99704220500001</v>
      </c>
      <c r="E2305" s="55">
        <v>130</v>
      </c>
    </row>
    <row r="2306" spans="1:5" x14ac:dyDescent="0.35">
      <c r="A2306" s="55" t="s">
        <v>3951</v>
      </c>
      <c r="B2306" s="56" t="s">
        <v>3929</v>
      </c>
      <c r="C2306" s="61" t="s">
        <v>1912</v>
      </c>
      <c r="D2306" s="55">
        <v>471.26431880799998</v>
      </c>
      <c r="E2306" s="55">
        <v>455</v>
      </c>
    </row>
    <row r="2307" spans="1:5" x14ac:dyDescent="0.35">
      <c r="A2307" s="55" t="s">
        <v>3952</v>
      </c>
      <c r="B2307" s="56" t="s">
        <v>3929</v>
      </c>
      <c r="C2307" s="61" t="s">
        <v>2718</v>
      </c>
      <c r="D2307" s="55">
        <v>473.771913364</v>
      </c>
      <c r="E2307" s="55">
        <v>105</v>
      </c>
    </row>
    <row r="2308" spans="1:5" x14ac:dyDescent="0.35">
      <c r="A2308" s="55" t="s">
        <v>3953</v>
      </c>
      <c r="B2308" s="56" t="s">
        <v>3929</v>
      </c>
      <c r="C2308" s="61" t="s">
        <v>233</v>
      </c>
      <c r="D2308" s="55">
        <v>129.450727489</v>
      </c>
      <c r="E2308" s="55"/>
    </row>
    <row r="2309" spans="1:5" x14ac:dyDescent="0.35">
      <c r="A2309" s="55" t="s">
        <v>3954</v>
      </c>
      <c r="B2309" s="56" t="s">
        <v>3929</v>
      </c>
      <c r="C2309" s="61" t="s">
        <v>3202</v>
      </c>
      <c r="D2309" s="55">
        <v>735.31553863800002</v>
      </c>
      <c r="E2309" s="55">
        <v>235</v>
      </c>
    </row>
    <row r="2310" spans="1:5" x14ac:dyDescent="0.35">
      <c r="A2310" s="55" t="s">
        <v>3955</v>
      </c>
      <c r="B2310" s="56" t="s">
        <v>3929</v>
      </c>
      <c r="C2310" s="61" t="s">
        <v>134</v>
      </c>
      <c r="D2310" s="55">
        <v>96.728089731300003</v>
      </c>
      <c r="E2310" s="55">
        <v>83</v>
      </c>
    </row>
    <row r="2311" spans="1:5" x14ac:dyDescent="0.35">
      <c r="A2311" s="55" t="s">
        <v>3956</v>
      </c>
      <c r="B2311" s="56" t="s">
        <v>3929</v>
      </c>
      <c r="C2311" s="61" t="s">
        <v>731</v>
      </c>
      <c r="D2311" s="55">
        <v>180.94300685799999</v>
      </c>
      <c r="E2311" s="55">
        <v>227</v>
      </c>
    </row>
    <row r="2312" spans="1:5" x14ac:dyDescent="0.35">
      <c r="A2312" s="55" t="s">
        <v>3957</v>
      </c>
      <c r="B2312" s="56" t="s">
        <v>3929</v>
      </c>
      <c r="C2312" s="61" t="s">
        <v>666</v>
      </c>
      <c r="D2312" s="55">
        <v>419.11477075699997</v>
      </c>
      <c r="E2312" s="55">
        <v>220</v>
      </c>
    </row>
    <row r="2313" spans="1:5" x14ac:dyDescent="0.35">
      <c r="A2313" s="55" t="s">
        <v>3958</v>
      </c>
      <c r="B2313" s="56" t="s">
        <v>3929</v>
      </c>
      <c r="C2313" s="61" t="s">
        <v>3959</v>
      </c>
      <c r="D2313" s="55">
        <v>323.85306393600001</v>
      </c>
      <c r="E2313" s="55">
        <v>365</v>
      </c>
    </row>
    <row r="2314" spans="1:5" x14ac:dyDescent="0.35">
      <c r="A2314" s="55" t="s">
        <v>3960</v>
      </c>
      <c r="B2314" s="56" t="s">
        <v>3929</v>
      </c>
      <c r="C2314" s="61" t="s">
        <v>3961</v>
      </c>
      <c r="D2314" s="55">
        <v>910.57011376399998</v>
      </c>
      <c r="E2314" s="55">
        <v>149</v>
      </c>
    </row>
    <row r="2315" spans="1:5" x14ac:dyDescent="0.35">
      <c r="A2315" s="55" t="s">
        <v>3962</v>
      </c>
      <c r="B2315" s="56" t="s">
        <v>3929</v>
      </c>
      <c r="C2315" s="61" t="s">
        <v>168</v>
      </c>
      <c r="D2315" s="55">
        <v>47.2598073212</v>
      </c>
      <c r="E2315" s="55"/>
    </row>
    <row r="2316" spans="1:5" x14ac:dyDescent="0.35">
      <c r="A2316" s="55" t="s">
        <v>3963</v>
      </c>
      <c r="B2316" s="56" t="s">
        <v>3929</v>
      </c>
      <c r="C2316" s="61" t="s">
        <v>2964</v>
      </c>
      <c r="D2316" s="55">
        <v>278.46655603699998</v>
      </c>
      <c r="E2316" s="55">
        <v>268</v>
      </c>
    </row>
    <row r="2317" spans="1:5" x14ac:dyDescent="0.35">
      <c r="A2317" s="55" t="s">
        <v>3964</v>
      </c>
      <c r="B2317" s="56" t="s">
        <v>3929</v>
      </c>
      <c r="C2317" s="61" t="s">
        <v>3965</v>
      </c>
      <c r="D2317" s="55">
        <v>129.18234336699999</v>
      </c>
      <c r="E2317" s="55">
        <v>315</v>
      </c>
    </row>
    <row r="2318" spans="1:5" x14ac:dyDescent="0.35">
      <c r="A2318" s="55" t="s">
        <v>3966</v>
      </c>
      <c r="B2318" s="56" t="s">
        <v>3929</v>
      </c>
      <c r="C2318" s="61" t="s">
        <v>484</v>
      </c>
      <c r="D2318" s="55">
        <v>255.21418460300001</v>
      </c>
      <c r="E2318" s="55">
        <v>251</v>
      </c>
    </row>
    <row r="2319" spans="1:5" x14ac:dyDescent="0.35">
      <c r="A2319" s="55" t="s">
        <v>3967</v>
      </c>
      <c r="B2319" s="56" t="s">
        <v>3929</v>
      </c>
      <c r="C2319" s="61" t="s">
        <v>3968</v>
      </c>
      <c r="D2319" s="55">
        <v>992.31460216200003</v>
      </c>
      <c r="E2319" s="55">
        <v>633</v>
      </c>
    </row>
    <row r="2320" spans="1:5" x14ac:dyDescent="0.35">
      <c r="A2320" s="55" t="s">
        <v>3969</v>
      </c>
      <c r="B2320" s="56" t="s">
        <v>3970</v>
      </c>
      <c r="C2320" s="61" t="s">
        <v>3971</v>
      </c>
      <c r="D2320" s="55">
        <v>8203.0058668799993</v>
      </c>
      <c r="E2320" s="55">
        <v>97</v>
      </c>
    </row>
    <row r="2321" spans="1:5" x14ac:dyDescent="0.35">
      <c r="A2321" s="55" t="s">
        <v>3972</v>
      </c>
      <c r="B2321" s="56" t="s">
        <v>3970</v>
      </c>
      <c r="C2321" s="61" t="s">
        <v>3973</v>
      </c>
      <c r="D2321" s="55">
        <v>1017.3910987199999</v>
      </c>
      <c r="E2321" s="55">
        <v>109</v>
      </c>
    </row>
    <row r="2322" spans="1:5" x14ac:dyDescent="0.35">
      <c r="A2322" s="55" t="s">
        <v>3974</v>
      </c>
      <c r="B2322" s="56" t="s">
        <v>3970</v>
      </c>
      <c r="C2322" s="61" t="s">
        <v>3975</v>
      </c>
      <c r="D2322" s="55">
        <v>7550.4084519199996</v>
      </c>
      <c r="E2322" s="55">
        <v>139</v>
      </c>
    </row>
    <row r="2323" spans="1:5" x14ac:dyDescent="0.35">
      <c r="A2323" s="55" t="s">
        <v>3976</v>
      </c>
      <c r="B2323" s="56" t="s">
        <v>3970</v>
      </c>
      <c r="C2323" s="61" t="s">
        <v>1346</v>
      </c>
      <c r="D2323" s="55">
        <v>2418.3917394300001</v>
      </c>
      <c r="E2323" s="55">
        <v>243</v>
      </c>
    </row>
    <row r="2324" spans="1:5" x14ac:dyDescent="0.35">
      <c r="A2324" s="55" t="s">
        <v>3977</v>
      </c>
      <c r="B2324" s="56" t="s">
        <v>3970</v>
      </c>
      <c r="C2324" s="61" t="s">
        <v>3978</v>
      </c>
      <c r="D2324" s="55">
        <v>3781.2059022600001</v>
      </c>
      <c r="E2324" s="55">
        <v>103</v>
      </c>
    </row>
    <row r="2325" spans="1:5" x14ac:dyDescent="0.35">
      <c r="A2325" s="55" t="s">
        <v>3979</v>
      </c>
      <c r="B2325" s="56" t="s">
        <v>3970</v>
      </c>
      <c r="C2325" s="61" t="s">
        <v>3980</v>
      </c>
      <c r="D2325" s="55">
        <v>7785.4640400999997</v>
      </c>
      <c r="E2325" s="55"/>
    </row>
    <row r="2326" spans="1:5" x14ac:dyDescent="0.35">
      <c r="A2326" s="55" t="s">
        <v>3981</v>
      </c>
      <c r="B2326" s="56" t="s">
        <v>3970</v>
      </c>
      <c r="C2326" s="61" t="s">
        <v>3982</v>
      </c>
      <c r="D2326" s="55">
        <v>9377.9505564400006</v>
      </c>
      <c r="E2326" s="55"/>
    </row>
    <row r="2327" spans="1:5" x14ac:dyDescent="0.35">
      <c r="A2327" s="55" t="s">
        <v>3983</v>
      </c>
      <c r="B2327" s="56" t="s">
        <v>3970</v>
      </c>
      <c r="C2327" s="61" t="s">
        <v>3984</v>
      </c>
      <c r="D2327" s="55">
        <v>3509.8600728900001</v>
      </c>
      <c r="E2327" s="55"/>
    </row>
    <row r="2328" spans="1:5" x14ac:dyDescent="0.35">
      <c r="A2328" s="55" t="s">
        <v>3985</v>
      </c>
      <c r="B2328" s="56" t="s">
        <v>3970</v>
      </c>
      <c r="C2328" s="61" t="s">
        <v>3986</v>
      </c>
      <c r="D2328" s="55">
        <v>2161.0517129</v>
      </c>
      <c r="E2328" s="55"/>
    </row>
    <row r="2329" spans="1:5" x14ac:dyDescent="0.35">
      <c r="A2329" s="55" t="s">
        <v>3987</v>
      </c>
      <c r="B2329" s="56" t="s">
        <v>3970</v>
      </c>
      <c r="C2329" s="61" t="s">
        <v>3988</v>
      </c>
      <c r="D2329" s="55">
        <v>6413.4216616200001</v>
      </c>
      <c r="E2329" s="55"/>
    </row>
    <row r="2330" spans="1:5" x14ac:dyDescent="0.35">
      <c r="A2330" s="55" t="s">
        <v>3989</v>
      </c>
      <c r="B2330" s="56" t="s">
        <v>3970</v>
      </c>
      <c r="C2330" s="61" t="s">
        <v>3339</v>
      </c>
      <c r="D2330" s="55">
        <v>3297.9397554000002</v>
      </c>
      <c r="E2330" s="55">
        <v>16</v>
      </c>
    </row>
    <row r="2331" spans="1:5" x14ac:dyDescent="0.35">
      <c r="A2331" s="55" t="s">
        <v>3990</v>
      </c>
      <c r="B2331" s="56" t="s">
        <v>3970</v>
      </c>
      <c r="C2331" s="61" t="s">
        <v>3991</v>
      </c>
      <c r="D2331" s="55">
        <v>9386.1407400999997</v>
      </c>
      <c r="E2331" s="55"/>
    </row>
    <row r="2332" spans="1:5" x14ac:dyDescent="0.35">
      <c r="A2332" s="55" t="s">
        <v>3992</v>
      </c>
      <c r="B2332" s="56" t="s">
        <v>3970</v>
      </c>
      <c r="C2332" s="61" t="s">
        <v>3993</v>
      </c>
      <c r="D2332" s="55">
        <v>3261.1978260999999</v>
      </c>
      <c r="E2332" s="55"/>
    </row>
    <row r="2333" spans="1:5" x14ac:dyDescent="0.35">
      <c r="A2333" s="55" t="s">
        <v>3994</v>
      </c>
      <c r="B2333" s="56" t="s">
        <v>3970</v>
      </c>
      <c r="C2333" s="61" t="s">
        <v>3995</v>
      </c>
      <c r="D2333" s="55">
        <v>4361.5419953999999</v>
      </c>
      <c r="E2333" s="55">
        <v>127</v>
      </c>
    </row>
    <row r="2334" spans="1:5" x14ac:dyDescent="0.35">
      <c r="A2334" s="55" t="s">
        <v>3996</v>
      </c>
      <c r="B2334" s="56" t="s">
        <v>3970</v>
      </c>
      <c r="C2334" s="61" t="s">
        <v>3997</v>
      </c>
      <c r="D2334" s="55">
        <v>2591.8252697799999</v>
      </c>
      <c r="E2334" s="55"/>
    </row>
    <row r="2335" spans="1:5" x14ac:dyDescent="0.35">
      <c r="A2335" s="55" t="s">
        <v>3998</v>
      </c>
      <c r="B2335" s="56" t="s">
        <v>3970</v>
      </c>
      <c r="C2335" s="61" t="s">
        <v>3999</v>
      </c>
      <c r="D2335" s="55">
        <v>7886.9136507699995</v>
      </c>
      <c r="E2335" s="55">
        <v>110</v>
      </c>
    </row>
    <row r="2336" spans="1:5" x14ac:dyDescent="0.35">
      <c r="A2336" s="55" t="s">
        <v>4000</v>
      </c>
      <c r="B2336" s="56" t="s">
        <v>3970</v>
      </c>
      <c r="C2336" s="61" t="s">
        <v>4001</v>
      </c>
      <c r="D2336" s="55">
        <v>6329.6449024699996</v>
      </c>
      <c r="E2336" s="55">
        <v>101</v>
      </c>
    </row>
    <row r="2337" spans="1:5" x14ac:dyDescent="0.35">
      <c r="A2337" s="55" t="s">
        <v>4002</v>
      </c>
      <c r="B2337" s="56" t="s">
        <v>3970</v>
      </c>
      <c r="C2337" s="61" t="s">
        <v>4003</v>
      </c>
      <c r="D2337" s="55">
        <v>6411.8013679100004</v>
      </c>
      <c r="E2337" s="55">
        <v>62</v>
      </c>
    </row>
    <row r="2338" spans="1:5" x14ac:dyDescent="0.35">
      <c r="A2338" s="55" t="s">
        <v>4004</v>
      </c>
      <c r="B2338" s="56" t="s">
        <v>3970</v>
      </c>
      <c r="C2338" s="61" t="s">
        <v>4005</v>
      </c>
      <c r="D2338" s="55">
        <v>8055.2409632500003</v>
      </c>
      <c r="E2338" s="55"/>
    </row>
    <row r="2339" spans="1:5" x14ac:dyDescent="0.35">
      <c r="A2339" s="55" t="s">
        <v>4006</v>
      </c>
      <c r="B2339" s="56" t="s">
        <v>3970</v>
      </c>
      <c r="C2339" s="61" t="s">
        <v>4007</v>
      </c>
      <c r="D2339" s="55">
        <v>5585.07957996</v>
      </c>
      <c r="E2339" s="55"/>
    </row>
    <row r="2340" spans="1:5" x14ac:dyDescent="0.35">
      <c r="A2340" s="55" t="s">
        <v>4008</v>
      </c>
      <c r="B2340" s="56" t="s">
        <v>4009</v>
      </c>
      <c r="C2340" s="61" t="s">
        <v>2674</v>
      </c>
      <c r="D2340" s="55">
        <v>1419.3000397599999</v>
      </c>
      <c r="E2340" s="55">
        <v>68</v>
      </c>
    </row>
    <row r="2341" spans="1:5" x14ac:dyDescent="0.35">
      <c r="A2341" s="55" t="s">
        <v>4010</v>
      </c>
      <c r="B2341" s="56" t="s">
        <v>4009</v>
      </c>
      <c r="C2341" s="61" t="s">
        <v>4011</v>
      </c>
      <c r="D2341" s="55">
        <v>1711.0782470300001</v>
      </c>
      <c r="E2341" s="55">
        <v>388</v>
      </c>
    </row>
    <row r="2342" spans="1:5" x14ac:dyDescent="0.35">
      <c r="A2342" s="55" t="s">
        <v>4012</v>
      </c>
      <c r="B2342" s="56" t="s">
        <v>4009</v>
      </c>
      <c r="C2342" s="61" t="s">
        <v>4013</v>
      </c>
      <c r="D2342" s="55">
        <v>2737.8112683099998</v>
      </c>
      <c r="E2342" s="55">
        <v>133</v>
      </c>
    </row>
    <row r="2343" spans="1:5" x14ac:dyDescent="0.35">
      <c r="A2343" s="55" t="s">
        <v>4014</v>
      </c>
      <c r="B2343" s="56" t="s">
        <v>4009</v>
      </c>
      <c r="C2343" s="61" t="s">
        <v>1484</v>
      </c>
      <c r="D2343" s="55">
        <v>1838.32573744</v>
      </c>
      <c r="E2343" s="55">
        <v>242</v>
      </c>
    </row>
    <row r="2344" spans="1:5" x14ac:dyDescent="0.35">
      <c r="A2344" s="55" t="s">
        <v>4015</v>
      </c>
      <c r="B2344" s="56" t="s">
        <v>4009</v>
      </c>
      <c r="C2344" s="61" t="s">
        <v>4016</v>
      </c>
      <c r="D2344" s="55">
        <v>2653.1498863699999</v>
      </c>
      <c r="E2344" s="55">
        <v>5301</v>
      </c>
    </row>
    <row r="2345" spans="1:5" x14ac:dyDescent="0.35">
      <c r="A2345" s="55" t="s">
        <v>4017</v>
      </c>
      <c r="B2345" s="56" t="s">
        <v>4009</v>
      </c>
      <c r="C2345" s="61" t="s">
        <v>4018</v>
      </c>
      <c r="D2345" s="55">
        <v>2098.2537204</v>
      </c>
      <c r="E2345" s="55"/>
    </row>
    <row r="2346" spans="1:5" x14ac:dyDescent="0.35">
      <c r="A2346" s="55" t="s">
        <v>4019</v>
      </c>
      <c r="B2346" s="56" t="s">
        <v>4009</v>
      </c>
      <c r="C2346" s="61" t="s">
        <v>4020</v>
      </c>
      <c r="D2346" s="55">
        <v>1551.1062766</v>
      </c>
      <c r="E2346" s="55">
        <v>685</v>
      </c>
    </row>
    <row r="2347" spans="1:5" x14ac:dyDescent="0.35">
      <c r="A2347" s="55" t="s">
        <v>4021</v>
      </c>
      <c r="B2347" s="56" t="s">
        <v>4009</v>
      </c>
      <c r="C2347" s="61" t="s">
        <v>4022</v>
      </c>
      <c r="D2347" s="55">
        <v>1280.35712427</v>
      </c>
      <c r="E2347" s="55">
        <v>11</v>
      </c>
    </row>
    <row r="2348" spans="1:5" x14ac:dyDescent="0.35">
      <c r="A2348" s="55" t="s">
        <v>4023</v>
      </c>
      <c r="B2348" s="56" t="s">
        <v>4009</v>
      </c>
      <c r="C2348" s="61" t="s">
        <v>4024</v>
      </c>
      <c r="D2348" s="55">
        <v>609.45466382200004</v>
      </c>
      <c r="E2348" s="55">
        <v>42</v>
      </c>
    </row>
    <row r="2349" spans="1:5" x14ac:dyDescent="0.35">
      <c r="A2349" s="55" t="s">
        <v>4025</v>
      </c>
      <c r="B2349" s="56" t="s">
        <v>4009</v>
      </c>
      <c r="C2349" s="61" t="s">
        <v>4026</v>
      </c>
      <c r="D2349" s="55">
        <v>2543.4960312799999</v>
      </c>
      <c r="E2349" s="55">
        <v>65</v>
      </c>
    </row>
    <row r="2350" spans="1:5" x14ac:dyDescent="0.35">
      <c r="A2350" s="55" t="s">
        <v>4027</v>
      </c>
      <c r="B2350" s="56" t="s">
        <v>4009</v>
      </c>
      <c r="C2350" s="61" t="s">
        <v>4028</v>
      </c>
      <c r="D2350" s="55">
        <v>6573.9764469600004</v>
      </c>
      <c r="E2350" s="55">
        <v>169</v>
      </c>
    </row>
    <row r="2351" spans="1:5" x14ac:dyDescent="0.35">
      <c r="A2351" s="55" t="s">
        <v>4029</v>
      </c>
      <c r="B2351" s="56" t="s">
        <v>4009</v>
      </c>
      <c r="C2351" s="61" t="s">
        <v>4030</v>
      </c>
      <c r="D2351" s="55">
        <v>7405.7402623799999</v>
      </c>
      <c r="E2351" s="55"/>
    </row>
    <row r="2352" spans="1:5" x14ac:dyDescent="0.35">
      <c r="A2352" s="55" t="s">
        <v>4031</v>
      </c>
      <c r="B2352" s="56" t="s">
        <v>4009</v>
      </c>
      <c r="C2352" s="61" t="s">
        <v>4032</v>
      </c>
      <c r="D2352" s="55">
        <v>1834.0395332099999</v>
      </c>
      <c r="E2352" s="55">
        <v>164</v>
      </c>
    </row>
    <row r="2353" spans="1:5" x14ac:dyDescent="0.35">
      <c r="A2353" s="55" t="s">
        <v>4033</v>
      </c>
      <c r="B2353" s="56" t="s">
        <v>4009</v>
      </c>
      <c r="C2353" s="61" t="s">
        <v>2028</v>
      </c>
      <c r="D2353" s="55">
        <v>765.42610989699995</v>
      </c>
      <c r="E2353" s="55">
        <v>92</v>
      </c>
    </row>
    <row r="2354" spans="1:5" x14ac:dyDescent="0.35">
      <c r="A2354" s="55" t="s">
        <v>4034</v>
      </c>
      <c r="B2354" s="56" t="s">
        <v>4009</v>
      </c>
      <c r="C2354" s="61" t="s">
        <v>2030</v>
      </c>
      <c r="D2354" s="55">
        <v>1974.79106299</v>
      </c>
      <c r="E2354" s="55"/>
    </row>
    <row r="2355" spans="1:5" x14ac:dyDescent="0.35">
      <c r="A2355" s="55" t="s">
        <v>4035</v>
      </c>
      <c r="B2355" s="56" t="s">
        <v>4009</v>
      </c>
      <c r="C2355" s="61" t="s">
        <v>2439</v>
      </c>
      <c r="D2355" s="55">
        <v>1767.61275054</v>
      </c>
      <c r="E2355" s="55">
        <v>111</v>
      </c>
    </row>
    <row r="2356" spans="1:5" x14ac:dyDescent="0.35">
      <c r="A2356" s="55" t="s">
        <v>4036</v>
      </c>
      <c r="B2356" s="56" t="s">
        <v>4009</v>
      </c>
      <c r="C2356" s="61" t="s">
        <v>140</v>
      </c>
      <c r="D2356" s="55">
        <v>1058.6564043400001</v>
      </c>
      <c r="E2356" s="55">
        <v>175</v>
      </c>
    </row>
    <row r="2357" spans="1:5" x14ac:dyDescent="0.35">
      <c r="A2357" s="55" t="s">
        <v>4037</v>
      </c>
      <c r="B2357" s="56" t="s">
        <v>4009</v>
      </c>
      <c r="C2357" s="61" t="s">
        <v>2179</v>
      </c>
      <c r="D2357" s="55">
        <v>770.905612873</v>
      </c>
      <c r="E2357" s="55">
        <v>20</v>
      </c>
    </row>
    <row r="2358" spans="1:5" x14ac:dyDescent="0.35">
      <c r="A2358" s="55" t="s">
        <v>4038</v>
      </c>
      <c r="B2358" s="56" t="s">
        <v>4009</v>
      </c>
      <c r="C2358" s="61" t="s">
        <v>1515</v>
      </c>
      <c r="D2358" s="55">
        <v>687.645049535</v>
      </c>
      <c r="E2358" s="55"/>
    </row>
    <row r="2359" spans="1:5" x14ac:dyDescent="0.35">
      <c r="A2359" s="55" t="s">
        <v>4039</v>
      </c>
      <c r="B2359" s="56" t="s">
        <v>4009</v>
      </c>
      <c r="C2359" s="61" t="s">
        <v>4040</v>
      </c>
      <c r="D2359" s="55">
        <v>1204.5463292899999</v>
      </c>
      <c r="E2359" s="55">
        <v>80</v>
      </c>
    </row>
    <row r="2360" spans="1:5" x14ac:dyDescent="0.35">
      <c r="A2360" s="55" t="s">
        <v>4041</v>
      </c>
      <c r="B2360" s="56" t="s">
        <v>4009</v>
      </c>
      <c r="C2360" s="61" t="s">
        <v>4042</v>
      </c>
      <c r="D2360" s="55">
        <v>6073.4958181100001</v>
      </c>
      <c r="E2360" s="55">
        <v>392</v>
      </c>
    </row>
    <row r="2361" spans="1:5" x14ac:dyDescent="0.35">
      <c r="A2361" s="55" t="s">
        <v>4043</v>
      </c>
      <c r="B2361" s="56" t="s">
        <v>4009</v>
      </c>
      <c r="C2361" s="61" t="s">
        <v>2189</v>
      </c>
      <c r="D2361" s="55">
        <v>2967.87173553</v>
      </c>
      <c r="E2361" s="55">
        <v>210</v>
      </c>
    </row>
    <row r="2362" spans="1:5" x14ac:dyDescent="0.35">
      <c r="A2362" s="55" t="s">
        <v>4044</v>
      </c>
      <c r="B2362" s="56" t="s">
        <v>4009</v>
      </c>
      <c r="C2362" s="61" t="s">
        <v>4045</v>
      </c>
      <c r="D2362" s="55">
        <v>1317.6524338500001</v>
      </c>
      <c r="E2362" s="55">
        <v>144</v>
      </c>
    </row>
    <row r="2363" spans="1:5" x14ac:dyDescent="0.35">
      <c r="A2363" s="55" t="s">
        <v>4046</v>
      </c>
      <c r="B2363" s="56" t="s">
        <v>4009</v>
      </c>
      <c r="C2363" s="61" t="s">
        <v>4047</v>
      </c>
      <c r="D2363" s="55">
        <v>2543.5954553500001</v>
      </c>
      <c r="E2363" s="55">
        <v>51</v>
      </c>
    </row>
    <row r="2364" spans="1:5" x14ac:dyDescent="0.35">
      <c r="A2364" s="55" t="s">
        <v>4048</v>
      </c>
      <c r="B2364" s="56" t="s">
        <v>4009</v>
      </c>
      <c r="C2364" s="61" t="s">
        <v>4049</v>
      </c>
      <c r="D2364" s="55">
        <v>875.67014941000002</v>
      </c>
      <c r="E2364" s="55"/>
    </row>
    <row r="2365" spans="1:5" x14ac:dyDescent="0.35">
      <c r="A2365" s="55" t="s">
        <v>4050</v>
      </c>
      <c r="B2365" s="56" t="s">
        <v>4009</v>
      </c>
      <c r="C2365" s="61" t="s">
        <v>4051</v>
      </c>
      <c r="D2365" s="55">
        <v>2492.4560047499999</v>
      </c>
      <c r="E2365" s="55">
        <v>3</v>
      </c>
    </row>
    <row r="2366" spans="1:5" x14ac:dyDescent="0.35">
      <c r="A2366" s="55" t="s">
        <v>4052</v>
      </c>
      <c r="B2366" s="56" t="s">
        <v>4009</v>
      </c>
      <c r="C2366" s="61" t="s">
        <v>1891</v>
      </c>
      <c r="D2366" s="55">
        <v>1832.31072006</v>
      </c>
      <c r="E2366" s="55"/>
    </row>
    <row r="2367" spans="1:5" x14ac:dyDescent="0.35">
      <c r="A2367" s="55" t="s">
        <v>4053</v>
      </c>
      <c r="B2367" s="56" t="s">
        <v>4009</v>
      </c>
      <c r="C2367" s="61" t="s">
        <v>4054</v>
      </c>
      <c r="D2367" s="55">
        <v>2722.8674912800002</v>
      </c>
      <c r="E2367" s="55">
        <v>11</v>
      </c>
    </row>
    <row r="2368" spans="1:5" x14ac:dyDescent="0.35">
      <c r="A2368" s="55" t="s">
        <v>4055</v>
      </c>
      <c r="B2368" s="56" t="s">
        <v>4009</v>
      </c>
      <c r="C2368" s="61" t="s">
        <v>1055</v>
      </c>
      <c r="D2368" s="55">
        <v>1691.4710657999999</v>
      </c>
      <c r="E2368" s="55">
        <v>8</v>
      </c>
    </row>
    <row r="2369" spans="1:5" ht="26.4" x14ac:dyDescent="0.35">
      <c r="A2369" s="55" t="s">
        <v>4056</v>
      </c>
      <c r="B2369" s="56" t="s">
        <v>4009</v>
      </c>
      <c r="C2369" s="61" t="s">
        <v>3510</v>
      </c>
      <c r="D2369" s="55">
        <v>52386.336485799999</v>
      </c>
      <c r="E2369" s="55"/>
    </row>
    <row r="2370" spans="1:5" x14ac:dyDescent="0.35">
      <c r="A2370" s="55" t="s">
        <v>4057</v>
      </c>
      <c r="B2370" s="56" t="s">
        <v>4009</v>
      </c>
      <c r="C2370" s="61" t="s">
        <v>4058</v>
      </c>
      <c r="D2370" s="55">
        <v>854.88450410099995</v>
      </c>
      <c r="E2370" s="55">
        <v>466</v>
      </c>
    </row>
    <row r="2371" spans="1:5" x14ac:dyDescent="0.35">
      <c r="A2371" s="55" t="s">
        <v>4059</v>
      </c>
      <c r="B2371" s="56" t="s">
        <v>4009</v>
      </c>
      <c r="C2371" s="61" t="s">
        <v>4060</v>
      </c>
      <c r="D2371" s="55">
        <v>1878.2176234999999</v>
      </c>
      <c r="E2371" s="55">
        <v>262</v>
      </c>
    </row>
    <row r="2372" spans="1:5" x14ac:dyDescent="0.35">
      <c r="A2372" s="55" t="s">
        <v>4061</v>
      </c>
      <c r="B2372" s="56" t="s">
        <v>4009</v>
      </c>
      <c r="C2372" s="61" t="s">
        <v>4062</v>
      </c>
      <c r="D2372" s="55">
        <v>2699.2581503199999</v>
      </c>
      <c r="E2372" s="55"/>
    </row>
    <row r="2373" spans="1:5" x14ac:dyDescent="0.35">
      <c r="A2373" s="55" t="s">
        <v>4063</v>
      </c>
      <c r="B2373" s="56" t="s">
        <v>4009</v>
      </c>
      <c r="C2373" s="61" t="s">
        <v>4064</v>
      </c>
      <c r="D2373" s="55">
        <v>4701.2166628799996</v>
      </c>
      <c r="E2373" s="55">
        <v>8</v>
      </c>
    </row>
    <row r="2374" spans="1:5" x14ac:dyDescent="0.35">
      <c r="A2374" s="55" t="s">
        <v>4065</v>
      </c>
      <c r="B2374" s="56" t="s">
        <v>4009</v>
      </c>
      <c r="C2374" s="61" t="s">
        <v>4066</v>
      </c>
      <c r="D2374" s="55">
        <v>1371.3779567399999</v>
      </c>
      <c r="E2374" s="55"/>
    </row>
    <row r="2375" spans="1:5" x14ac:dyDescent="0.35">
      <c r="A2375" s="55" t="s">
        <v>4067</v>
      </c>
      <c r="B2375" s="56" t="s">
        <v>4009</v>
      </c>
      <c r="C2375" s="61" t="s">
        <v>1189</v>
      </c>
      <c r="D2375" s="55">
        <v>1214.2257064200001</v>
      </c>
      <c r="E2375" s="55">
        <v>282</v>
      </c>
    </row>
    <row r="2376" spans="1:5" x14ac:dyDescent="0.35">
      <c r="A2376" s="55" t="s">
        <v>4068</v>
      </c>
      <c r="B2376" s="56" t="s">
        <v>4009</v>
      </c>
      <c r="C2376" s="61" t="s">
        <v>4069</v>
      </c>
      <c r="D2376" s="55">
        <v>1979.06529976</v>
      </c>
      <c r="E2376" s="55">
        <v>28</v>
      </c>
    </row>
    <row r="2377" spans="1:5" x14ac:dyDescent="0.35">
      <c r="A2377" s="55" t="s">
        <v>4070</v>
      </c>
      <c r="B2377" s="56" t="s">
        <v>4009</v>
      </c>
      <c r="C2377" s="61" t="s">
        <v>4071</v>
      </c>
      <c r="D2377" s="55">
        <v>1558.2441549299999</v>
      </c>
      <c r="E2377" s="55">
        <v>278</v>
      </c>
    </row>
    <row r="2378" spans="1:5" x14ac:dyDescent="0.35">
      <c r="A2378" s="55" t="s">
        <v>4072</v>
      </c>
      <c r="B2378" s="56" t="s">
        <v>4009</v>
      </c>
      <c r="C2378" s="61" t="s">
        <v>4073</v>
      </c>
      <c r="D2378" s="55">
        <v>4620.4375969900002</v>
      </c>
      <c r="E2378" s="55"/>
    </row>
    <row r="2379" spans="1:5" x14ac:dyDescent="0.35">
      <c r="A2379" s="55" t="s">
        <v>4074</v>
      </c>
      <c r="B2379" s="56" t="s">
        <v>4075</v>
      </c>
      <c r="C2379" s="61" t="s">
        <v>2913</v>
      </c>
      <c r="D2379" s="55">
        <v>62.003248881200001</v>
      </c>
      <c r="E2379" s="55">
        <v>177</v>
      </c>
    </row>
    <row r="2380" spans="1:5" x14ac:dyDescent="0.35">
      <c r="A2380" s="55" t="s">
        <v>4076</v>
      </c>
      <c r="B2380" s="56" t="s">
        <v>4075</v>
      </c>
      <c r="C2380" s="61" t="s">
        <v>4077</v>
      </c>
      <c r="D2380" s="55">
        <v>606.83417252200002</v>
      </c>
      <c r="E2380" s="55">
        <v>68</v>
      </c>
    </row>
    <row r="2381" spans="1:5" x14ac:dyDescent="0.35">
      <c r="A2381" s="55" t="s">
        <v>4078</v>
      </c>
      <c r="B2381" s="56" t="s">
        <v>4075</v>
      </c>
      <c r="C2381" s="61" t="s">
        <v>1342</v>
      </c>
      <c r="D2381" s="55">
        <v>731.92004227899997</v>
      </c>
      <c r="E2381" s="55">
        <v>93</v>
      </c>
    </row>
    <row r="2382" spans="1:5" x14ac:dyDescent="0.35">
      <c r="A2382" s="55" t="s">
        <v>4079</v>
      </c>
      <c r="B2382" s="56" t="s">
        <v>4075</v>
      </c>
      <c r="C2382" s="61" t="s">
        <v>1346</v>
      </c>
      <c r="D2382" s="55">
        <v>404.43302176499998</v>
      </c>
      <c r="E2382" s="55">
        <v>161</v>
      </c>
    </row>
    <row r="2383" spans="1:5" x14ac:dyDescent="0.35">
      <c r="A2383" s="55" t="s">
        <v>4080</v>
      </c>
      <c r="B2383" s="56" t="s">
        <v>4075</v>
      </c>
      <c r="C2383" s="61" t="s">
        <v>4081</v>
      </c>
      <c r="D2383" s="55">
        <v>623.68150737500002</v>
      </c>
      <c r="E2383" s="55">
        <v>197</v>
      </c>
    </row>
    <row r="2384" spans="1:5" x14ac:dyDescent="0.35">
      <c r="A2384" s="55" t="s">
        <v>4082</v>
      </c>
      <c r="B2384" s="56" t="s">
        <v>4075</v>
      </c>
      <c r="C2384" s="61" t="s">
        <v>970</v>
      </c>
      <c r="D2384" s="55">
        <v>325.282309209</v>
      </c>
      <c r="E2384" s="55">
        <v>208</v>
      </c>
    </row>
    <row r="2385" spans="1:5" x14ac:dyDescent="0.35">
      <c r="A2385" s="55" t="s">
        <v>4083</v>
      </c>
      <c r="B2385" s="56" t="s">
        <v>4075</v>
      </c>
      <c r="C2385" s="61" t="s">
        <v>4084</v>
      </c>
      <c r="D2385" s="55">
        <v>455.936008797</v>
      </c>
      <c r="E2385" s="55">
        <v>212</v>
      </c>
    </row>
    <row r="2386" spans="1:5" x14ac:dyDescent="0.35">
      <c r="A2386" s="55" t="s">
        <v>4085</v>
      </c>
      <c r="B2386" s="56" t="s">
        <v>4075</v>
      </c>
      <c r="C2386" s="61" t="s">
        <v>90</v>
      </c>
      <c r="D2386" s="55">
        <v>624.44810025699996</v>
      </c>
      <c r="E2386" s="55">
        <v>224</v>
      </c>
    </row>
    <row r="2387" spans="1:5" x14ac:dyDescent="0.35">
      <c r="A2387" s="55" t="s">
        <v>4086</v>
      </c>
      <c r="B2387" s="56" t="s">
        <v>4075</v>
      </c>
      <c r="C2387" s="61" t="s">
        <v>4087</v>
      </c>
      <c r="D2387" s="55">
        <v>1186.25371885</v>
      </c>
      <c r="E2387" s="55">
        <v>132</v>
      </c>
    </row>
    <row r="2388" spans="1:5" x14ac:dyDescent="0.35">
      <c r="A2388" s="55" t="s">
        <v>4088</v>
      </c>
      <c r="B2388" s="56" t="s">
        <v>4075</v>
      </c>
      <c r="C2388" s="61" t="s">
        <v>4089</v>
      </c>
      <c r="D2388" s="55">
        <v>225.266919344</v>
      </c>
      <c r="E2388" s="55">
        <v>146</v>
      </c>
    </row>
    <row r="2389" spans="1:5" x14ac:dyDescent="0.35">
      <c r="A2389" s="55" t="s">
        <v>4090</v>
      </c>
      <c r="B2389" s="56" t="s">
        <v>4075</v>
      </c>
      <c r="C2389" s="61" t="s">
        <v>4091</v>
      </c>
      <c r="D2389" s="55">
        <v>301.63484410900003</v>
      </c>
      <c r="E2389" s="55">
        <v>194</v>
      </c>
    </row>
    <row r="2390" spans="1:5" x14ac:dyDescent="0.35">
      <c r="A2390" s="55" t="s">
        <v>4092</v>
      </c>
      <c r="B2390" s="56" t="s">
        <v>4075</v>
      </c>
      <c r="C2390" s="61" t="s">
        <v>646</v>
      </c>
      <c r="D2390" s="55">
        <v>348.08275425400001</v>
      </c>
      <c r="E2390" s="55">
        <v>182</v>
      </c>
    </row>
    <row r="2391" spans="1:5" x14ac:dyDescent="0.35">
      <c r="A2391" s="55" t="s">
        <v>4093</v>
      </c>
      <c r="B2391" s="56" t="s">
        <v>4075</v>
      </c>
      <c r="C2391" s="61" t="s">
        <v>984</v>
      </c>
      <c r="D2391" s="55">
        <v>336.53596485399999</v>
      </c>
      <c r="E2391" s="55">
        <v>301</v>
      </c>
    </row>
    <row r="2392" spans="1:5" x14ac:dyDescent="0.35">
      <c r="A2392" s="55" t="s">
        <v>4094</v>
      </c>
      <c r="B2392" s="56" t="s">
        <v>4075</v>
      </c>
      <c r="C2392" s="61" t="s">
        <v>1873</v>
      </c>
      <c r="D2392" s="55">
        <v>246.79701025</v>
      </c>
      <c r="E2392" s="55">
        <v>192</v>
      </c>
    </row>
    <row r="2393" spans="1:5" x14ac:dyDescent="0.35">
      <c r="A2393" s="55" t="s">
        <v>4095</v>
      </c>
      <c r="B2393" s="56" t="s">
        <v>4075</v>
      </c>
      <c r="C2393" s="61" t="s">
        <v>1643</v>
      </c>
      <c r="D2393" s="55">
        <v>1692.20674809</v>
      </c>
      <c r="E2393" s="55">
        <v>231</v>
      </c>
    </row>
    <row r="2394" spans="1:5" x14ac:dyDescent="0.35">
      <c r="A2394" s="55" t="s">
        <v>4096</v>
      </c>
      <c r="B2394" s="56" t="s">
        <v>4075</v>
      </c>
      <c r="C2394" s="61" t="s">
        <v>994</v>
      </c>
      <c r="D2394" s="55">
        <v>557.42477092599995</v>
      </c>
      <c r="E2394" s="55">
        <v>235</v>
      </c>
    </row>
    <row r="2395" spans="1:5" x14ac:dyDescent="0.35">
      <c r="A2395" s="55" t="s">
        <v>4097</v>
      </c>
      <c r="B2395" s="56" t="s">
        <v>4075</v>
      </c>
      <c r="C2395" s="61" t="s">
        <v>649</v>
      </c>
      <c r="D2395" s="55">
        <v>353.33980946899999</v>
      </c>
      <c r="E2395" s="55">
        <v>321</v>
      </c>
    </row>
    <row r="2396" spans="1:5" x14ac:dyDescent="0.35">
      <c r="A2396" s="55" t="s">
        <v>4098</v>
      </c>
      <c r="B2396" s="56" t="s">
        <v>4075</v>
      </c>
      <c r="C2396" s="61" t="s">
        <v>651</v>
      </c>
      <c r="D2396" s="55">
        <v>141.50217143899999</v>
      </c>
      <c r="E2396" s="55">
        <v>101</v>
      </c>
    </row>
    <row r="2397" spans="1:5" x14ac:dyDescent="0.35">
      <c r="A2397" s="55" t="s">
        <v>4099</v>
      </c>
      <c r="B2397" s="56" t="s">
        <v>4075</v>
      </c>
      <c r="C2397" s="61" t="s">
        <v>1004</v>
      </c>
      <c r="D2397" s="55">
        <v>974.40210550100005</v>
      </c>
      <c r="E2397" s="55">
        <v>202</v>
      </c>
    </row>
    <row r="2398" spans="1:5" x14ac:dyDescent="0.35">
      <c r="A2398" s="55" t="s">
        <v>4100</v>
      </c>
      <c r="B2398" s="56" t="s">
        <v>4075</v>
      </c>
      <c r="C2398" s="61" t="s">
        <v>3339</v>
      </c>
      <c r="D2398" s="55">
        <v>960.36755524800003</v>
      </c>
      <c r="E2398" s="55">
        <v>250</v>
      </c>
    </row>
    <row r="2399" spans="1:5" x14ac:dyDescent="0.35">
      <c r="A2399" s="55" t="s">
        <v>4101</v>
      </c>
      <c r="B2399" s="56" t="s">
        <v>4075</v>
      </c>
      <c r="C2399" s="61" t="s">
        <v>426</v>
      </c>
      <c r="D2399" s="55">
        <v>222.135315504</v>
      </c>
      <c r="E2399" s="55">
        <v>118</v>
      </c>
    </row>
    <row r="2400" spans="1:5" x14ac:dyDescent="0.35">
      <c r="A2400" s="55" t="s">
        <v>4102</v>
      </c>
      <c r="B2400" s="56" t="s">
        <v>4075</v>
      </c>
      <c r="C2400" s="61" t="s">
        <v>4103</v>
      </c>
      <c r="D2400" s="55">
        <v>1846.6068187400001</v>
      </c>
      <c r="E2400" s="55">
        <v>264</v>
      </c>
    </row>
    <row r="2401" spans="1:5" x14ac:dyDescent="0.35">
      <c r="A2401" s="55" t="s">
        <v>4104</v>
      </c>
      <c r="B2401" s="56" t="s">
        <v>4075</v>
      </c>
      <c r="C2401" s="61" t="s">
        <v>122</v>
      </c>
      <c r="D2401" s="55">
        <v>260.056159175</v>
      </c>
      <c r="E2401" s="55"/>
    </row>
    <row r="2402" spans="1:5" x14ac:dyDescent="0.35">
      <c r="A2402" s="55" t="s">
        <v>4105</v>
      </c>
      <c r="B2402" s="56" t="s">
        <v>4075</v>
      </c>
      <c r="C2402" s="61" t="s">
        <v>3469</v>
      </c>
      <c r="D2402" s="55">
        <v>363.58389042200002</v>
      </c>
      <c r="E2402" s="55">
        <v>155</v>
      </c>
    </row>
    <row r="2403" spans="1:5" x14ac:dyDescent="0.35">
      <c r="A2403" s="55" t="s">
        <v>4106</v>
      </c>
      <c r="B2403" s="56" t="s">
        <v>4075</v>
      </c>
      <c r="C2403" s="61" t="s">
        <v>4107</v>
      </c>
      <c r="D2403" s="55">
        <v>1353.8372296299999</v>
      </c>
      <c r="E2403" s="55">
        <v>193</v>
      </c>
    </row>
    <row r="2404" spans="1:5" x14ac:dyDescent="0.35">
      <c r="A2404" s="55" t="s">
        <v>4108</v>
      </c>
      <c r="B2404" s="56" t="s">
        <v>4075</v>
      </c>
      <c r="C2404" s="61" t="s">
        <v>794</v>
      </c>
      <c r="D2404" s="55">
        <v>514.62112121099995</v>
      </c>
      <c r="E2404" s="55">
        <v>122</v>
      </c>
    </row>
    <row r="2405" spans="1:5" x14ac:dyDescent="0.35">
      <c r="A2405" s="55" t="s">
        <v>4109</v>
      </c>
      <c r="B2405" s="56" t="s">
        <v>4075</v>
      </c>
      <c r="C2405" s="61" t="s">
        <v>4110</v>
      </c>
      <c r="D2405" s="55">
        <v>104.675839563</v>
      </c>
      <c r="E2405" s="55">
        <v>49</v>
      </c>
    </row>
    <row r="2406" spans="1:5" x14ac:dyDescent="0.35">
      <c r="A2406" s="55" t="s">
        <v>4111</v>
      </c>
      <c r="B2406" s="56" t="s">
        <v>4075</v>
      </c>
      <c r="C2406" s="61" t="s">
        <v>4112</v>
      </c>
      <c r="D2406" s="55">
        <v>904.01177785899995</v>
      </c>
      <c r="E2406" s="55">
        <v>274</v>
      </c>
    </row>
    <row r="2407" spans="1:5" x14ac:dyDescent="0.35">
      <c r="A2407" s="55" t="s">
        <v>4113</v>
      </c>
      <c r="B2407" s="56" t="s">
        <v>4075</v>
      </c>
      <c r="C2407" s="61" t="s">
        <v>4114</v>
      </c>
      <c r="D2407" s="55">
        <v>307.289565138</v>
      </c>
      <c r="E2407" s="55">
        <v>192</v>
      </c>
    </row>
    <row r="2408" spans="1:5" x14ac:dyDescent="0.35">
      <c r="A2408" s="55" t="s">
        <v>4115</v>
      </c>
      <c r="B2408" s="56" t="s">
        <v>4075</v>
      </c>
      <c r="C2408" s="61" t="s">
        <v>1384</v>
      </c>
      <c r="D2408" s="55">
        <v>248.35628667700001</v>
      </c>
      <c r="E2408" s="55">
        <v>57</v>
      </c>
    </row>
    <row r="2409" spans="1:5" x14ac:dyDescent="0.35">
      <c r="A2409" s="55" t="s">
        <v>4116</v>
      </c>
      <c r="B2409" s="56" t="s">
        <v>4075</v>
      </c>
      <c r="C2409" s="61" t="s">
        <v>1762</v>
      </c>
      <c r="D2409" s="55">
        <v>417.16366676500002</v>
      </c>
      <c r="E2409" s="55">
        <v>220</v>
      </c>
    </row>
    <row r="2410" spans="1:5" x14ac:dyDescent="0.35">
      <c r="A2410" s="55" t="s">
        <v>4117</v>
      </c>
      <c r="B2410" s="56" t="s">
        <v>4075</v>
      </c>
      <c r="C2410" s="61" t="s">
        <v>4118</v>
      </c>
      <c r="D2410" s="55">
        <v>3178.8680861799999</v>
      </c>
      <c r="E2410" s="55">
        <v>119</v>
      </c>
    </row>
    <row r="2411" spans="1:5" x14ac:dyDescent="0.35">
      <c r="A2411" s="55" t="s">
        <v>4119</v>
      </c>
      <c r="B2411" s="56" t="s">
        <v>4075</v>
      </c>
      <c r="C2411" s="61" t="s">
        <v>4120</v>
      </c>
      <c r="D2411" s="55">
        <v>732.37235439599999</v>
      </c>
      <c r="E2411" s="55">
        <v>292</v>
      </c>
    </row>
    <row r="2412" spans="1:5" x14ac:dyDescent="0.35">
      <c r="A2412" s="55" t="s">
        <v>4121</v>
      </c>
      <c r="B2412" s="56" t="s">
        <v>4075</v>
      </c>
      <c r="C2412" s="61" t="s">
        <v>275</v>
      </c>
      <c r="D2412" s="55">
        <v>480.48872082100002</v>
      </c>
      <c r="E2412" s="55">
        <v>153</v>
      </c>
    </row>
    <row r="2413" spans="1:5" x14ac:dyDescent="0.35">
      <c r="A2413" s="55" t="s">
        <v>4122</v>
      </c>
      <c r="B2413" s="56" t="s">
        <v>4075</v>
      </c>
      <c r="C2413" s="61" t="s">
        <v>4123</v>
      </c>
      <c r="D2413" s="55">
        <v>130.39447911400001</v>
      </c>
      <c r="E2413" s="55">
        <v>350</v>
      </c>
    </row>
    <row r="2414" spans="1:5" x14ac:dyDescent="0.35">
      <c r="A2414" s="55" t="s">
        <v>4124</v>
      </c>
      <c r="B2414" s="56" t="s">
        <v>4075</v>
      </c>
      <c r="C2414" s="61" t="s">
        <v>4125</v>
      </c>
      <c r="D2414" s="55">
        <v>137.48020914099999</v>
      </c>
      <c r="E2414" s="55"/>
    </row>
    <row r="2415" spans="1:5" x14ac:dyDescent="0.35">
      <c r="A2415" s="55" t="s">
        <v>4126</v>
      </c>
      <c r="B2415" s="56" t="s">
        <v>4075</v>
      </c>
      <c r="C2415" s="61" t="s">
        <v>1682</v>
      </c>
      <c r="D2415" s="55">
        <v>157.32860550000001</v>
      </c>
      <c r="E2415" s="55">
        <v>238</v>
      </c>
    </row>
    <row r="2416" spans="1:5" x14ac:dyDescent="0.35">
      <c r="A2416" s="55" t="s">
        <v>4127</v>
      </c>
      <c r="B2416" s="56" t="s">
        <v>4075</v>
      </c>
      <c r="C2416" s="61" t="s">
        <v>4128</v>
      </c>
      <c r="D2416" s="55">
        <v>113.27643697000001</v>
      </c>
      <c r="E2416" s="55">
        <v>151</v>
      </c>
    </row>
    <row r="2417" spans="1:5" x14ac:dyDescent="0.35">
      <c r="A2417" s="55" t="s">
        <v>4129</v>
      </c>
      <c r="B2417" s="56" t="s">
        <v>4075</v>
      </c>
      <c r="C2417" s="61" t="s">
        <v>4130</v>
      </c>
      <c r="D2417" s="55">
        <v>406.54424961500001</v>
      </c>
      <c r="E2417" s="55">
        <v>82</v>
      </c>
    </row>
    <row r="2418" spans="1:5" x14ac:dyDescent="0.35">
      <c r="A2418" s="55" t="s">
        <v>4131</v>
      </c>
      <c r="B2418" s="56" t="s">
        <v>4075</v>
      </c>
      <c r="C2418" s="61" t="s">
        <v>4132</v>
      </c>
      <c r="D2418" s="55">
        <v>461.24530744999998</v>
      </c>
      <c r="E2418" s="55">
        <v>156</v>
      </c>
    </row>
    <row r="2419" spans="1:5" x14ac:dyDescent="0.35">
      <c r="A2419" s="55" t="s">
        <v>4133</v>
      </c>
      <c r="B2419" s="56" t="s">
        <v>4075</v>
      </c>
      <c r="C2419" s="61" t="s">
        <v>606</v>
      </c>
      <c r="D2419" s="55">
        <v>252.732883947</v>
      </c>
      <c r="E2419" s="55">
        <v>142</v>
      </c>
    </row>
    <row r="2420" spans="1:5" x14ac:dyDescent="0.35">
      <c r="A2420" s="55" t="s">
        <v>4134</v>
      </c>
      <c r="B2420" s="56" t="s">
        <v>4075</v>
      </c>
      <c r="C2420" s="61" t="s">
        <v>3040</v>
      </c>
      <c r="D2420" s="55">
        <v>1630.50187028</v>
      </c>
      <c r="E2420" s="55">
        <v>313</v>
      </c>
    </row>
    <row r="2421" spans="1:5" x14ac:dyDescent="0.35">
      <c r="A2421" s="55" t="s">
        <v>4135</v>
      </c>
      <c r="B2421" s="56" t="s">
        <v>4075</v>
      </c>
      <c r="C2421" s="61" t="s">
        <v>243</v>
      </c>
      <c r="D2421" s="55">
        <v>1522.23390789</v>
      </c>
      <c r="E2421" s="55">
        <v>171</v>
      </c>
    </row>
    <row r="2422" spans="1:5" x14ac:dyDescent="0.35">
      <c r="A2422" s="55" t="s">
        <v>4136</v>
      </c>
      <c r="B2422" s="56" t="s">
        <v>4075</v>
      </c>
      <c r="C2422" s="61" t="s">
        <v>831</v>
      </c>
      <c r="D2422" s="55">
        <v>594.18002059900004</v>
      </c>
      <c r="E2422" s="55">
        <v>110</v>
      </c>
    </row>
    <row r="2423" spans="1:5" x14ac:dyDescent="0.35">
      <c r="A2423" s="55" t="s">
        <v>4137</v>
      </c>
      <c r="B2423" s="56" t="s">
        <v>4075</v>
      </c>
      <c r="C2423" s="61" t="s">
        <v>496</v>
      </c>
      <c r="D2423" s="55">
        <v>795.14859980599999</v>
      </c>
      <c r="E2423" s="55">
        <v>83</v>
      </c>
    </row>
    <row r="2424" spans="1:5" x14ac:dyDescent="0.35">
      <c r="A2424" s="55" t="s">
        <v>4138</v>
      </c>
      <c r="B2424" s="56" t="s">
        <v>4075</v>
      </c>
      <c r="C2424" s="61" t="s">
        <v>498</v>
      </c>
      <c r="D2424" s="55">
        <v>1831.26589038</v>
      </c>
      <c r="E2424" s="55">
        <v>186</v>
      </c>
    </row>
    <row r="2425" spans="1:5" x14ac:dyDescent="0.35">
      <c r="A2425" s="55" t="s">
        <v>4139</v>
      </c>
      <c r="B2425" s="56" t="s">
        <v>4075</v>
      </c>
      <c r="C2425" s="61" t="s">
        <v>2664</v>
      </c>
      <c r="D2425" s="55">
        <v>581.32637130900002</v>
      </c>
      <c r="E2425" s="55">
        <v>170</v>
      </c>
    </row>
    <row r="2426" spans="1:5" x14ac:dyDescent="0.35">
      <c r="A2426" s="55" t="s">
        <v>4140</v>
      </c>
      <c r="B2426" s="56" t="s">
        <v>4075</v>
      </c>
      <c r="C2426" s="61" t="s">
        <v>1787</v>
      </c>
      <c r="D2426" s="55">
        <v>815.44115161699995</v>
      </c>
      <c r="E2426" s="55">
        <v>318</v>
      </c>
    </row>
    <row r="2427" spans="1:5" x14ac:dyDescent="0.35">
      <c r="A2427" s="55" t="s">
        <v>4141</v>
      </c>
      <c r="B2427" s="56" t="s">
        <v>4075</v>
      </c>
      <c r="C2427" s="61" t="s">
        <v>4142</v>
      </c>
      <c r="D2427" s="55">
        <v>144.21147077000001</v>
      </c>
      <c r="E2427" s="55">
        <v>217</v>
      </c>
    </row>
    <row r="2428" spans="1:5" x14ac:dyDescent="0.35">
      <c r="A2428" s="55" t="s">
        <v>4143</v>
      </c>
      <c r="B2428" s="56" t="s">
        <v>4144</v>
      </c>
      <c r="C2428" s="61" t="s">
        <v>4145</v>
      </c>
      <c r="D2428" s="55">
        <v>3269.97765755</v>
      </c>
      <c r="E2428" s="55">
        <v>228</v>
      </c>
    </row>
    <row r="2429" spans="1:5" x14ac:dyDescent="0.35">
      <c r="A2429" s="55" t="s">
        <v>4146</v>
      </c>
      <c r="B2429" s="56" t="s">
        <v>4144</v>
      </c>
      <c r="C2429" s="61" t="s">
        <v>4147</v>
      </c>
      <c r="D2429" s="55">
        <v>1478.5292759500001</v>
      </c>
      <c r="E2429" s="55"/>
    </row>
    <row r="2430" spans="1:5" x14ac:dyDescent="0.35">
      <c r="A2430" s="55" t="s">
        <v>4148</v>
      </c>
      <c r="B2430" s="56" t="s">
        <v>4144</v>
      </c>
      <c r="C2430" s="61" t="s">
        <v>1921</v>
      </c>
      <c r="D2430" s="55">
        <v>3711.3748151999998</v>
      </c>
      <c r="E2430" s="55">
        <v>57</v>
      </c>
    </row>
    <row r="2431" spans="1:5" x14ac:dyDescent="0.35">
      <c r="A2431" s="55" t="s">
        <v>4149</v>
      </c>
      <c r="B2431" s="56" t="s">
        <v>4144</v>
      </c>
      <c r="C2431" s="61" t="s">
        <v>4150</v>
      </c>
      <c r="D2431" s="55">
        <v>13349.407299099999</v>
      </c>
      <c r="E2431" s="55">
        <v>615</v>
      </c>
    </row>
    <row r="2432" spans="1:5" x14ac:dyDescent="0.35">
      <c r="A2432" s="55" t="s">
        <v>4151</v>
      </c>
      <c r="B2432" s="56" t="s">
        <v>4144</v>
      </c>
      <c r="C2432" s="61" t="s">
        <v>4152</v>
      </c>
      <c r="D2432" s="55">
        <v>2396.9330029600001</v>
      </c>
      <c r="E2432" s="55">
        <v>824</v>
      </c>
    </row>
    <row r="2433" spans="1:5" x14ac:dyDescent="0.35">
      <c r="A2433" s="55" t="s">
        <v>4153</v>
      </c>
      <c r="B2433" s="56" t="s">
        <v>4144</v>
      </c>
      <c r="C2433" s="61" t="s">
        <v>4154</v>
      </c>
      <c r="D2433" s="55">
        <v>1232.28552956</v>
      </c>
      <c r="E2433" s="55">
        <v>28</v>
      </c>
    </row>
    <row r="2434" spans="1:5" x14ac:dyDescent="0.35">
      <c r="A2434" s="55" t="s">
        <v>4155</v>
      </c>
      <c r="B2434" s="56" t="s">
        <v>4144</v>
      </c>
      <c r="C2434" s="61" t="s">
        <v>4156</v>
      </c>
      <c r="D2434" s="55">
        <v>8540.55375035</v>
      </c>
      <c r="E2434" s="55">
        <v>72</v>
      </c>
    </row>
    <row r="2435" spans="1:5" x14ac:dyDescent="0.35">
      <c r="A2435" s="55" t="s">
        <v>4157</v>
      </c>
      <c r="B2435" s="56" t="s">
        <v>4144</v>
      </c>
      <c r="C2435" s="61" t="s">
        <v>898</v>
      </c>
      <c r="D2435" s="55">
        <v>3974.0918059800001</v>
      </c>
      <c r="E2435" s="55"/>
    </row>
    <row r="2436" spans="1:5" x14ac:dyDescent="0.35">
      <c r="A2436" s="55" t="s">
        <v>4158</v>
      </c>
      <c r="B2436" s="56" t="s">
        <v>4144</v>
      </c>
      <c r="C2436" s="61" t="s">
        <v>4159</v>
      </c>
      <c r="D2436" s="55">
        <v>3469.36121</v>
      </c>
      <c r="E2436" s="55">
        <v>114</v>
      </c>
    </row>
    <row r="2437" spans="1:5" x14ac:dyDescent="0.35">
      <c r="A2437" s="55" t="s">
        <v>4160</v>
      </c>
      <c r="B2437" s="56" t="s">
        <v>4144</v>
      </c>
      <c r="C2437" s="61" t="s">
        <v>1656</v>
      </c>
      <c r="D2437" s="55">
        <v>1735.7325183600001</v>
      </c>
      <c r="E2437" s="55">
        <v>691</v>
      </c>
    </row>
    <row r="2438" spans="1:5" x14ac:dyDescent="0.35">
      <c r="A2438" s="55" t="s">
        <v>4161</v>
      </c>
      <c r="B2438" s="56" t="s">
        <v>4144</v>
      </c>
      <c r="C2438" s="61" t="s">
        <v>122</v>
      </c>
      <c r="D2438" s="55">
        <v>4229.5893305700001</v>
      </c>
      <c r="E2438" s="55">
        <v>371</v>
      </c>
    </row>
    <row r="2439" spans="1:5" x14ac:dyDescent="0.35">
      <c r="A2439" s="55" t="s">
        <v>4162</v>
      </c>
      <c r="B2439" s="56" t="s">
        <v>4144</v>
      </c>
      <c r="C2439" s="61" t="s">
        <v>666</v>
      </c>
      <c r="D2439" s="55">
        <v>9806.9110702500002</v>
      </c>
      <c r="E2439" s="55">
        <v>1148</v>
      </c>
    </row>
    <row r="2440" spans="1:5" x14ac:dyDescent="0.35">
      <c r="A2440" s="55" t="s">
        <v>4163</v>
      </c>
      <c r="B2440" s="56" t="s">
        <v>4144</v>
      </c>
      <c r="C2440" s="61" t="s">
        <v>4164</v>
      </c>
      <c r="D2440" s="55">
        <v>1780.9192354899999</v>
      </c>
      <c r="E2440" s="55">
        <v>390</v>
      </c>
    </row>
    <row r="2441" spans="1:5" x14ac:dyDescent="0.35">
      <c r="A2441" s="55" t="s">
        <v>4165</v>
      </c>
      <c r="B2441" s="56" t="s">
        <v>4144</v>
      </c>
      <c r="C2441" s="61" t="s">
        <v>4166</v>
      </c>
      <c r="D2441" s="55">
        <v>2239.3930266000002</v>
      </c>
      <c r="E2441" s="55">
        <v>496</v>
      </c>
    </row>
    <row r="2442" spans="1:5" x14ac:dyDescent="0.35">
      <c r="A2442" s="55" t="s">
        <v>4167</v>
      </c>
      <c r="B2442" s="56" t="s">
        <v>4144</v>
      </c>
      <c r="C2442" s="61" t="s">
        <v>4168</v>
      </c>
      <c r="D2442" s="55">
        <v>1286.6665485200001</v>
      </c>
      <c r="E2442" s="55">
        <v>231</v>
      </c>
    </row>
    <row r="2443" spans="1:5" x14ac:dyDescent="0.35">
      <c r="A2443" s="55" t="s">
        <v>4169</v>
      </c>
      <c r="B2443" s="56" t="s">
        <v>4144</v>
      </c>
      <c r="C2443" s="61" t="s">
        <v>4170</v>
      </c>
      <c r="D2443" s="55">
        <v>821.71819087699998</v>
      </c>
      <c r="E2443" s="55">
        <v>212</v>
      </c>
    </row>
    <row r="2444" spans="1:5" x14ac:dyDescent="0.35">
      <c r="A2444" s="55" t="s">
        <v>4171</v>
      </c>
      <c r="B2444" s="56" t="s">
        <v>4144</v>
      </c>
      <c r="C2444" s="61" t="s">
        <v>4172</v>
      </c>
      <c r="D2444" s="55">
        <v>4619.8942433900002</v>
      </c>
      <c r="E2444" s="55">
        <v>122</v>
      </c>
    </row>
    <row r="2445" spans="1:5" x14ac:dyDescent="0.35">
      <c r="A2445" s="55" t="s">
        <v>4173</v>
      </c>
      <c r="B2445" s="56" t="s">
        <v>4144</v>
      </c>
      <c r="C2445" s="61" t="s">
        <v>1336</v>
      </c>
      <c r="D2445" s="55">
        <v>1165.8617100399999</v>
      </c>
      <c r="E2445" s="55">
        <v>82</v>
      </c>
    </row>
    <row r="2446" spans="1:5" x14ac:dyDescent="0.35">
      <c r="A2446" s="55" t="s">
        <v>4174</v>
      </c>
      <c r="B2446" s="56" t="s">
        <v>4144</v>
      </c>
      <c r="C2446" s="61" t="s">
        <v>831</v>
      </c>
      <c r="D2446" s="55">
        <v>14590.1335273</v>
      </c>
      <c r="E2446" s="55">
        <v>925</v>
      </c>
    </row>
    <row r="2447" spans="1:5" x14ac:dyDescent="0.35">
      <c r="A2447" s="55" t="s">
        <v>4175</v>
      </c>
      <c r="B2447" s="56" t="s">
        <v>4144</v>
      </c>
      <c r="C2447" s="61" t="s">
        <v>186</v>
      </c>
      <c r="D2447" s="55">
        <v>3906.5577905800001</v>
      </c>
      <c r="E2447" s="55">
        <v>688</v>
      </c>
    </row>
    <row r="2448" spans="1:5" x14ac:dyDescent="0.35">
      <c r="A2448" s="55" t="s">
        <v>4176</v>
      </c>
      <c r="B2448" s="56" t="s">
        <v>4144</v>
      </c>
      <c r="C2448" s="61" t="s">
        <v>4177</v>
      </c>
      <c r="D2448" s="55">
        <v>2164.6881238699998</v>
      </c>
      <c r="E2448" s="55">
        <v>118</v>
      </c>
    </row>
    <row r="2449" spans="1:5" x14ac:dyDescent="0.35">
      <c r="A2449" s="55" t="s">
        <v>4178</v>
      </c>
      <c r="B2449" s="56" t="s">
        <v>4179</v>
      </c>
      <c r="C2449" s="61" t="s">
        <v>2674</v>
      </c>
      <c r="D2449" s="55">
        <v>1145.0366868399999</v>
      </c>
      <c r="E2449" s="55">
        <v>76</v>
      </c>
    </row>
    <row r="2450" spans="1:5" x14ac:dyDescent="0.35">
      <c r="A2450" s="55" t="s">
        <v>4180</v>
      </c>
      <c r="B2450" s="56" t="s">
        <v>4179</v>
      </c>
      <c r="C2450" s="61" t="s">
        <v>4181</v>
      </c>
      <c r="D2450" s="55">
        <v>369.60397169999999</v>
      </c>
      <c r="E2450" s="55">
        <v>221</v>
      </c>
    </row>
    <row r="2451" spans="1:5" x14ac:dyDescent="0.35">
      <c r="A2451" s="55" t="s">
        <v>4182</v>
      </c>
      <c r="B2451" s="56" t="s">
        <v>4179</v>
      </c>
      <c r="C2451" s="61" t="s">
        <v>4183</v>
      </c>
      <c r="D2451" s="55">
        <v>1002.300754</v>
      </c>
      <c r="E2451" s="55">
        <v>127</v>
      </c>
    </row>
    <row r="2452" spans="1:5" x14ac:dyDescent="0.35">
      <c r="A2452" s="55" t="s">
        <v>4184</v>
      </c>
      <c r="B2452" s="56" t="s">
        <v>4179</v>
      </c>
      <c r="C2452" s="61" t="s">
        <v>4185</v>
      </c>
      <c r="D2452" s="55">
        <v>2481.72499092</v>
      </c>
      <c r="E2452" s="55">
        <v>495</v>
      </c>
    </row>
    <row r="2453" spans="1:5" x14ac:dyDescent="0.35">
      <c r="A2453" s="55" t="s">
        <v>4186</v>
      </c>
      <c r="B2453" s="56" t="s">
        <v>4179</v>
      </c>
      <c r="C2453" s="61" t="s">
        <v>4187</v>
      </c>
      <c r="D2453" s="55">
        <v>758.626443795</v>
      </c>
      <c r="E2453" s="55">
        <v>144</v>
      </c>
    </row>
    <row r="2454" spans="1:5" x14ac:dyDescent="0.35">
      <c r="A2454" s="55" t="s">
        <v>4188</v>
      </c>
      <c r="B2454" s="56" t="s">
        <v>4179</v>
      </c>
      <c r="C2454" s="61" t="s">
        <v>4189</v>
      </c>
      <c r="D2454" s="55">
        <v>1588.57309229</v>
      </c>
      <c r="E2454" s="55">
        <v>216</v>
      </c>
    </row>
    <row r="2455" spans="1:5" x14ac:dyDescent="0.35">
      <c r="A2455" s="55" t="s">
        <v>4190</v>
      </c>
      <c r="B2455" s="56" t="s">
        <v>4179</v>
      </c>
      <c r="C2455" s="61" t="s">
        <v>4191</v>
      </c>
      <c r="D2455" s="55">
        <v>378.61411719400002</v>
      </c>
      <c r="E2455" s="55">
        <v>616</v>
      </c>
    </row>
    <row r="2456" spans="1:5" x14ac:dyDescent="0.35">
      <c r="A2456" s="55" t="s">
        <v>4192</v>
      </c>
      <c r="B2456" s="56" t="s">
        <v>4179</v>
      </c>
      <c r="C2456" s="61" t="s">
        <v>4193</v>
      </c>
      <c r="D2456" s="55">
        <v>1274.13232806</v>
      </c>
      <c r="E2456" s="55"/>
    </row>
    <row r="2457" spans="1:5" x14ac:dyDescent="0.35">
      <c r="A2457" s="55" t="s">
        <v>4194</v>
      </c>
      <c r="B2457" s="56" t="s">
        <v>4179</v>
      </c>
      <c r="C2457" s="61" t="s">
        <v>4195</v>
      </c>
      <c r="D2457" s="55">
        <v>941.02743580699996</v>
      </c>
      <c r="E2457" s="55">
        <v>224</v>
      </c>
    </row>
    <row r="2458" spans="1:5" x14ac:dyDescent="0.35">
      <c r="A2458" s="55" t="s">
        <v>4196</v>
      </c>
      <c r="B2458" s="56" t="s">
        <v>4179</v>
      </c>
      <c r="C2458" s="61" t="s">
        <v>4197</v>
      </c>
      <c r="D2458" s="55">
        <v>1045.65440539</v>
      </c>
      <c r="E2458" s="55">
        <v>340</v>
      </c>
    </row>
    <row r="2459" spans="1:5" x14ac:dyDescent="0.35">
      <c r="A2459" s="55" t="s">
        <v>4198</v>
      </c>
      <c r="B2459" s="56" t="s">
        <v>4179</v>
      </c>
      <c r="C2459" s="61" t="s">
        <v>4199</v>
      </c>
      <c r="D2459" s="55">
        <v>1116.7794131000001</v>
      </c>
      <c r="E2459" s="55">
        <v>372</v>
      </c>
    </row>
    <row r="2460" spans="1:5" x14ac:dyDescent="0.35">
      <c r="A2460" s="55" t="s">
        <v>4200</v>
      </c>
      <c r="B2460" s="56" t="s">
        <v>4179</v>
      </c>
      <c r="C2460" s="61" t="s">
        <v>4201</v>
      </c>
      <c r="D2460" s="55">
        <v>1011.34725527</v>
      </c>
      <c r="E2460" s="55">
        <v>164</v>
      </c>
    </row>
    <row r="2461" spans="1:5" x14ac:dyDescent="0.35">
      <c r="A2461" s="55" t="s">
        <v>4202</v>
      </c>
      <c r="B2461" s="56" t="s">
        <v>4179</v>
      </c>
      <c r="C2461" s="61" t="s">
        <v>4203</v>
      </c>
      <c r="D2461" s="55">
        <v>165.669203455</v>
      </c>
      <c r="E2461" s="55">
        <v>649</v>
      </c>
    </row>
    <row r="2462" spans="1:5" x14ac:dyDescent="0.35">
      <c r="A2462" s="55" t="s">
        <v>4204</v>
      </c>
      <c r="B2462" s="56" t="s">
        <v>4179</v>
      </c>
      <c r="C2462" s="61" t="s">
        <v>4205</v>
      </c>
      <c r="D2462" s="55">
        <v>5432.63065233</v>
      </c>
      <c r="E2462" s="55"/>
    </row>
    <row r="2463" spans="1:5" x14ac:dyDescent="0.35">
      <c r="A2463" s="55" t="s">
        <v>4206</v>
      </c>
      <c r="B2463" s="56" t="s">
        <v>4179</v>
      </c>
      <c r="C2463" s="61" t="s">
        <v>4207</v>
      </c>
      <c r="D2463" s="55">
        <v>2651.7112870800001</v>
      </c>
      <c r="E2463" s="55"/>
    </row>
    <row r="2464" spans="1:5" x14ac:dyDescent="0.35">
      <c r="A2464" s="55" t="s">
        <v>4208</v>
      </c>
      <c r="B2464" s="56" t="s">
        <v>4179</v>
      </c>
      <c r="C2464" s="61" t="s">
        <v>4209</v>
      </c>
      <c r="D2464" s="55">
        <v>419.70932563500003</v>
      </c>
      <c r="E2464" s="55"/>
    </row>
    <row r="2465" spans="1:5" x14ac:dyDescent="0.35">
      <c r="A2465" s="55" t="s">
        <v>4210</v>
      </c>
      <c r="B2465" s="56" t="s">
        <v>4179</v>
      </c>
      <c r="C2465" s="61" t="s">
        <v>4211</v>
      </c>
      <c r="D2465" s="55">
        <v>1207.26474867</v>
      </c>
      <c r="E2465" s="55">
        <v>165</v>
      </c>
    </row>
    <row r="2466" spans="1:5" x14ac:dyDescent="0.35">
      <c r="A2466" s="55" t="s">
        <v>4212</v>
      </c>
      <c r="B2466" s="56" t="s">
        <v>4179</v>
      </c>
      <c r="C2466" s="61" t="s">
        <v>4213</v>
      </c>
      <c r="D2466" s="55">
        <v>2032.1682239500001</v>
      </c>
      <c r="E2466" s="55">
        <v>769</v>
      </c>
    </row>
    <row r="2467" spans="1:5" x14ac:dyDescent="0.35">
      <c r="A2467" s="55" t="s">
        <v>4214</v>
      </c>
      <c r="B2467" s="56" t="s">
        <v>4179</v>
      </c>
      <c r="C2467" s="61" t="s">
        <v>4215</v>
      </c>
      <c r="D2467" s="55">
        <v>919.95069721499999</v>
      </c>
      <c r="E2467" s="55"/>
    </row>
    <row r="2468" spans="1:5" x14ac:dyDescent="0.35">
      <c r="A2468" s="55" t="s">
        <v>4216</v>
      </c>
      <c r="B2468" s="56" t="s">
        <v>4179</v>
      </c>
      <c r="C2468" s="61" t="s">
        <v>4217</v>
      </c>
      <c r="D2468" s="55">
        <v>374.16030323299998</v>
      </c>
      <c r="E2468" s="55">
        <v>603</v>
      </c>
    </row>
    <row r="2469" spans="1:5" x14ac:dyDescent="0.35">
      <c r="A2469" s="55" t="s">
        <v>4218</v>
      </c>
      <c r="B2469" s="56" t="s">
        <v>4179</v>
      </c>
      <c r="C2469" s="61" t="s">
        <v>4219</v>
      </c>
      <c r="D2469" s="55">
        <v>1233.4176893700001</v>
      </c>
      <c r="E2469" s="55">
        <v>64</v>
      </c>
    </row>
    <row r="2470" spans="1:5" x14ac:dyDescent="0.35">
      <c r="A2470" s="55" t="s">
        <v>4220</v>
      </c>
      <c r="B2470" s="56" t="s">
        <v>4179</v>
      </c>
      <c r="C2470" s="61" t="s">
        <v>4221</v>
      </c>
      <c r="D2470" s="55">
        <v>1528.3860876599999</v>
      </c>
      <c r="E2470" s="55">
        <v>185</v>
      </c>
    </row>
    <row r="2471" spans="1:5" x14ac:dyDescent="0.35">
      <c r="A2471" s="55" t="s">
        <v>4222</v>
      </c>
      <c r="B2471" s="56" t="s">
        <v>4179</v>
      </c>
      <c r="C2471" s="61" t="s">
        <v>4223</v>
      </c>
      <c r="D2471" s="55">
        <v>854.82985226599999</v>
      </c>
      <c r="E2471" s="55">
        <v>60</v>
      </c>
    </row>
    <row r="2472" spans="1:5" x14ac:dyDescent="0.35">
      <c r="A2472" s="55" t="s">
        <v>4224</v>
      </c>
      <c r="B2472" s="56" t="s">
        <v>4179</v>
      </c>
      <c r="C2472" s="61" t="s">
        <v>4225</v>
      </c>
      <c r="D2472" s="55">
        <v>828.70765426000003</v>
      </c>
      <c r="E2472" s="55">
        <v>153</v>
      </c>
    </row>
    <row r="2473" spans="1:5" x14ac:dyDescent="0.35">
      <c r="A2473" s="55" t="s">
        <v>4226</v>
      </c>
      <c r="B2473" s="56" t="s">
        <v>4179</v>
      </c>
      <c r="C2473" s="61" t="s">
        <v>4227</v>
      </c>
      <c r="D2473" s="55">
        <v>298.16559102500003</v>
      </c>
      <c r="E2473" s="55">
        <v>607</v>
      </c>
    </row>
    <row r="2474" spans="1:5" x14ac:dyDescent="0.35">
      <c r="A2474" s="55" t="s">
        <v>4228</v>
      </c>
      <c r="B2474" s="56" t="s">
        <v>4179</v>
      </c>
      <c r="C2474" s="61" t="s">
        <v>4229</v>
      </c>
      <c r="D2474" s="55">
        <v>1781.48580806</v>
      </c>
      <c r="E2474" s="55">
        <v>231</v>
      </c>
    </row>
    <row r="2475" spans="1:5" x14ac:dyDescent="0.35">
      <c r="A2475" s="55" t="s">
        <v>4230</v>
      </c>
      <c r="B2475" s="56" t="s">
        <v>4179</v>
      </c>
      <c r="C2475" s="61" t="s">
        <v>4231</v>
      </c>
      <c r="D2475" s="55">
        <v>1069.7619864599999</v>
      </c>
      <c r="E2475" s="55"/>
    </row>
    <row r="2476" spans="1:5" x14ac:dyDescent="0.35">
      <c r="A2476" s="55" t="s">
        <v>4232</v>
      </c>
      <c r="B2476" s="56" t="s">
        <v>4179</v>
      </c>
      <c r="C2476" s="61" t="s">
        <v>4233</v>
      </c>
      <c r="D2476" s="55">
        <v>351.689972705</v>
      </c>
      <c r="E2476" s="55">
        <v>371</v>
      </c>
    </row>
    <row r="2477" spans="1:5" x14ac:dyDescent="0.35">
      <c r="A2477" s="55" t="s">
        <v>4234</v>
      </c>
      <c r="B2477" s="56" t="s">
        <v>4179</v>
      </c>
      <c r="C2477" s="61" t="s">
        <v>4235</v>
      </c>
      <c r="D2477" s="55">
        <v>2186.9032318599998</v>
      </c>
      <c r="E2477" s="55">
        <v>722</v>
      </c>
    </row>
    <row r="2478" spans="1:5" x14ac:dyDescent="0.35">
      <c r="A2478" s="55" t="s">
        <v>4236</v>
      </c>
      <c r="B2478" s="56" t="s">
        <v>4179</v>
      </c>
      <c r="C2478" s="61" t="s">
        <v>4237</v>
      </c>
      <c r="D2478" s="55">
        <v>908.06039644400005</v>
      </c>
      <c r="E2478" s="55">
        <v>482</v>
      </c>
    </row>
    <row r="2479" spans="1:5" x14ac:dyDescent="0.35">
      <c r="A2479" s="55" t="s">
        <v>4238</v>
      </c>
      <c r="B2479" s="56" t="s">
        <v>4179</v>
      </c>
      <c r="C2479" s="61" t="s">
        <v>251</v>
      </c>
      <c r="D2479" s="55">
        <v>2069.8721226299999</v>
      </c>
      <c r="E2479" s="55">
        <v>125</v>
      </c>
    </row>
    <row r="2480" spans="1:5" x14ac:dyDescent="0.35">
      <c r="A2480" s="55" t="s">
        <v>4239</v>
      </c>
      <c r="B2480" s="56" t="s">
        <v>4179</v>
      </c>
      <c r="C2480" s="61" t="s">
        <v>227</v>
      </c>
      <c r="D2480" s="55">
        <v>303.68624941600001</v>
      </c>
      <c r="E2480" s="55"/>
    </row>
    <row r="2481" spans="1:5" x14ac:dyDescent="0.35">
      <c r="A2481" s="55" t="s">
        <v>4240</v>
      </c>
      <c r="B2481" s="56" t="s">
        <v>4179</v>
      </c>
      <c r="C2481" s="61" t="s">
        <v>4241</v>
      </c>
      <c r="D2481" s="55">
        <v>880.95343853199995</v>
      </c>
      <c r="E2481" s="55">
        <v>122</v>
      </c>
    </row>
    <row r="2482" spans="1:5" x14ac:dyDescent="0.35">
      <c r="A2482" s="55" t="s">
        <v>4242</v>
      </c>
      <c r="B2482" s="56" t="s">
        <v>4179</v>
      </c>
      <c r="C2482" s="61" t="s">
        <v>4243</v>
      </c>
      <c r="D2482" s="55">
        <v>1541.141003</v>
      </c>
      <c r="E2482" s="55">
        <v>287</v>
      </c>
    </row>
    <row r="2483" spans="1:5" x14ac:dyDescent="0.35">
      <c r="A2483" s="55" t="s">
        <v>4244</v>
      </c>
      <c r="B2483" s="56" t="s">
        <v>4179</v>
      </c>
      <c r="C2483" s="61" t="s">
        <v>4245</v>
      </c>
      <c r="D2483" s="55">
        <v>511.16673352499998</v>
      </c>
      <c r="E2483" s="55">
        <v>166</v>
      </c>
    </row>
    <row r="2484" spans="1:5" x14ac:dyDescent="0.35">
      <c r="A2484" s="55" t="s">
        <v>4246</v>
      </c>
      <c r="B2484" s="56" t="s">
        <v>4179</v>
      </c>
      <c r="C2484" s="61" t="s">
        <v>4247</v>
      </c>
      <c r="D2484" s="55">
        <v>3241.7739326400001</v>
      </c>
      <c r="E2484" s="55">
        <v>1530</v>
      </c>
    </row>
    <row r="2485" spans="1:5" x14ac:dyDescent="0.35">
      <c r="A2485" s="55" t="s">
        <v>4248</v>
      </c>
      <c r="B2485" s="56" t="s">
        <v>4179</v>
      </c>
      <c r="C2485" s="61" t="s">
        <v>4249</v>
      </c>
      <c r="D2485" s="55">
        <v>569.31407910300004</v>
      </c>
      <c r="E2485" s="55">
        <v>204</v>
      </c>
    </row>
    <row r="2486" spans="1:5" x14ac:dyDescent="0.35">
      <c r="A2486" s="55" t="s">
        <v>4250</v>
      </c>
      <c r="B2486" s="56" t="s">
        <v>4179</v>
      </c>
      <c r="C2486" s="61" t="s">
        <v>313</v>
      </c>
      <c r="D2486" s="55">
        <v>722.80808154500005</v>
      </c>
      <c r="E2486" s="55">
        <v>313</v>
      </c>
    </row>
    <row r="2487" spans="1:5" x14ac:dyDescent="0.35">
      <c r="A2487" s="55" t="s">
        <v>4251</v>
      </c>
      <c r="B2487" s="56" t="s">
        <v>4179</v>
      </c>
      <c r="C2487" s="61" t="s">
        <v>782</v>
      </c>
      <c r="D2487" s="55">
        <v>1553.5693519500001</v>
      </c>
      <c r="E2487" s="55">
        <v>234</v>
      </c>
    </row>
    <row r="2488" spans="1:5" x14ac:dyDescent="0.35">
      <c r="A2488" s="55" t="s">
        <v>4252</v>
      </c>
      <c r="B2488" s="56" t="s">
        <v>4179</v>
      </c>
      <c r="C2488" s="61" t="s">
        <v>3082</v>
      </c>
      <c r="D2488" s="55">
        <v>815.06850270899997</v>
      </c>
      <c r="E2488" s="55">
        <v>3617</v>
      </c>
    </row>
    <row r="2489" spans="1:5" x14ac:dyDescent="0.35">
      <c r="A2489" s="55" t="s">
        <v>4253</v>
      </c>
      <c r="B2489" s="56" t="s">
        <v>4179</v>
      </c>
      <c r="C2489" s="61" t="s">
        <v>4254</v>
      </c>
      <c r="D2489" s="55">
        <v>1772.19790754</v>
      </c>
      <c r="E2489" s="56">
        <v>717</v>
      </c>
    </row>
    <row r="2490" spans="1:5" x14ac:dyDescent="0.35">
      <c r="A2490" s="55" t="s">
        <v>4255</v>
      </c>
      <c r="B2490" s="56" t="s">
        <v>4179</v>
      </c>
      <c r="C2490" s="61" t="s">
        <v>4256</v>
      </c>
      <c r="D2490" s="55">
        <v>1314.6947493</v>
      </c>
      <c r="E2490" s="55">
        <v>196</v>
      </c>
    </row>
    <row r="2491" spans="1:5" x14ac:dyDescent="0.35">
      <c r="A2491" s="55" t="s">
        <v>4257</v>
      </c>
      <c r="B2491" s="56" t="s">
        <v>4179</v>
      </c>
      <c r="C2491" s="61" t="s">
        <v>4258</v>
      </c>
      <c r="D2491" s="55">
        <v>274.67550904900003</v>
      </c>
      <c r="E2491" s="55"/>
    </row>
    <row r="2492" spans="1:5" x14ac:dyDescent="0.35">
      <c r="A2492" s="55" t="s">
        <v>4259</v>
      </c>
      <c r="B2492" s="56" t="s">
        <v>4179</v>
      </c>
      <c r="C2492" s="61" t="s">
        <v>4260</v>
      </c>
      <c r="D2492" s="55">
        <v>913.64408272699995</v>
      </c>
      <c r="E2492" s="55">
        <v>115</v>
      </c>
    </row>
    <row r="2493" spans="1:5" x14ac:dyDescent="0.35">
      <c r="A2493" s="55" t="s">
        <v>4261</v>
      </c>
      <c r="B2493" s="56" t="s">
        <v>4179</v>
      </c>
      <c r="C2493" s="61" t="s">
        <v>4262</v>
      </c>
      <c r="D2493" s="55">
        <v>696.43431953799995</v>
      </c>
      <c r="E2493" s="55"/>
    </row>
    <row r="2494" spans="1:5" x14ac:dyDescent="0.35">
      <c r="A2494" s="55" t="s">
        <v>4263</v>
      </c>
      <c r="B2494" s="56" t="s">
        <v>4179</v>
      </c>
      <c r="C2494" s="61" t="s">
        <v>4264</v>
      </c>
      <c r="D2494" s="55">
        <v>1521.3371388800001</v>
      </c>
      <c r="E2494" s="55">
        <v>920</v>
      </c>
    </row>
    <row r="2495" spans="1:5" x14ac:dyDescent="0.35">
      <c r="A2495" s="55" t="s">
        <v>4265</v>
      </c>
      <c r="B2495" s="56" t="s">
        <v>4179</v>
      </c>
      <c r="C2495" s="61" t="s">
        <v>4266</v>
      </c>
      <c r="D2495" s="55">
        <v>969.23070730899997</v>
      </c>
      <c r="E2495" s="55">
        <v>855</v>
      </c>
    </row>
    <row r="2496" spans="1:5" x14ac:dyDescent="0.35">
      <c r="A2496" s="55" t="s">
        <v>4267</v>
      </c>
      <c r="B2496" s="56" t="s">
        <v>4179</v>
      </c>
      <c r="C2496" s="61" t="s">
        <v>4268</v>
      </c>
      <c r="D2496" s="55">
        <v>2196.3188004600001</v>
      </c>
      <c r="E2496" s="55">
        <v>415</v>
      </c>
    </row>
    <row r="2497" spans="1:5" x14ac:dyDescent="0.35">
      <c r="A2497" s="55" t="s">
        <v>4269</v>
      </c>
      <c r="B2497" s="56" t="s">
        <v>4179</v>
      </c>
      <c r="C2497" s="61" t="s">
        <v>4270</v>
      </c>
      <c r="D2497" s="55">
        <v>494.95859956800001</v>
      </c>
      <c r="E2497" s="55"/>
    </row>
    <row r="2498" spans="1:5" x14ac:dyDescent="0.35">
      <c r="A2498" s="55" t="s">
        <v>4271</v>
      </c>
      <c r="B2498" s="56" t="s">
        <v>4179</v>
      </c>
      <c r="C2498" s="61" t="s">
        <v>4272</v>
      </c>
      <c r="D2498" s="55">
        <v>812.43399942400004</v>
      </c>
      <c r="E2498" s="55">
        <v>243</v>
      </c>
    </row>
    <row r="2499" spans="1:5" x14ac:dyDescent="0.35">
      <c r="A2499" s="55" t="s">
        <v>4273</v>
      </c>
      <c r="B2499" s="56" t="s">
        <v>4179</v>
      </c>
      <c r="C2499" s="61" t="s">
        <v>4274</v>
      </c>
      <c r="D2499" s="55">
        <v>1248.16006457</v>
      </c>
      <c r="E2499" s="55">
        <v>561</v>
      </c>
    </row>
    <row r="2500" spans="1:5" x14ac:dyDescent="0.35">
      <c r="A2500" s="55" t="s">
        <v>4275</v>
      </c>
      <c r="B2500" s="56" t="s">
        <v>4179</v>
      </c>
      <c r="C2500" s="61" t="s">
        <v>4276</v>
      </c>
      <c r="D2500" s="55">
        <v>609.823186502</v>
      </c>
      <c r="E2500" s="55">
        <v>348</v>
      </c>
    </row>
    <row r="2501" spans="1:5" x14ac:dyDescent="0.35">
      <c r="A2501" s="55" t="s">
        <v>4277</v>
      </c>
      <c r="B2501" s="56" t="s">
        <v>4179</v>
      </c>
      <c r="C2501" s="61" t="s">
        <v>4278</v>
      </c>
      <c r="D2501" s="55">
        <v>401.59041510899999</v>
      </c>
      <c r="E2501" s="55">
        <v>445</v>
      </c>
    </row>
    <row r="2502" spans="1:5" x14ac:dyDescent="0.35">
      <c r="A2502" s="55" t="s">
        <v>4279</v>
      </c>
      <c r="B2502" s="56" t="s">
        <v>4179</v>
      </c>
      <c r="C2502" s="61" t="s">
        <v>4280</v>
      </c>
      <c r="D2502" s="55">
        <v>1278.3097223899999</v>
      </c>
      <c r="E2502" s="55">
        <v>85</v>
      </c>
    </row>
    <row r="2503" spans="1:5" x14ac:dyDescent="0.35">
      <c r="A2503" s="55" t="s">
        <v>4281</v>
      </c>
      <c r="B2503" s="56" t="s">
        <v>4179</v>
      </c>
      <c r="C2503" s="61" t="s">
        <v>4282</v>
      </c>
      <c r="D2503" s="55">
        <v>934.66714031599997</v>
      </c>
      <c r="E2503" s="55">
        <v>193</v>
      </c>
    </row>
    <row r="2504" spans="1:5" x14ac:dyDescent="0.35">
      <c r="A2504" s="55" t="s">
        <v>4283</v>
      </c>
      <c r="B2504" s="56" t="s">
        <v>4179</v>
      </c>
      <c r="C2504" s="61" t="s">
        <v>2780</v>
      </c>
      <c r="D2504" s="55">
        <v>367.01968717400001</v>
      </c>
      <c r="E2504" s="55">
        <v>181</v>
      </c>
    </row>
    <row r="2505" spans="1:5" x14ac:dyDescent="0.35">
      <c r="A2505" s="55" t="s">
        <v>4284</v>
      </c>
      <c r="B2505" s="56" t="s">
        <v>4179</v>
      </c>
      <c r="C2505" s="61" t="s">
        <v>3202</v>
      </c>
      <c r="D2505" s="55">
        <v>600.45044761600002</v>
      </c>
      <c r="E2505" s="55">
        <v>103</v>
      </c>
    </row>
    <row r="2506" spans="1:5" x14ac:dyDescent="0.35">
      <c r="A2506" s="55" t="s">
        <v>4285</v>
      </c>
      <c r="B2506" s="56" t="s">
        <v>4179</v>
      </c>
      <c r="C2506" s="61" t="s">
        <v>4286</v>
      </c>
      <c r="D2506" s="55">
        <v>802.58789868099996</v>
      </c>
      <c r="E2506" s="55">
        <v>121</v>
      </c>
    </row>
    <row r="2507" spans="1:5" x14ac:dyDescent="0.35">
      <c r="A2507" s="55" t="s">
        <v>4287</v>
      </c>
      <c r="B2507" s="56" t="s">
        <v>4179</v>
      </c>
      <c r="C2507" s="61" t="s">
        <v>4288</v>
      </c>
      <c r="D2507" s="55">
        <v>2257.5660717999999</v>
      </c>
      <c r="E2507" s="55"/>
    </row>
    <row r="2508" spans="1:5" x14ac:dyDescent="0.35">
      <c r="A2508" s="55" t="s">
        <v>4289</v>
      </c>
      <c r="B2508" s="56" t="s">
        <v>4179</v>
      </c>
      <c r="C2508" s="61" t="s">
        <v>1612</v>
      </c>
      <c r="D2508" s="55">
        <v>303.49157632399999</v>
      </c>
      <c r="E2508" s="55">
        <v>210</v>
      </c>
    </row>
    <row r="2509" spans="1:5" x14ac:dyDescent="0.35">
      <c r="A2509" s="55" t="s">
        <v>4290</v>
      </c>
      <c r="B2509" s="56" t="s">
        <v>4179</v>
      </c>
      <c r="C2509" s="61" t="s">
        <v>804</v>
      </c>
      <c r="D2509" s="55">
        <v>402.49903247700001</v>
      </c>
      <c r="E2509" s="55">
        <v>146</v>
      </c>
    </row>
    <row r="2510" spans="1:5" x14ac:dyDescent="0.35">
      <c r="A2510" s="55" t="s">
        <v>4291</v>
      </c>
      <c r="B2510" s="56" t="s">
        <v>4179</v>
      </c>
      <c r="C2510" s="61" t="s">
        <v>4292</v>
      </c>
      <c r="D2510" s="55">
        <v>763.62563668899998</v>
      </c>
      <c r="E2510" s="55">
        <v>171</v>
      </c>
    </row>
    <row r="2511" spans="1:5" x14ac:dyDescent="0.35">
      <c r="A2511" s="55" t="s">
        <v>4293</v>
      </c>
      <c r="B2511" s="56" t="s">
        <v>4179</v>
      </c>
      <c r="C2511" s="61" t="s">
        <v>4294</v>
      </c>
      <c r="D2511" s="55">
        <v>917.75787877100004</v>
      </c>
      <c r="E2511" s="55">
        <v>610</v>
      </c>
    </row>
    <row r="2512" spans="1:5" x14ac:dyDescent="0.35">
      <c r="A2512" s="55" t="s">
        <v>4295</v>
      </c>
      <c r="B2512" s="56" t="s">
        <v>4179</v>
      </c>
      <c r="C2512" s="61" t="s">
        <v>4296</v>
      </c>
      <c r="D2512" s="55">
        <v>2338.51444507</v>
      </c>
      <c r="E2512" s="55">
        <v>303</v>
      </c>
    </row>
    <row r="2513" spans="1:5" x14ac:dyDescent="0.35">
      <c r="A2513" s="55" t="s">
        <v>4297</v>
      </c>
      <c r="B2513" s="56" t="s">
        <v>4179</v>
      </c>
      <c r="C2513" s="61" t="s">
        <v>4298</v>
      </c>
      <c r="D2513" s="55">
        <v>8279.8825259700006</v>
      </c>
      <c r="E2513" s="55">
        <v>303</v>
      </c>
    </row>
    <row r="2514" spans="1:5" x14ac:dyDescent="0.35">
      <c r="A2514" s="55" t="s">
        <v>4299</v>
      </c>
      <c r="B2514" s="56" t="s">
        <v>4179</v>
      </c>
      <c r="C2514" s="61" t="s">
        <v>4300</v>
      </c>
      <c r="D2514" s="55">
        <v>1060.2887756699999</v>
      </c>
      <c r="E2514" s="55">
        <v>471</v>
      </c>
    </row>
    <row r="2515" spans="1:5" x14ac:dyDescent="0.35">
      <c r="A2515" s="55" t="s">
        <v>4301</v>
      </c>
      <c r="B2515" s="56" t="s">
        <v>4179</v>
      </c>
      <c r="C2515" s="61" t="s">
        <v>4302</v>
      </c>
      <c r="D2515" s="55">
        <v>342.89104726599999</v>
      </c>
      <c r="E2515" s="55">
        <v>451</v>
      </c>
    </row>
    <row r="2516" spans="1:5" x14ac:dyDescent="0.35">
      <c r="A2516" s="55" t="s">
        <v>4303</v>
      </c>
      <c r="B2516" s="56" t="s">
        <v>4179</v>
      </c>
      <c r="C2516" s="61" t="s">
        <v>4304</v>
      </c>
      <c r="D2516" s="55">
        <v>1069.1415048900001</v>
      </c>
      <c r="E2516" s="55">
        <v>420</v>
      </c>
    </row>
    <row r="2517" spans="1:5" x14ac:dyDescent="0.35">
      <c r="A2517" s="55" t="s">
        <v>4305</v>
      </c>
      <c r="B2517" s="56" t="s">
        <v>4179</v>
      </c>
      <c r="C2517" s="61" t="s">
        <v>1384</v>
      </c>
      <c r="D2517" s="55">
        <v>847.308277342</v>
      </c>
      <c r="E2517" s="55">
        <v>278</v>
      </c>
    </row>
    <row r="2518" spans="1:5" x14ac:dyDescent="0.35">
      <c r="A2518" s="55" t="s">
        <v>4306</v>
      </c>
      <c r="B2518" s="56" t="s">
        <v>4179</v>
      </c>
      <c r="C2518" s="61" t="s">
        <v>4307</v>
      </c>
      <c r="D2518" s="55">
        <v>1926.3326048500001</v>
      </c>
      <c r="E2518" s="55">
        <v>185</v>
      </c>
    </row>
    <row r="2519" spans="1:5" x14ac:dyDescent="0.35">
      <c r="A2519" s="55" t="s">
        <v>4308</v>
      </c>
      <c r="B2519" s="56" t="s">
        <v>4179</v>
      </c>
      <c r="C2519" s="61" t="s">
        <v>4309</v>
      </c>
      <c r="D2519" s="55">
        <v>2162.7037627700001</v>
      </c>
      <c r="E2519" s="55">
        <v>108</v>
      </c>
    </row>
    <row r="2520" spans="1:5" x14ac:dyDescent="0.35">
      <c r="A2520" s="55" t="s">
        <v>4310</v>
      </c>
      <c r="B2520" s="56" t="s">
        <v>4179</v>
      </c>
      <c r="C2520" s="61" t="s">
        <v>4311</v>
      </c>
      <c r="D2520" s="55">
        <v>2095.5065092700002</v>
      </c>
      <c r="E2520" s="55">
        <v>564</v>
      </c>
    </row>
    <row r="2521" spans="1:5" x14ac:dyDescent="0.35">
      <c r="A2521" s="55" t="s">
        <v>4312</v>
      </c>
      <c r="B2521" s="56" t="s">
        <v>4179</v>
      </c>
      <c r="C2521" s="61" t="s">
        <v>813</v>
      </c>
      <c r="D2521" s="55">
        <v>1160.3501076099999</v>
      </c>
      <c r="E2521" s="55">
        <v>676</v>
      </c>
    </row>
    <row r="2522" spans="1:5" x14ac:dyDescent="0.35">
      <c r="A2522" s="55" t="s">
        <v>4313</v>
      </c>
      <c r="B2522" s="56" t="s">
        <v>4179</v>
      </c>
      <c r="C2522" s="61" t="s">
        <v>4314</v>
      </c>
      <c r="D2522" s="55">
        <v>1128.25244778</v>
      </c>
      <c r="E2522" s="55">
        <v>322</v>
      </c>
    </row>
    <row r="2523" spans="1:5" x14ac:dyDescent="0.35">
      <c r="A2523" s="55" t="s">
        <v>4315</v>
      </c>
      <c r="B2523" s="56" t="s">
        <v>4179</v>
      </c>
      <c r="C2523" s="61" t="s">
        <v>4316</v>
      </c>
      <c r="D2523" s="55">
        <v>1115.57246104</v>
      </c>
      <c r="E2523" s="55">
        <v>260</v>
      </c>
    </row>
    <row r="2524" spans="1:5" x14ac:dyDescent="0.35">
      <c r="A2524" s="55" t="s">
        <v>4317</v>
      </c>
      <c r="B2524" s="56" t="s">
        <v>4179</v>
      </c>
      <c r="C2524" s="61" t="s">
        <v>4318</v>
      </c>
      <c r="D2524" s="55">
        <v>926.83374976899995</v>
      </c>
      <c r="E2524" s="55">
        <v>631</v>
      </c>
    </row>
    <row r="2525" spans="1:5" x14ac:dyDescent="0.35">
      <c r="A2525" s="55" t="s">
        <v>4319</v>
      </c>
      <c r="B2525" s="56" t="s">
        <v>4179</v>
      </c>
      <c r="C2525" s="61" t="s">
        <v>4320</v>
      </c>
      <c r="D2525" s="55">
        <v>483.493004418</v>
      </c>
      <c r="E2525" s="55">
        <v>357</v>
      </c>
    </row>
    <row r="2526" spans="1:5" x14ac:dyDescent="0.35">
      <c r="A2526" s="55" t="s">
        <v>4321</v>
      </c>
      <c r="B2526" s="56" t="s">
        <v>4179</v>
      </c>
      <c r="C2526" s="61" t="s">
        <v>4322</v>
      </c>
      <c r="D2526" s="55">
        <v>1134.8244157700001</v>
      </c>
      <c r="E2526" s="55">
        <v>1766</v>
      </c>
    </row>
    <row r="2527" spans="1:5" x14ac:dyDescent="0.35">
      <c r="A2527" s="55" t="s">
        <v>4323</v>
      </c>
      <c r="B2527" s="56" t="s">
        <v>4179</v>
      </c>
      <c r="C2527" s="61" t="s">
        <v>1891</v>
      </c>
      <c r="D2527" s="55">
        <v>1832.6084046799999</v>
      </c>
      <c r="E2527" s="55">
        <v>163</v>
      </c>
    </row>
    <row r="2528" spans="1:5" x14ac:dyDescent="0.35">
      <c r="A2528" s="55" t="s">
        <v>4324</v>
      </c>
      <c r="B2528" s="56" t="s">
        <v>4179</v>
      </c>
      <c r="C2528" s="61" t="s">
        <v>4325</v>
      </c>
      <c r="D2528" s="55">
        <v>555.47873685299999</v>
      </c>
      <c r="E2528" s="55">
        <v>135</v>
      </c>
    </row>
    <row r="2529" spans="1:5" x14ac:dyDescent="0.35">
      <c r="A2529" s="55" t="s">
        <v>4326</v>
      </c>
      <c r="B2529" s="56" t="s">
        <v>4179</v>
      </c>
      <c r="C2529" s="61" t="s">
        <v>4327</v>
      </c>
      <c r="D2529" s="55">
        <v>645.98316007699998</v>
      </c>
      <c r="E2529" s="55"/>
    </row>
    <row r="2530" spans="1:5" x14ac:dyDescent="0.35">
      <c r="A2530" s="55" t="s">
        <v>4328</v>
      </c>
      <c r="B2530" s="56" t="s">
        <v>4179</v>
      </c>
      <c r="C2530" s="61" t="s">
        <v>937</v>
      </c>
      <c r="D2530" s="55">
        <v>468.064884791</v>
      </c>
      <c r="E2530" s="55">
        <v>228</v>
      </c>
    </row>
    <row r="2531" spans="1:5" x14ac:dyDescent="0.35">
      <c r="A2531" s="55" t="s">
        <v>4329</v>
      </c>
      <c r="B2531" s="56" t="s">
        <v>4179</v>
      </c>
      <c r="C2531" s="61" t="s">
        <v>4330</v>
      </c>
      <c r="D2531" s="55">
        <v>920.28748761400004</v>
      </c>
      <c r="E2531" s="55">
        <v>469</v>
      </c>
    </row>
    <row r="2532" spans="1:5" x14ac:dyDescent="0.35">
      <c r="A2532" s="55" t="s">
        <v>4331</v>
      </c>
      <c r="B2532" s="56" t="s">
        <v>4179</v>
      </c>
      <c r="C2532" s="61" t="s">
        <v>4332</v>
      </c>
      <c r="D2532" s="55">
        <v>1466.1919380100001</v>
      </c>
      <c r="E2532" s="55">
        <v>1424</v>
      </c>
    </row>
    <row r="2533" spans="1:5" x14ac:dyDescent="0.35">
      <c r="A2533" s="55" t="s">
        <v>4333</v>
      </c>
      <c r="B2533" s="56" t="s">
        <v>4179</v>
      </c>
      <c r="C2533" s="61" t="s">
        <v>4334</v>
      </c>
      <c r="D2533" s="55">
        <v>1108.0276246999999</v>
      </c>
      <c r="E2533" s="55"/>
    </row>
    <row r="2534" spans="1:5" x14ac:dyDescent="0.35">
      <c r="A2534" s="55" t="s">
        <v>4335</v>
      </c>
      <c r="B2534" s="56" t="s">
        <v>4179</v>
      </c>
      <c r="C2534" s="61" t="s">
        <v>4336</v>
      </c>
      <c r="D2534" s="55">
        <v>1358.1073386600001</v>
      </c>
      <c r="E2534" s="55">
        <v>235</v>
      </c>
    </row>
    <row r="2535" spans="1:5" x14ac:dyDescent="0.35">
      <c r="A2535" s="55" t="s">
        <v>4337</v>
      </c>
      <c r="B2535" s="56" t="s">
        <v>4179</v>
      </c>
      <c r="C2535" s="61" t="s">
        <v>525</v>
      </c>
      <c r="D2535" s="55">
        <v>1039.0208344800001</v>
      </c>
      <c r="E2535" s="55">
        <v>214</v>
      </c>
    </row>
    <row r="2536" spans="1:5" x14ac:dyDescent="0.35">
      <c r="A2536" s="55" t="s">
        <v>4338</v>
      </c>
      <c r="B2536" s="56" t="s">
        <v>4179</v>
      </c>
      <c r="C2536" s="61" t="s">
        <v>4339</v>
      </c>
      <c r="D2536" s="55">
        <v>1154.2846087299999</v>
      </c>
      <c r="E2536" s="55">
        <v>345</v>
      </c>
    </row>
    <row r="2537" spans="1:5" x14ac:dyDescent="0.35">
      <c r="A2537" s="55" t="s">
        <v>4340</v>
      </c>
      <c r="B2537" s="56" t="s">
        <v>4179</v>
      </c>
      <c r="C2537" s="61" t="s">
        <v>4341</v>
      </c>
      <c r="D2537" s="55">
        <v>782.56370625</v>
      </c>
      <c r="E2537" s="55"/>
    </row>
    <row r="2538" spans="1:5" x14ac:dyDescent="0.35">
      <c r="A2538" s="55" t="s">
        <v>4342</v>
      </c>
      <c r="B2538" s="56" t="s">
        <v>4179</v>
      </c>
      <c r="C2538" s="61" t="s">
        <v>4343</v>
      </c>
      <c r="D2538" s="55">
        <v>1539.86043318</v>
      </c>
      <c r="E2538" s="55">
        <v>307</v>
      </c>
    </row>
    <row r="2539" spans="1:5" x14ac:dyDescent="0.35">
      <c r="A2539" s="55" t="s">
        <v>4344</v>
      </c>
      <c r="B2539" s="56" t="s">
        <v>4179</v>
      </c>
      <c r="C2539" s="61" t="s">
        <v>4345</v>
      </c>
      <c r="D2539" s="55">
        <v>1125.95734109</v>
      </c>
      <c r="E2539" s="55"/>
    </row>
    <row r="2540" spans="1:5" x14ac:dyDescent="0.35">
      <c r="A2540" s="55" t="s">
        <v>4346</v>
      </c>
      <c r="B2540" s="56" t="s">
        <v>4179</v>
      </c>
      <c r="C2540" s="61" t="s">
        <v>2664</v>
      </c>
      <c r="D2540" s="55">
        <v>719.40399208199995</v>
      </c>
      <c r="E2540" s="55">
        <v>577</v>
      </c>
    </row>
    <row r="2541" spans="1:5" x14ac:dyDescent="0.35">
      <c r="A2541" s="55" t="s">
        <v>4347</v>
      </c>
      <c r="B2541" s="56" t="s">
        <v>4179</v>
      </c>
      <c r="C2541" s="61" t="s">
        <v>4348</v>
      </c>
      <c r="D2541" s="55">
        <v>748.24416778299997</v>
      </c>
      <c r="E2541" s="55">
        <v>448</v>
      </c>
    </row>
    <row r="2542" spans="1:5" x14ac:dyDescent="0.35">
      <c r="A2542" s="55" t="s">
        <v>4349</v>
      </c>
      <c r="B2542" s="56" t="s">
        <v>4179</v>
      </c>
      <c r="C2542" s="61" t="s">
        <v>4350</v>
      </c>
      <c r="D2542" s="55">
        <v>623.47753762800005</v>
      </c>
      <c r="E2542" s="55"/>
    </row>
    <row r="2543" spans="1:5" x14ac:dyDescent="0.35">
      <c r="A2543" s="55" t="s">
        <v>4351</v>
      </c>
      <c r="B2543" s="56" t="s">
        <v>4179</v>
      </c>
      <c r="C2543" s="61" t="s">
        <v>4352</v>
      </c>
      <c r="D2543" s="55">
        <v>1116.54991163</v>
      </c>
      <c r="E2543" s="55">
        <v>530</v>
      </c>
    </row>
    <row r="2544" spans="1:5" x14ac:dyDescent="0.35">
      <c r="A2544" s="55" t="s">
        <v>4353</v>
      </c>
      <c r="B2544" s="56" t="s">
        <v>4179</v>
      </c>
      <c r="C2544" s="61" t="s">
        <v>4354</v>
      </c>
      <c r="D2544" s="55">
        <v>885.19112415400002</v>
      </c>
      <c r="E2544" s="55">
        <v>347</v>
      </c>
    </row>
    <row r="2545" spans="1:5" x14ac:dyDescent="0.35">
      <c r="A2545" s="55" t="s">
        <v>4355</v>
      </c>
      <c r="B2545" s="56" t="s">
        <v>4179</v>
      </c>
      <c r="C2545" s="61" t="s">
        <v>4356</v>
      </c>
      <c r="D2545" s="55">
        <v>1221.2873347499999</v>
      </c>
      <c r="E2545" s="55"/>
    </row>
    <row r="2546" spans="1:5" x14ac:dyDescent="0.35">
      <c r="A2546" s="55" t="s">
        <v>4357</v>
      </c>
      <c r="B2546" s="56" t="s">
        <v>4179</v>
      </c>
      <c r="C2546" s="61" t="s">
        <v>4358</v>
      </c>
      <c r="D2546" s="55">
        <v>773.98507512000003</v>
      </c>
      <c r="E2546" s="55">
        <v>304</v>
      </c>
    </row>
    <row r="2547" spans="1:5" x14ac:dyDescent="0.35">
      <c r="A2547" s="55" t="s">
        <v>4359</v>
      </c>
      <c r="B2547" s="56" t="s">
        <v>4179</v>
      </c>
      <c r="C2547" s="61" t="s">
        <v>4360</v>
      </c>
      <c r="D2547" s="55">
        <v>469.90258785600003</v>
      </c>
      <c r="E2547" s="55">
        <v>198</v>
      </c>
    </row>
    <row r="2548" spans="1:5" x14ac:dyDescent="0.35">
      <c r="A2548" s="55" t="s">
        <v>4361</v>
      </c>
      <c r="B2548" s="56" t="s">
        <v>4179</v>
      </c>
      <c r="C2548" s="61" t="s">
        <v>4362</v>
      </c>
      <c r="D2548" s="55">
        <v>1128.16164869</v>
      </c>
      <c r="E2548" s="55">
        <v>77</v>
      </c>
    </row>
    <row r="2549" spans="1:5" x14ac:dyDescent="0.35">
      <c r="A2549" s="55" t="s">
        <v>4363</v>
      </c>
      <c r="B2549" s="56" t="s">
        <v>4179</v>
      </c>
      <c r="C2549" s="61" t="s">
        <v>4364</v>
      </c>
      <c r="D2549" s="55">
        <v>1772.25212261</v>
      </c>
      <c r="E2549" s="55">
        <v>368</v>
      </c>
    </row>
    <row r="2550" spans="1:5" x14ac:dyDescent="0.35">
      <c r="A2550" s="55" t="s">
        <v>4365</v>
      </c>
      <c r="B2550" s="56" t="s">
        <v>4179</v>
      </c>
      <c r="C2550" s="61" t="s">
        <v>4366</v>
      </c>
      <c r="D2550" s="55">
        <v>2102.4873548199998</v>
      </c>
      <c r="E2550" s="55"/>
    </row>
    <row r="2551" spans="1:5" x14ac:dyDescent="0.35">
      <c r="A2551" s="55" t="s">
        <v>4367</v>
      </c>
      <c r="B2551" s="56" t="s">
        <v>4179</v>
      </c>
      <c r="C2551" s="61" t="s">
        <v>4368</v>
      </c>
      <c r="D2551" s="55">
        <v>998.98304945100006</v>
      </c>
      <c r="E2551" s="55">
        <v>95</v>
      </c>
    </row>
    <row r="2552" spans="1:5" x14ac:dyDescent="0.35">
      <c r="A2552" s="55" t="s">
        <v>4369</v>
      </c>
      <c r="B2552" s="56" t="s">
        <v>4179</v>
      </c>
      <c r="C2552" s="61" t="s">
        <v>4370</v>
      </c>
      <c r="D2552" s="55">
        <v>748.99502619999998</v>
      </c>
      <c r="E2552" s="55">
        <v>1595</v>
      </c>
    </row>
    <row r="2553" spans="1:5" x14ac:dyDescent="0.35">
      <c r="A2553" s="55" t="s">
        <v>4371</v>
      </c>
      <c r="B2553" s="56" t="s">
        <v>4179</v>
      </c>
      <c r="C2553" s="61" t="s">
        <v>4372</v>
      </c>
      <c r="D2553" s="55">
        <v>374.69083596899998</v>
      </c>
      <c r="E2553" s="55">
        <v>372</v>
      </c>
    </row>
    <row r="2554" spans="1:5" x14ac:dyDescent="0.35">
      <c r="A2554" s="55" t="s">
        <v>4373</v>
      </c>
      <c r="B2554" s="56" t="s">
        <v>4374</v>
      </c>
      <c r="C2554" s="61" t="s">
        <v>4375</v>
      </c>
      <c r="D2554" s="55">
        <v>851.50517457499996</v>
      </c>
      <c r="E2554" s="55">
        <v>128</v>
      </c>
    </row>
    <row r="2555" spans="1:5" x14ac:dyDescent="0.35">
      <c r="A2555" s="55" t="s">
        <v>4376</v>
      </c>
      <c r="B2555" s="56" t="s">
        <v>4374</v>
      </c>
      <c r="C2555" s="61" t="s">
        <v>4377</v>
      </c>
      <c r="D2555" s="55">
        <v>436.58160449899998</v>
      </c>
      <c r="E2555" s="55">
        <v>19</v>
      </c>
    </row>
    <row r="2556" spans="1:5" x14ac:dyDescent="0.35">
      <c r="A2556" s="55" t="s">
        <v>4378</v>
      </c>
      <c r="B2556" s="56" t="s">
        <v>4374</v>
      </c>
      <c r="C2556" s="61" t="s">
        <v>1078</v>
      </c>
      <c r="D2556" s="55">
        <v>1632.5258812300001</v>
      </c>
      <c r="E2556" s="55">
        <v>102</v>
      </c>
    </row>
    <row r="2557" spans="1:5" x14ac:dyDescent="0.35">
      <c r="A2557" s="55" t="s">
        <v>4379</v>
      </c>
      <c r="B2557" s="56" t="s">
        <v>4374</v>
      </c>
      <c r="C2557" s="61" t="s">
        <v>4380</v>
      </c>
      <c r="D2557" s="55">
        <v>1358.9320263499999</v>
      </c>
      <c r="E2557" s="55">
        <v>481</v>
      </c>
    </row>
    <row r="2558" spans="1:5" x14ac:dyDescent="0.35">
      <c r="A2558" s="55" t="s">
        <v>4381</v>
      </c>
      <c r="B2558" s="56" t="s">
        <v>4374</v>
      </c>
      <c r="C2558" s="61" t="s">
        <v>4382</v>
      </c>
      <c r="D2558" s="55">
        <v>385.66892138100002</v>
      </c>
      <c r="E2558" s="55">
        <v>67</v>
      </c>
    </row>
    <row r="2559" spans="1:5" x14ac:dyDescent="0.35">
      <c r="A2559" s="55" t="s">
        <v>4383</v>
      </c>
      <c r="B2559" s="56" t="s">
        <v>4374</v>
      </c>
      <c r="C2559" s="61" t="s">
        <v>124</v>
      </c>
      <c r="D2559" s="55">
        <v>248.32564878700001</v>
      </c>
      <c r="E2559" s="55"/>
    </row>
    <row r="2560" spans="1:5" x14ac:dyDescent="0.35">
      <c r="A2560" s="55" t="s">
        <v>4384</v>
      </c>
      <c r="B2560" s="56" t="s">
        <v>4374</v>
      </c>
      <c r="C2560" s="61" t="s">
        <v>1116</v>
      </c>
      <c r="D2560" s="55">
        <v>708.121542546</v>
      </c>
      <c r="E2560" s="55">
        <v>125</v>
      </c>
    </row>
    <row r="2561" spans="1:5" x14ac:dyDescent="0.35">
      <c r="A2561" s="55" t="s">
        <v>4385</v>
      </c>
      <c r="B2561" s="56" t="s">
        <v>4374</v>
      </c>
      <c r="C2561" s="61" t="s">
        <v>4386</v>
      </c>
      <c r="D2561" s="55">
        <v>364.382653473</v>
      </c>
      <c r="E2561" s="55">
        <v>160</v>
      </c>
    </row>
    <row r="2562" spans="1:5" x14ac:dyDescent="0.35">
      <c r="A2562" s="55" t="s">
        <v>4387</v>
      </c>
      <c r="B2562" s="56" t="s">
        <v>4374</v>
      </c>
      <c r="C2562" s="61" t="s">
        <v>4388</v>
      </c>
      <c r="D2562" s="55">
        <v>2123.9654152500002</v>
      </c>
      <c r="E2562" s="55">
        <v>231</v>
      </c>
    </row>
    <row r="2563" spans="1:5" x14ac:dyDescent="0.35">
      <c r="A2563" s="55" t="s">
        <v>4389</v>
      </c>
      <c r="B2563" s="56" t="s">
        <v>4374</v>
      </c>
      <c r="C2563" s="61" t="s">
        <v>4390</v>
      </c>
      <c r="D2563" s="55">
        <v>174.35369037300001</v>
      </c>
      <c r="E2563" s="55">
        <v>40</v>
      </c>
    </row>
    <row r="2564" spans="1:5" x14ac:dyDescent="0.35">
      <c r="A2564" s="55" t="s">
        <v>4391</v>
      </c>
      <c r="B2564" s="56" t="s">
        <v>4374</v>
      </c>
      <c r="C2564" s="61" t="s">
        <v>4392</v>
      </c>
      <c r="D2564" s="55">
        <v>500.09932151499999</v>
      </c>
      <c r="E2564" s="55">
        <v>203</v>
      </c>
    </row>
    <row r="2565" spans="1:5" x14ac:dyDescent="0.35">
      <c r="A2565" s="55" t="s">
        <v>4393</v>
      </c>
      <c r="B2565" s="56" t="s">
        <v>4394</v>
      </c>
      <c r="C2565" s="61" t="s">
        <v>4395</v>
      </c>
      <c r="D2565" s="55">
        <v>1800.83426891</v>
      </c>
      <c r="E2565" s="55">
        <v>126</v>
      </c>
    </row>
    <row r="2566" spans="1:5" x14ac:dyDescent="0.35">
      <c r="A2566" s="55" t="s">
        <v>4396</v>
      </c>
      <c r="B2566" s="56" t="s">
        <v>4394</v>
      </c>
      <c r="C2566" s="61" t="s">
        <v>621</v>
      </c>
      <c r="D2566" s="55">
        <v>904.29540841599999</v>
      </c>
      <c r="E2566" s="55">
        <v>202</v>
      </c>
    </row>
    <row r="2567" spans="1:5" x14ac:dyDescent="0.35">
      <c r="A2567" s="55" t="s">
        <v>4397</v>
      </c>
      <c r="B2567" s="56" t="s">
        <v>4394</v>
      </c>
      <c r="C2567" s="61" t="s">
        <v>4398</v>
      </c>
      <c r="D2567" s="55">
        <v>754.00959795200004</v>
      </c>
      <c r="E2567" s="55">
        <v>140</v>
      </c>
    </row>
    <row r="2568" spans="1:5" x14ac:dyDescent="0.35">
      <c r="A2568" s="55" t="s">
        <v>4399</v>
      </c>
      <c r="B2568" s="56" t="s">
        <v>4394</v>
      </c>
      <c r="C2568" s="61" t="s">
        <v>4400</v>
      </c>
      <c r="D2568" s="55">
        <v>888.847553371</v>
      </c>
      <c r="E2568" s="55">
        <v>260</v>
      </c>
    </row>
    <row r="2569" spans="1:5" x14ac:dyDescent="0.35">
      <c r="A2569" s="55" t="s">
        <v>4401</v>
      </c>
      <c r="B2569" s="56" t="s">
        <v>4394</v>
      </c>
      <c r="C2569" s="61" t="s">
        <v>4402</v>
      </c>
      <c r="D2569" s="55">
        <v>910.88836886499996</v>
      </c>
      <c r="E2569" s="55">
        <v>123</v>
      </c>
    </row>
    <row r="2570" spans="1:5" x14ac:dyDescent="0.35">
      <c r="A2570" s="55" t="s">
        <v>4403</v>
      </c>
      <c r="B2570" s="56" t="s">
        <v>4394</v>
      </c>
      <c r="C2570" s="61" t="s">
        <v>2412</v>
      </c>
      <c r="D2570" s="55">
        <v>940.47982722799998</v>
      </c>
      <c r="E2570" s="55">
        <v>215</v>
      </c>
    </row>
    <row r="2571" spans="1:5" x14ac:dyDescent="0.35">
      <c r="A2571" s="55" t="s">
        <v>4404</v>
      </c>
      <c r="B2571" s="56" t="s">
        <v>4394</v>
      </c>
      <c r="C2571" s="61" t="s">
        <v>4405</v>
      </c>
      <c r="D2571" s="55">
        <v>479.016952635</v>
      </c>
      <c r="E2571" s="55">
        <v>129</v>
      </c>
    </row>
    <row r="2572" spans="1:5" x14ac:dyDescent="0.35">
      <c r="A2572" s="55" t="s">
        <v>4406</v>
      </c>
      <c r="B2572" s="56" t="s">
        <v>4394</v>
      </c>
      <c r="C2572" s="61" t="s">
        <v>108</v>
      </c>
      <c r="D2572" s="55">
        <v>1417.0755940500001</v>
      </c>
      <c r="E2572" s="55">
        <v>245</v>
      </c>
    </row>
    <row r="2573" spans="1:5" x14ac:dyDescent="0.35">
      <c r="A2573" s="55" t="s">
        <v>4407</v>
      </c>
      <c r="B2573" s="56" t="s">
        <v>4394</v>
      </c>
      <c r="C2573" s="61" t="s">
        <v>4408</v>
      </c>
      <c r="D2573" s="55">
        <v>716.15185743500001</v>
      </c>
      <c r="E2573" s="55">
        <v>169</v>
      </c>
    </row>
    <row r="2574" spans="1:5" x14ac:dyDescent="0.35">
      <c r="A2574" s="55" t="s">
        <v>4409</v>
      </c>
      <c r="B2574" s="56" t="s">
        <v>4394</v>
      </c>
      <c r="C2574" s="61" t="s">
        <v>4410</v>
      </c>
      <c r="D2574" s="55">
        <v>824.65182260100005</v>
      </c>
      <c r="E2574" s="55">
        <v>201</v>
      </c>
    </row>
    <row r="2575" spans="1:5" x14ac:dyDescent="0.35">
      <c r="A2575" s="55" t="s">
        <v>4411</v>
      </c>
      <c r="B2575" s="56" t="s">
        <v>4394</v>
      </c>
      <c r="C2575" s="61" t="s">
        <v>2430</v>
      </c>
      <c r="D2575" s="55">
        <v>1179.83385649</v>
      </c>
      <c r="E2575" s="55">
        <v>49</v>
      </c>
    </row>
    <row r="2576" spans="1:5" x14ac:dyDescent="0.35">
      <c r="A2576" s="55" t="s">
        <v>4412</v>
      </c>
      <c r="B2576" s="56" t="s">
        <v>4394</v>
      </c>
      <c r="C2576" s="61" t="s">
        <v>4413</v>
      </c>
      <c r="D2576" s="55">
        <v>2019.5893356300001</v>
      </c>
      <c r="E2576" s="55">
        <v>88</v>
      </c>
    </row>
    <row r="2577" spans="1:5" x14ac:dyDescent="0.35">
      <c r="A2577" s="55" t="s">
        <v>4414</v>
      </c>
      <c r="B2577" s="56" t="s">
        <v>4394</v>
      </c>
      <c r="C2577" s="61" t="s">
        <v>4415</v>
      </c>
      <c r="D2577" s="55">
        <v>2273.4942594200002</v>
      </c>
      <c r="E2577" s="55">
        <v>236</v>
      </c>
    </row>
    <row r="2578" spans="1:5" x14ac:dyDescent="0.35">
      <c r="A2578" s="55" t="s">
        <v>4416</v>
      </c>
      <c r="B2578" s="56" t="s">
        <v>4394</v>
      </c>
      <c r="C2578" s="61" t="s">
        <v>3208</v>
      </c>
      <c r="D2578" s="55">
        <v>253.449453605</v>
      </c>
      <c r="E2578" s="55">
        <v>256</v>
      </c>
    </row>
    <row r="2579" spans="1:5" x14ac:dyDescent="0.35">
      <c r="A2579" s="55" t="s">
        <v>4417</v>
      </c>
      <c r="B2579" s="56" t="s">
        <v>4394</v>
      </c>
      <c r="C2579" s="61" t="s">
        <v>4418</v>
      </c>
      <c r="D2579" s="55">
        <v>923.19101257099999</v>
      </c>
      <c r="E2579" s="55">
        <v>147</v>
      </c>
    </row>
    <row r="2580" spans="1:5" x14ac:dyDescent="0.35">
      <c r="A2580" s="55" t="s">
        <v>4419</v>
      </c>
      <c r="B2580" s="56" t="s">
        <v>4394</v>
      </c>
      <c r="C2580" s="61" t="s">
        <v>4420</v>
      </c>
      <c r="D2580" s="55">
        <v>310.30027360600002</v>
      </c>
      <c r="E2580" s="55">
        <v>113</v>
      </c>
    </row>
    <row r="2581" spans="1:5" x14ac:dyDescent="0.35">
      <c r="A2581" s="55" t="s">
        <v>4421</v>
      </c>
      <c r="B2581" s="56" t="s">
        <v>4394</v>
      </c>
      <c r="C2581" s="61" t="s">
        <v>4422</v>
      </c>
      <c r="D2581" s="55">
        <v>284.56839871900002</v>
      </c>
      <c r="E2581" s="55">
        <v>94</v>
      </c>
    </row>
    <row r="2582" spans="1:5" x14ac:dyDescent="0.35">
      <c r="A2582" s="55" t="s">
        <v>4423</v>
      </c>
      <c r="B2582" s="56" t="s">
        <v>4394</v>
      </c>
      <c r="C2582" s="61" t="s">
        <v>4424</v>
      </c>
      <c r="D2582" s="55">
        <v>935.02097950100006</v>
      </c>
      <c r="E2582" s="55">
        <v>418</v>
      </c>
    </row>
    <row r="2583" spans="1:5" x14ac:dyDescent="0.35">
      <c r="A2583" s="55" t="s">
        <v>4425</v>
      </c>
      <c r="B2583" s="56" t="s">
        <v>4394</v>
      </c>
      <c r="C2583" s="61" t="s">
        <v>3637</v>
      </c>
      <c r="D2583" s="55">
        <v>956.33605766799997</v>
      </c>
      <c r="E2583" s="55">
        <v>160</v>
      </c>
    </row>
    <row r="2584" spans="1:5" x14ac:dyDescent="0.35">
      <c r="A2584" s="55" t="s">
        <v>4426</v>
      </c>
      <c r="B2584" s="56" t="s">
        <v>4394</v>
      </c>
      <c r="C2584" s="61" t="s">
        <v>1671</v>
      </c>
      <c r="D2584" s="55">
        <v>2693.4578336700001</v>
      </c>
      <c r="E2584" s="55">
        <v>75</v>
      </c>
    </row>
    <row r="2585" spans="1:5" x14ac:dyDescent="0.35">
      <c r="A2585" s="55" t="s">
        <v>4427</v>
      </c>
      <c r="B2585" s="56" t="s">
        <v>4394</v>
      </c>
      <c r="C2585" s="61" t="s">
        <v>734</v>
      </c>
      <c r="D2585" s="55">
        <v>2622.3393526099999</v>
      </c>
      <c r="E2585" s="55">
        <v>602</v>
      </c>
    </row>
    <row r="2586" spans="1:5" x14ac:dyDescent="0.35">
      <c r="A2586" s="55" t="s">
        <v>4428</v>
      </c>
      <c r="B2586" s="56" t="s">
        <v>4394</v>
      </c>
      <c r="C2586" s="61" t="s">
        <v>4429</v>
      </c>
      <c r="D2586" s="55">
        <v>736.81431912000005</v>
      </c>
      <c r="E2586" s="55">
        <v>201</v>
      </c>
    </row>
    <row r="2587" spans="1:5" x14ac:dyDescent="0.35">
      <c r="A2587" s="55" t="s">
        <v>4430</v>
      </c>
      <c r="B2587" s="56" t="s">
        <v>4394</v>
      </c>
      <c r="C2587" s="61" t="s">
        <v>4431</v>
      </c>
      <c r="D2587" s="55">
        <v>969.21644825700002</v>
      </c>
      <c r="E2587" s="55">
        <v>192</v>
      </c>
    </row>
    <row r="2588" spans="1:5" x14ac:dyDescent="0.35">
      <c r="A2588" s="55" t="s">
        <v>4432</v>
      </c>
      <c r="B2588" s="56" t="s">
        <v>4394</v>
      </c>
      <c r="C2588" s="61" t="s">
        <v>4433</v>
      </c>
      <c r="D2588" s="55">
        <v>1892.5730434499999</v>
      </c>
      <c r="E2588" s="55">
        <v>191</v>
      </c>
    </row>
    <row r="2589" spans="1:5" x14ac:dyDescent="0.35">
      <c r="A2589" s="55" t="s">
        <v>4434</v>
      </c>
      <c r="B2589" s="56" t="s">
        <v>4394</v>
      </c>
      <c r="C2589" s="61" t="s">
        <v>2865</v>
      </c>
      <c r="D2589" s="55">
        <v>5477.7029102400002</v>
      </c>
      <c r="E2589" s="55">
        <v>50</v>
      </c>
    </row>
    <row r="2590" spans="1:5" x14ac:dyDescent="0.35">
      <c r="A2590" s="55" t="s">
        <v>4435</v>
      </c>
      <c r="B2590" s="56" t="s">
        <v>4394</v>
      </c>
      <c r="C2590" s="61" t="s">
        <v>4436</v>
      </c>
      <c r="D2590" s="55">
        <v>2112.32442313</v>
      </c>
      <c r="E2590" s="55">
        <v>209</v>
      </c>
    </row>
    <row r="2591" spans="1:5" x14ac:dyDescent="0.35">
      <c r="A2591" s="55" t="s">
        <v>4437</v>
      </c>
      <c r="B2591" s="56" t="s">
        <v>4394</v>
      </c>
      <c r="C2591" s="61" t="s">
        <v>4438</v>
      </c>
      <c r="D2591" s="55">
        <v>1503.1150229100001</v>
      </c>
      <c r="E2591" s="55">
        <v>158</v>
      </c>
    </row>
    <row r="2592" spans="1:5" x14ac:dyDescent="0.35">
      <c r="A2592" s="55" t="s">
        <v>4439</v>
      </c>
      <c r="B2592" s="56" t="s">
        <v>4394</v>
      </c>
      <c r="C2592" s="61" t="s">
        <v>4440</v>
      </c>
      <c r="D2592" s="55">
        <v>341.79130640099999</v>
      </c>
      <c r="E2592" s="55">
        <v>93</v>
      </c>
    </row>
    <row r="2593" spans="1:5" x14ac:dyDescent="0.35">
      <c r="A2593" s="55" t="s">
        <v>4441</v>
      </c>
      <c r="B2593" s="56" t="s">
        <v>4394</v>
      </c>
      <c r="C2593" s="61" t="s">
        <v>493</v>
      </c>
      <c r="D2593" s="55">
        <v>542.23953496199999</v>
      </c>
      <c r="E2593" s="55">
        <v>205</v>
      </c>
    </row>
    <row r="2594" spans="1:5" x14ac:dyDescent="0.35">
      <c r="A2594" s="55" t="s">
        <v>4442</v>
      </c>
      <c r="B2594" s="56" t="s">
        <v>4394</v>
      </c>
      <c r="C2594" s="61" t="s">
        <v>4443</v>
      </c>
      <c r="D2594" s="55">
        <v>227.69275284400001</v>
      </c>
      <c r="E2594" s="55">
        <v>61</v>
      </c>
    </row>
    <row r="2595" spans="1:5" x14ac:dyDescent="0.35">
      <c r="A2595" s="55" t="s">
        <v>4444</v>
      </c>
      <c r="B2595" s="56" t="s">
        <v>4394</v>
      </c>
      <c r="C2595" s="61" t="s">
        <v>1336</v>
      </c>
      <c r="D2595" s="55">
        <v>1574.53853254</v>
      </c>
      <c r="E2595" s="55">
        <v>46</v>
      </c>
    </row>
    <row r="2596" spans="1:5" x14ac:dyDescent="0.35">
      <c r="A2596" s="55" t="s">
        <v>4445</v>
      </c>
      <c r="B2596" s="56" t="s">
        <v>4394</v>
      </c>
      <c r="C2596" s="61" t="s">
        <v>243</v>
      </c>
      <c r="D2596" s="55">
        <v>557.598195111</v>
      </c>
      <c r="E2596" s="55">
        <v>102</v>
      </c>
    </row>
    <row r="2597" spans="1:5" x14ac:dyDescent="0.35">
      <c r="A2597" s="55" t="s">
        <v>4446</v>
      </c>
      <c r="B2597" s="56" t="s">
        <v>4394</v>
      </c>
      <c r="C2597" s="61" t="s">
        <v>831</v>
      </c>
      <c r="D2597" s="55">
        <v>1426.4442363000001</v>
      </c>
      <c r="E2597" s="55">
        <v>344</v>
      </c>
    </row>
    <row r="2598" spans="1:5" x14ac:dyDescent="0.35">
      <c r="A2598" s="55" t="s">
        <v>4447</v>
      </c>
      <c r="B2598" s="56" t="s">
        <v>4394</v>
      </c>
      <c r="C2598" s="61" t="s">
        <v>4448</v>
      </c>
      <c r="D2598" s="55">
        <v>856.58659864399999</v>
      </c>
      <c r="E2598" s="55">
        <v>165</v>
      </c>
    </row>
    <row r="2599" spans="1:5" x14ac:dyDescent="0.35">
      <c r="A2599" s="55" t="s">
        <v>4449</v>
      </c>
      <c r="B2599" s="56" t="s">
        <v>4394</v>
      </c>
      <c r="C2599" s="61" t="s">
        <v>3316</v>
      </c>
      <c r="D2599" s="55">
        <v>337.61246711400003</v>
      </c>
      <c r="E2599" s="55">
        <v>92</v>
      </c>
    </row>
    <row r="2600" spans="1:5" x14ac:dyDescent="0.35">
      <c r="A2600" s="55" t="s">
        <v>4450</v>
      </c>
      <c r="B2600" s="56" t="s">
        <v>4394</v>
      </c>
      <c r="C2600" s="61" t="s">
        <v>4451</v>
      </c>
      <c r="D2600" s="55">
        <v>965.394829415</v>
      </c>
      <c r="E2600" s="55">
        <v>181</v>
      </c>
    </row>
    <row r="2601" spans="1:5" x14ac:dyDescent="0.35">
      <c r="A2601" s="55" t="s">
        <v>4452</v>
      </c>
      <c r="B2601" s="56" t="s">
        <v>4453</v>
      </c>
      <c r="C2601" s="61" t="s">
        <v>4454</v>
      </c>
      <c r="D2601" s="55">
        <v>88.612732024799996</v>
      </c>
      <c r="E2601" s="55">
        <v>244</v>
      </c>
    </row>
    <row r="2602" spans="1:5" x14ac:dyDescent="0.35">
      <c r="A2602" s="55" t="s">
        <v>4455</v>
      </c>
      <c r="B2602" s="56" t="s">
        <v>4453</v>
      </c>
      <c r="C2602" s="61" t="s">
        <v>397</v>
      </c>
      <c r="D2602" s="55">
        <v>416.89652037100001</v>
      </c>
      <c r="E2602" s="55">
        <v>424</v>
      </c>
    </row>
    <row r="2603" spans="1:5" x14ac:dyDescent="0.35">
      <c r="A2603" s="55" t="s">
        <v>4456</v>
      </c>
      <c r="B2603" s="56" t="s">
        <v>4453</v>
      </c>
      <c r="C2603" s="61" t="s">
        <v>3580</v>
      </c>
      <c r="D2603" s="55">
        <v>100.62203815300001</v>
      </c>
      <c r="E2603" s="55">
        <v>127</v>
      </c>
    </row>
    <row r="2604" spans="1:5" x14ac:dyDescent="0.35">
      <c r="A2604" s="55" t="s">
        <v>4457</v>
      </c>
      <c r="B2604" s="56" t="s">
        <v>4453</v>
      </c>
      <c r="C2604" s="61" t="s">
        <v>84</v>
      </c>
      <c r="D2604" s="55">
        <v>558.42173595600002</v>
      </c>
      <c r="E2604" s="55">
        <v>518</v>
      </c>
    </row>
    <row r="2605" spans="1:5" x14ac:dyDescent="0.35">
      <c r="A2605" s="55" t="s">
        <v>4458</v>
      </c>
      <c r="B2605" s="56" t="s">
        <v>4453</v>
      </c>
      <c r="C2605" s="61" t="s">
        <v>409</v>
      </c>
      <c r="D2605" s="55">
        <v>912.26213222299998</v>
      </c>
      <c r="E2605" s="55">
        <v>386</v>
      </c>
    </row>
    <row r="2606" spans="1:5" x14ac:dyDescent="0.35">
      <c r="A2606" s="55" t="s">
        <v>4459</v>
      </c>
      <c r="B2606" s="56" t="s">
        <v>4453</v>
      </c>
      <c r="C2606" s="61" t="s">
        <v>4156</v>
      </c>
      <c r="D2606" s="55">
        <v>1918.01427945</v>
      </c>
      <c r="E2606" s="55">
        <v>137</v>
      </c>
    </row>
    <row r="2607" spans="1:5" x14ac:dyDescent="0.35">
      <c r="A2607" s="55" t="s">
        <v>4460</v>
      </c>
      <c r="B2607" s="56" t="s">
        <v>4453</v>
      </c>
      <c r="C2607" s="61" t="s">
        <v>4461</v>
      </c>
      <c r="D2607" s="55">
        <v>69.530773454499993</v>
      </c>
      <c r="E2607" s="55">
        <v>257</v>
      </c>
    </row>
    <row r="2608" spans="1:5" x14ac:dyDescent="0.35">
      <c r="A2608" s="55" t="s">
        <v>4462</v>
      </c>
      <c r="B2608" s="56" t="s">
        <v>4453</v>
      </c>
      <c r="C2608" s="61" t="s">
        <v>4463</v>
      </c>
      <c r="D2608" s="55">
        <v>85.790292123699999</v>
      </c>
      <c r="E2608" s="55">
        <v>141</v>
      </c>
    </row>
    <row r="2609" spans="1:5" x14ac:dyDescent="0.35">
      <c r="A2609" s="55" t="s">
        <v>4464</v>
      </c>
      <c r="B2609" s="56" t="s">
        <v>4453</v>
      </c>
      <c r="C2609" s="61" t="s">
        <v>1108</v>
      </c>
      <c r="D2609" s="55">
        <v>85.639448748099994</v>
      </c>
      <c r="E2609" s="55">
        <v>182</v>
      </c>
    </row>
    <row r="2610" spans="1:5" x14ac:dyDescent="0.35">
      <c r="A2610" s="55" t="s">
        <v>4465</v>
      </c>
      <c r="B2610" s="56" t="s">
        <v>4453</v>
      </c>
      <c r="C2610" s="61" t="s">
        <v>4466</v>
      </c>
      <c r="D2610" s="55">
        <v>471.38513940500002</v>
      </c>
      <c r="E2610" s="55">
        <v>180</v>
      </c>
    </row>
    <row r="2611" spans="1:5" x14ac:dyDescent="0.35">
      <c r="A2611" s="55" t="s">
        <v>4467</v>
      </c>
      <c r="B2611" s="56" t="s">
        <v>4453</v>
      </c>
      <c r="C2611" s="61" t="s">
        <v>804</v>
      </c>
      <c r="D2611" s="55">
        <v>417.25480725900002</v>
      </c>
      <c r="E2611" s="55">
        <v>91</v>
      </c>
    </row>
    <row r="2612" spans="1:5" x14ac:dyDescent="0.35">
      <c r="A2612" s="55" t="s">
        <v>4468</v>
      </c>
      <c r="B2612" s="56" t="s">
        <v>4453</v>
      </c>
      <c r="C2612" s="61" t="s">
        <v>2858</v>
      </c>
      <c r="D2612" s="55">
        <v>171.83856335999999</v>
      </c>
      <c r="E2612" s="55">
        <v>175</v>
      </c>
    </row>
    <row r="2613" spans="1:5" x14ac:dyDescent="0.35">
      <c r="A2613" s="55" t="s">
        <v>4469</v>
      </c>
      <c r="B2613" s="56" t="s">
        <v>4453</v>
      </c>
      <c r="C2613" s="61" t="s">
        <v>1388</v>
      </c>
      <c r="D2613" s="55">
        <v>353.00152181099998</v>
      </c>
      <c r="E2613" s="55">
        <v>80</v>
      </c>
    </row>
    <row r="2614" spans="1:5" x14ac:dyDescent="0.35">
      <c r="A2614" s="55" t="s">
        <v>4470</v>
      </c>
      <c r="B2614" s="56" t="s">
        <v>4453</v>
      </c>
      <c r="C2614" s="61" t="s">
        <v>4471</v>
      </c>
      <c r="D2614" s="55">
        <v>373.21868991100001</v>
      </c>
      <c r="E2614" s="55">
        <v>252</v>
      </c>
    </row>
    <row r="2615" spans="1:5" x14ac:dyDescent="0.35">
      <c r="A2615" s="55" t="s">
        <v>4472</v>
      </c>
      <c r="B2615" s="56" t="s">
        <v>4453</v>
      </c>
      <c r="C2615" s="61" t="s">
        <v>4473</v>
      </c>
      <c r="D2615" s="55">
        <v>422.60711279200001</v>
      </c>
      <c r="E2615" s="55"/>
    </row>
    <row r="2616" spans="1:5" x14ac:dyDescent="0.35">
      <c r="A2616" s="55" t="s">
        <v>4474</v>
      </c>
      <c r="B2616" s="56" t="s">
        <v>4453</v>
      </c>
      <c r="C2616" s="61" t="s">
        <v>4475</v>
      </c>
      <c r="D2616" s="55">
        <v>334.381427153</v>
      </c>
      <c r="E2616" s="55">
        <v>197</v>
      </c>
    </row>
    <row r="2617" spans="1:5" x14ac:dyDescent="0.35">
      <c r="A2617" s="55" t="s">
        <v>4476</v>
      </c>
      <c r="B2617" s="56" t="s">
        <v>4453</v>
      </c>
      <c r="C2617" s="61" t="s">
        <v>1397</v>
      </c>
      <c r="D2617" s="55">
        <v>255.89013109300001</v>
      </c>
      <c r="E2617" s="55">
        <v>327</v>
      </c>
    </row>
    <row r="2618" spans="1:5" x14ac:dyDescent="0.35">
      <c r="A2618" s="55" t="s">
        <v>4477</v>
      </c>
      <c r="B2618" s="56" t="s">
        <v>4453</v>
      </c>
      <c r="C2618" s="61" t="s">
        <v>528</v>
      </c>
      <c r="D2618" s="55">
        <v>115.49755074700001</v>
      </c>
      <c r="E2618" s="55">
        <v>121</v>
      </c>
    </row>
    <row r="2619" spans="1:5" x14ac:dyDescent="0.35">
      <c r="A2619" s="55" t="s">
        <v>4478</v>
      </c>
      <c r="B2619" s="56" t="s">
        <v>4453</v>
      </c>
      <c r="C2619" s="61" t="s">
        <v>4479</v>
      </c>
      <c r="D2619" s="55">
        <v>181.440988707</v>
      </c>
      <c r="E2619" s="55">
        <v>224</v>
      </c>
    </row>
    <row r="2620" spans="1:5" x14ac:dyDescent="0.35">
      <c r="A2620" s="55" t="s">
        <v>4480</v>
      </c>
      <c r="B2620" s="56" t="s">
        <v>4453</v>
      </c>
      <c r="C2620" s="61" t="s">
        <v>4481</v>
      </c>
      <c r="D2620" s="55">
        <v>203.272475257</v>
      </c>
      <c r="E2620" s="55">
        <v>424</v>
      </c>
    </row>
    <row r="2621" spans="1:5" x14ac:dyDescent="0.35">
      <c r="A2621" s="55" t="s">
        <v>4482</v>
      </c>
      <c r="B2621" s="56" t="s">
        <v>4483</v>
      </c>
      <c r="C2621" s="61" t="s">
        <v>4484</v>
      </c>
      <c r="D2621" s="55">
        <v>8452.3408064800005</v>
      </c>
      <c r="E2621" s="55">
        <v>219</v>
      </c>
    </row>
    <row r="2622" spans="1:5" x14ac:dyDescent="0.35">
      <c r="A2622" s="55" t="s">
        <v>4485</v>
      </c>
      <c r="B2622" s="56" t="s">
        <v>4483</v>
      </c>
      <c r="C2622" s="61" t="s">
        <v>4486</v>
      </c>
      <c r="D2622" s="55">
        <v>4986.9216237199998</v>
      </c>
      <c r="E2622" s="55">
        <v>151</v>
      </c>
    </row>
    <row r="2623" spans="1:5" x14ac:dyDescent="0.35">
      <c r="A2623" s="55" t="s">
        <v>4487</v>
      </c>
      <c r="B2623" s="56" t="s">
        <v>4483</v>
      </c>
      <c r="C2623" s="61" t="s">
        <v>4488</v>
      </c>
      <c r="D2623" s="55">
        <v>5660.1948473599996</v>
      </c>
      <c r="E2623" s="55">
        <v>270</v>
      </c>
    </row>
    <row r="2624" spans="1:5" x14ac:dyDescent="0.35">
      <c r="A2624" s="55" t="s">
        <v>4489</v>
      </c>
      <c r="B2624" s="56" t="s">
        <v>4483</v>
      </c>
      <c r="C2624" s="61" t="s">
        <v>4490</v>
      </c>
      <c r="D2624" s="55">
        <v>4486.8735617599996</v>
      </c>
      <c r="E2624" s="55">
        <v>447</v>
      </c>
    </row>
    <row r="2625" spans="1:5" x14ac:dyDescent="0.35">
      <c r="A2625" s="55" t="s">
        <v>4491</v>
      </c>
      <c r="B2625" s="56" t="s">
        <v>4483</v>
      </c>
      <c r="C2625" s="61" t="s">
        <v>4492</v>
      </c>
      <c r="D2625" s="55">
        <v>2343.406567</v>
      </c>
      <c r="E2625" s="55">
        <v>182</v>
      </c>
    </row>
    <row r="2626" spans="1:5" x14ac:dyDescent="0.35">
      <c r="A2626" s="55" t="s">
        <v>4493</v>
      </c>
      <c r="B2626" s="56" t="s">
        <v>4483</v>
      </c>
      <c r="C2626" s="61" t="s">
        <v>4494</v>
      </c>
      <c r="D2626" s="55">
        <v>7897.1759953600003</v>
      </c>
      <c r="E2626" s="55">
        <v>385</v>
      </c>
    </row>
    <row r="2627" spans="1:5" x14ac:dyDescent="0.35">
      <c r="A2627" s="55" t="s">
        <v>4495</v>
      </c>
      <c r="B2627" s="56" t="s">
        <v>4483</v>
      </c>
      <c r="C2627" s="61" t="s">
        <v>1500</v>
      </c>
      <c r="D2627" s="55">
        <v>2844.8203080600001</v>
      </c>
      <c r="E2627" s="55"/>
    </row>
    <row r="2628" spans="1:5" x14ac:dyDescent="0.35">
      <c r="A2628" s="55" t="s">
        <v>4496</v>
      </c>
      <c r="B2628" s="56" t="s">
        <v>4483</v>
      </c>
      <c r="C2628" s="61" t="s">
        <v>1359</v>
      </c>
      <c r="D2628" s="55">
        <v>4017.1613250400001</v>
      </c>
      <c r="E2628" s="55"/>
    </row>
    <row r="2629" spans="1:5" x14ac:dyDescent="0.35">
      <c r="A2629" s="55" t="s">
        <v>4497</v>
      </c>
      <c r="B2629" s="56" t="s">
        <v>4483</v>
      </c>
      <c r="C2629" s="61" t="s">
        <v>4498</v>
      </c>
      <c r="D2629" s="55">
        <v>3567.2022662999998</v>
      </c>
      <c r="E2629" s="55"/>
    </row>
    <row r="2630" spans="1:5" x14ac:dyDescent="0.35">
      <c r="A2630" s="55" t="s">
        <v>4499</v>
      </c>
      <c r="B2630" s="56" t="s">
        <v>4483</v>
      </c>
      <c r="C2630" s="61" t="s">
        <v>1370</v>
      </c>
      <c r="D2630" s="55">
        <v>5455.2232238500001</v>
      </c>
      <c r="E2630" s="55">
        <v>111</v>
      </c>
    </row>
    <row r="2631" spans="1:5" x14ac:dyDescent="0.35">
      <c r="A2631" s="55" t="s">
        <v>4500</v>
      </c>
      <c r="B2631" s="56" t="s">
        <v>4483</v>
      </c>
      <c r="C2631" s="61" t="s">
        <v>565</v>
      </c>
      <c r="D2631" s="55">
        <v>1981.20545588</v>
      </c>
      <c r="E2631" s="55">
        <v>4</v>
      </c>
    </row>
    <row r="2632" spans="1:5" x14ac:dyDescent="0.35">
      <c r="A2632" s="55" t="s">
        <v>4501</v>
      </c>
      <c r="B2632" s="56" t="s">
        <v>4483</v>
      </c>
      <c r="C2632" s="61" t="s">
        <v>2559</v>
      </c>
      <c r="D2632" s="55">
        <v>8696.6346497499999</v>
      </c>
      <c r="E2632" s="55"/>
    </row>
    <row r="2633" spans="1:5" x14ac:dyDescent="0.35">
      <c r="A2633" s="55" t="s">
        <v>4502</v>
      </c>
      <c r="B2633" s="56" t="s">
        <v>4483</v>
      </c>
      <c r="C2633" s="61" t="s">
        <v>465</v>
      </c>
      <c r="D2633" s="55">
        <v>7590.5860775000001</v>
      </c>
      <c r="E2633" s="55">
        <v>285</v>
      </c>
    </row>
    <row r="2634" spans="1:5" x14ac:dyDescent="0.35">
      <c r="A2634" s="55" t="s">
        <v>4503</v>
      </c>
      <c r="B2634" s="56" t="s">
        <v>4483</v>
      </c>
      <c r="C2634" s="61" t="s">
        <v>4504</v>
      </c>
      <c r="D2634" s="55">
        <v>18431.1800095</v>
      </c>
      <c r="E2634" s="55">
        <v>287</v>
      </c>
    </row>
    <row r="2635" spans="1:5" x14ac:dyDescent="0.35">
      <c r="A2635" s="55" t="s">
        <v>4505</v>
      </c>
      <c r="B2635" s="56" t="s">
        <v>4483</v>
      </c>
      <c r="C2635" s="61" t="s">
        <v>4506</v>
      </c>
      <c r="D2635" s="55">
        <v>2294.2643095600001</v>
      </c>
      <c r="E2635" s="55">
        <v>387</v>
      </c>
    </row>
    <row r="2636" spans="1:5" x14ac:dyDescent="0.35">
      <c r="A2636" s="55" t="s">
        <v>4507</v>
      </c>
      <c r="B2636" s="56" t="s">
        <v>4483</v>
      </c>
      <c r="C2636" s="61" t="s">
        <v>4508</v>
      </c>
      <c r="D2636" s="55">
        <v>5170.3468683900001</v>
      </c>
      <c r="E2636" s="55">
        <v>88</v>
      </c>
    </row>
    <row r="2637" spans="1:5" x14ac:dyDescent="0.35">
      <c r="A2637" s="55" t="s">
        <v>4509</v>
      </c>
      <c r="B2637" s="56" t="s">
        <v>4483</v>
      </c>
      <c r="C2637" s="61" t="s">
        <v>178</v>
      </c>
      <c r="D2637" s="55">
        <v>11507.7885052</v>
      </c>
      <c r="E2637" s="55">
        <v>719</v>
      </c>
    </row>
    <row r="2638" spans="1:5" x14ac:dyDescent="0.35">
      <c r="A2638" s="55" t="s">
        <v>4510</v>
      </c>
      <c r="B2638" s="56" t="s">
        <v>4483</v>
      </c>
      <c r="C2638" s="61" t="s">
        <v>4511</v>
      </c>
      <c r="D2638" s="55">
        <v>7784.5959710899997</v>
      </c>
      <c r="E2638" s="55">
        <v>309</v>
      </c>
    </row>
    <row r="2639" spans="1:5" x14ac:dyDescent="0.35">
      <c r="A2639" s="55" t="s">
        <v>4512</v>
      </c>
      <c r="B2639" s="56" t="s">
        <v>4483</v>
      </c>
      <c r="C2639" s="61" t="s">
        <v>493</v>
      </c>
      <c r="D2639" s="55">
        <v>1728.38410544</v>
      </c>
      <c r="E2639" s="55">
        <v>1</v>
      </c>
    </row>
    <row r="2640" spans="1:5" x14ac:dyDescent="0.35">
      <c r="A2640" s="55" t="s">
        <v>4513</v>
      </c>
      <c r="B2640" s="56" t="s">
        <v>4483</v>
      </c>
      <c r="C2640" s="61" t="s">
        <v>2219</v>
      </c>
      <c r="D2640" s="55">
        <v>3397.8603212100002</v>
      </c>
      <c r="E2640" s="55">
        <v>44</v>
      </c>
    </row>
    <row r="2641" spans="1:5" x14ac:dyDescent="0.35">
      <c r="A2641" s="55" t="s">
        <v>4514</v>
      </c>
      <c r="B2641" s="56" t="s">
        <v>4483</v>
      </c>
      <c r="C2641" s="61" t="s">
        <v>4515</v>
      </c>
      <c r="D2641" s="55">
        <v>4109.7442852100003</v>
      </c>
      <c r="E2641" s="55">
        <v>582</v>
      </c>
    </row>
    <row r="2642" spans="1:5" x14ac:dyDescent="0.35">
      <c r="A2642" s="55" t="s">
        <v>4516</v>
      </c>
      <c r="B2642" s="56" t="s">
        <v>4517</v>
      </c>
      <c r="C2642" s="61" t="s">
        <v>4518</v>
      </c>
      <c r="D2642" s="55">
        <v>868.77491508499998</v>
      </c>
      <c r="E2642" s="55">
        <v>138</v>
      </c>
    </row>
    <row r="2643" spans="1:5" x14ac:dyDescent="0.35">
      <c r="A2643" s="55" t="s">
        <v>4519</v>
      </c>
      <c r="B2643" s="56" t="s">
        <v>4517</v>
      </c>
      <c r="C2643" s="61" t="s">
        <v>4520</v>
      </c>
      <c r="D2643" s="55">
        <v>2915.0635948200002</v>
      </c>
      <c r="E2643" s="55">
        <v>59</v>
      </c>
    </row>
    <row r="2644" spans="1:5" x14ac:dyDescent="0.35">
      <c r="A2644" s="55" t="s">
        <v>4521</v>
      </c>
      <c r="B2644" s="56" t="s">
        <v>4517</v>
      </c>
      <c r="C2644" s="61" t="s">
        <v>4522</v>
      </c>
      <c r="D2644" s="55">
        <v>1881.64793267</v>
      </c>
      <c r="E2644" s="55">
        <v>239</v>
      </c>
    </row>
    <row r="2645" spans="1:5" x14ac:dyDescent="0.35">
      <c r="A2645" s="55" t="s">
        <v>4523</v>
      </c>
      <c r="B2645" s="56" t="s">
        <v>4517</v>
      </c>
      <c r="C2645" s="61" t="s">
        <v>986</v>
      </c>
      <c r="D2645" s="55">
        <v>953.98051093900006</v>
      </c>
      <c r="E2645" s="55">
        <v>53</v>
      </c>
    </row>
    <row r="2646" spans="1:5" x14ac:dyDescent="0.35">
      <c r="A2646" s="55" t="s">
        <v>4524</v>
      </c>
      <c r="B2646" s="56" t="s">
        <v>4517</v>
      </c>
      <c r="C2646" s="61" t="s">
        <v>3079</v>
      </c>
      <c r="D2646" s="55">
        <v>1337.08324075</v>
      </c>
      <c r="E2646" s="55">
        <v>89</v>
      </c>
    </row>
    <row r="2647" spans="1:5" x14ac:dyDescent="0.35">
      <c r="A2647" s="55" t="s">
        <v>4525</v>
      </c>
      <c r="B2647" s="56" t="s">
        <v>4517</v>
      </c>
      <c r="C2647" s="61" t="s">
        <v>776</v>
      </c>
      <c r="D2647" s="55">
        <v>1661.81093392</v>
      </c>
      <c r="E2647" s="55">
        <v>71</v>
      </c>
    </row>
    <row r="2648" spans="1:5" x14ac:dyDescent="0.35">
      <c r="A2648" s="55" t="s">
        <v>4526</v>
      </c>
      <c r="B2648" s="56" t="s">
        <v>4517</v>
      </c>
      <c r="C2648" s="61" t="s">
        <v>4527</v>
      </c>
      <c r="D2648" s="55">
        <v>1362.9588233500001</v>
      </c>
      <c r="E2648" s="55">
        <v>141</v>
      </c>
    </row>
    <row r="2649" spans="1:5" x14ac:dyDescent="0.35">
      <c r="A2649" s="55" t="s">
        <v>4528</v>
      </c>
      <c r="B2649" s="56" t="s">
        <v>4517</v>
      </c>
      <c r="C2649" s="61" t="s">
        <v>4529</v>
      </c>
      <c r="D2649" s="55">
        <v>1710.0152358299999</v>
      </c>
      <c r="E2649" s="55">
        <v>85</v>
      </c>
    </row>
    <row r="2650" spans="1:5" x14ac:dyDescent="0.35">
      <c r="A2650" s="55" t="s">
        <v>4530</v>
      </c>
      <c r="B2650" s="56" t="s">
        <v>4517</v>
      </c>
      <c r="C2650" s="61" t="s">
        <v>1008</v>
      </c>
      <c r="D2650" s="55">
        <v>537.12079458200003</v>
      </c>
      <c r="E2650" s="55">
        <v>186</v>
      </c>
    </row>
    <row r="2651" spans="1:5" x14ac:dyDescent="0.35">
      <c r="A2651" s="55" t="s">
        <v>4531</v>
      </c>
      <c r="B2651" s="56" t="s">
        <v>4517</v>
      </c>
      <c r="C2651" s="61" t="s">
        <v>333</v>
      </c>
      <c r="D2651" s="55">
        <v>1025.82563568</v>
      </c>
      <c r="E2651" s="55">
        <v>129</v>
      </c>
    </row>
    <row r="2652" spans="1:5" x14ac:dyDescent="0.35">
      <c r="A2652" s="55" t="s">
        <v>4532</v>
      </c>
      <c r="B2652" s="56" t="s">
        <v>4517</v>
      </c>
      <c r="C2652" s="61" t="s">
        <v>1831</v>
      </c>
      <c r="D2652" s="55">
        <v>2087.9257194800002</v>
      </c>
      <c r="E2652" s="55">
        <v>130</v>
      </c>
    </row>
    <row r="2653" spans="1:5" x14ac:dyDescent="0.35">
      <c r="A2653" s="55" t="s">
        <v>4533</v>
      </c>
      <c r="B2653" s="56" t="s">
        <v>4517</v>
      </c>
      <c r="C2653" s="61" t="s">
        <v>1019</v>
      </c>
      <c r="D2653" s="55">
        <v>4684.3777266899997</v>
      </c>
      <c r="E2653" s="55">
        <v>377</v>
      </c>
    </row>
    <row r="2654" spans="1:5" x14ac:dyDescent="0.35">
      <c r="A2654" s="55" t="s">
        <v>4534</v>
      </c>
      <c r="B2654" s="56" t="s">
        <v>4517</v>
      </c>
      <c r="C2654" s="61" t="s">
        <v>4535</v>
      </c>
      <c r="D2654" s="55">
        <v>5633.2870689700003</v>
      </c>
      <c r="E2654" s="55">
        <v>130</v>
      </c>
    </row>
    <row r="2655" spans="1:5" x14ac:dyDescent="0.35">
      <c r="A2655" s="55" t="s">
        <v>4536</v>
      </c>
      <c r="B2655" s="56" t="s">
        <v>4517</v>
      </c>
      <c r="C2655" s="61" t="s">
        <v>804</v>
      </c>
      <c r="D2655" s="55">
        <v>1745.8032553</v>
      </c>
      <c r="E2655" s="55">
        <v>493</v>
      </c>
    </row>
    <row r="2656" spans="1:5" x14ac:dyDescent="0.35">
      <c r="A2656" s="55" t="s">
        <v>4537</v>
      </c>
      <c r="B2656" s="56" t="s">
        <v>4517</v>
      </c>
      <c r="C2656" s="61" t="s">
        <v>1525</v>
      </c>
      <c r="D2656" s="55">
        <v>1441.55391895</v>
      </c>
      <c r="E2656" s="55">
        <v>96</v>
      </c>
    </row>
    <row r="2657" spans="1:5" x14ac:dyDescent="0.35">
      <c r="A2657" s="55" t="s">
        <v>4538</v>
      </c>
      <c r="B2657" s="56" t="s">
        <v>4517</v>
      </c>
      <c r="C2657" s="61" t="s">
        <v>2191</v>
      </c>
      <c r="D2657" s="55">
        <v>1157.57963339</v>
      </c>
      <c r="E2657" s="55">
        <v>73</v>
      </c>
    </row>
    <row r="2658" spans="1:5" x14ac:dyDescent="0.35">
      <c r="A2658" s="55" t="s">
        <v>4539</v>
      </c>
      <c r="B2658" s="56" t="s">
        <v>4517</v>
      </c>
      <c r="C2658" s="61" t="s">
        <v>4540</v>
      </c>
      <c r="D2658" s="55">
        <v>1126.10301964</v>
      </c>
      <c r="E2658" s="55">
        <v>75</v>
      </c>
    </row>
    <row r="2659" spans="1:5" x14ac:dyDescent="0.35">
      <c r="A2659" s="55" t="s">
        <v>4541</v>
      </c>
      <c r="B2659" s="56" t="s">
        <v>4517</v>
      </c>
      <c r="C2659" s="61" t="s">
        <v>4542</v>
      </c>
      <c r="D2659" s="55">
        <v>3849.4153210600002</v>
      </c>
      <c r="E2659" s="55">
        <v>171</v>
      </c>
    </row>
    <row r="2660" spans="1:5" x14ac:dyDescent="0.35">
      <c r="A2660" s="55" t="s">
        <v>4543</v>
      </c>
      <c r="B2660" s="56" t="s">
        <v>4517</v>
      </c>
      <c r="C2660" s="61" t="s">
        <v>4544</v>
      </c>
      <c r="D2660" s="55">
        <v>7836.48053626</v>
      </c>
      <c r="E2660" s="55">
        <v>241</v>
      </c>
    </row>
    <row r="2661" spans="1:5" x14ac:dyDescent="0.35">
      <c r="A2661" s="55" t="s">
        <v>4545</v>
      </c>
      <c r="B2661" s="56" t="s">
        <v>4517</v>
      </c>
      <c r="C2661" s="61" t="s">
        <v>1205</v>
      </c>
      <c r="D2661" s="55">
        <v>1871.05498683</v>
      </c>
      <c r="E2661" s="55">
        <v>79</v>
      </c>
    </row>
    <row r="2662" spans="1:5" x14ac:dyDescent="0.35">
      <c r="A2662" s="55" t="s">
        <v>4546</v>
      </c>
      <c r="B2662" s="56" t="s">
        <v>4517</v>
      </c>
      <c r="C2662" s="61" t="s">
        <v>4547</v>
      </c>
      <c r="D2662" s="55">
        <v>3992.5529995100001</v>
      </c>
      <c r="E2662" s="55">
        <v>122</v>
      </c>
    </row>
    <row r="2663" spans="1:5" x14ac:dyDescent="0.35">
      <c r="A2663" s="55" t="s">
        <v>4548</v>
      </c>
      <c r="B2663" s="56" t="s">
        <v>4517</v>
      </c>
      <c r="C2663" s="61" t="s">
        <v>530</v>
      </c>
      <c r="D2663" s="55">
        <v>2503.2264850500001</v>
      </c>
      <c r="E2663" s="55">
        <v>73</v>
      </c>
    </row>
    <row r="2664" spans="1:5" x14ac:dyDescent="0.35">
      <c r="A2664" s="55" t="s">
        <v>4549</v>
      </c>
      <c r="B2664" s="56" t="s">
        <v>4517</v>
      </c>
      <c r="C2664" s="61" t="s">
        <v>4550</v>
      </c>
      <c r="D2664" s="55">
        <v>3492.29957814</v>
      </c>
      <c r="E2664" s="55">
        <v>101</v>
      </c>
    </row>
    <row r="2665" spans="1:5" x14ac:dyDescent="0.35">
      <c r="A2665" s="55" t="s">
        <v>4551</v>
      </c>
      <c r="B2665" s="56" t="s">
        <v>4517</v>
      </c>
      <c r="C2665" s="61" t="s">
        <v>4552</v>
      </c>
      <c r="D2665" s="55">
        <v>694.61069228099996</v>
      </c>
      <c r="E2665" s="55">
        <v>71</v>
      </c>
    </row>
    <row r="2666" spans="1:5" x14ac:dyDescent="0.35">
      <c r="A2666" s="55" t="s">
        <v>4553</v>
      </c>
      <c r="B2666" s="56" t="s">
        <v>4554</v>
      </c>
      <c r="C2666" s="61" t="s">
        <v>4555</v>
      </c>
      <c r="D2666" s="55">
        <v>544.41878520199998</v>
      </c>
      <c r="E2666" s="58"/>
    </row>
    <row r="2667" spans="1:5" x14ac:dyDescent="0.35">
      <c r="A2667" s="55" t="s">
        <v>4556</v>
      </c>
      <c r="B2667" s="56" t="s">
        <v>4554</v>
      </c>
      <c r="C2667" s="61" t="s">
        <v>4077</v>
      </c>
      <c r="D2667" s="55">
        <v>2256.1039505600002</v>
      </c>
      <c r="E2667" s="55">
        <v>130</v>
      </c>
    </row>
    <row r="2668" spans="1:5" x14ac:dyDescent="0.35">
      <c r="A2668" s="55" t="s">
        <v>4557</v>
      </c>
      <c r="B2668" s="56" t="s">
        <v>4554</v>
      </c>
      <c r="C2668" s="61" t="s">
        <v>4558</v>
      </c>
      <c r="D2668" s="55">
        <v>8000.4070491299999</v>
      </c>
      <c r="E2668" s="55">
        <v>4185</v>
      </c>
    </row>
    <row r="2669" spans="1:5" x14ac:dyDescent="0.35">
      <c r="A2669" s="55" t="s">
        <v>4559</v>
      </c>
      <c r="B2669" s="56" t="s">
        <v>4554</v>
      </c>
      <c r="C2669" s="61" t="s">
        <v>4560</v>
      </c>
      <c r="D2669" s="55">
        <v>5622.9123081300004</v>
      </c>
      <c r="E2669" s="55">
        <v>1307</v>
      </c>
    </row>
    <row r="2670" spans="1:5" x14ac:dyDescent="0.35">
      <c r="A2670" s="55" t="s">
        <v>4561</v>
      </c>
      <c r="B2670" s="56" t="s">
        <v>4554</v>
      </c>
      <c r="C2670" s="61" t="s">
        <v>4562</v>
      </c>
      <c r="D2670" s="55">
        <v>1054.9892440799999</v>
      </c>
      <c r="E2670" s="55">
        <v>123</v>
      </c>
    </row>
    <row r="2671" spans="1:5" x14ac:dyDescent="0.35">
      <c r="A2671" s="55" t="s">
        <v>4563</v>
      </c>
      <c r="B2671" s="56" t="s">
        <v>4554</v>
      </c>
      <c r="C2671" s="61" t="s">
        <v>1831</v>
      </c>
      <c r="D2671" s="55">
        <v>1200.6971470000001</v>
      </c>
      <c r="E2671" s="55"/>
    </row>
    <row r="2672" spans="1:5" ht="26.4" x14ac:dyDescent="0.35">
      <c r="A2672" s="55" t="s">
        <v>4564</v>
      </c>
      <c r="B2672" s="56" t="s">
        <v>4554</v>
      </c>
      <c r="C2672" s="61" t="s">
        <v>4565</v>
      </c>
      <c r="D2672" s="55">
        <v>910.612354762</v>
      </c>
      <c r="E2672" s="55">
        <v>665</v>
      </c>
    </row>
    <row r="2673" spans="1:5" x14ac:dyDescent="0.35">
      <c r="A2673" s="55" t="s">
        <v>4566</v>
      </c>
      <c r="B2673" s="56" t="s">
        <v>4554</v>
      </c>
      <c r="C2673" s="61" t="s">
        <v>2043</v>
      </c>
      <c r="D2673" s="55">
        <v>3492.58522206</v>
      </c>
      <c r="E2673" s="55">
        <v>1383</v>
      </c>
    </row>
    <row r="2674" spans="1:5" x14ac:dyDescent="0.35">
      <c r="A2674" s="55" t="s">
        <v>4567</v>
      </c>
      <c r="B2674" s="56" t="s">
        <v>4554</v>
      </c>
      <c r="C2674" s="61" t="s">
        <v>4568</v>
      </c>
      <c r="D2674" s="55">
        <v>3912.1755877000001</v>
      </c>
      <c r="E2674" s="55">
        <v>2180</v>
      </c>
    </row>
    <row r="2675" spans="1:5" x14ac:dyDescent="0.35">
      <c r="A2675" s="55" t="s">
        <v>4569</v>
      </c>
      <c r="B2675" s="56" t="s">
        <v>4554</v>
      </c>
      <c r="C2675" s="61" t="s">
        <v>4570</v>
      </c>
      <c r="D2675" s="55">
        <v>4190.5511446099999</v>
      </c>
      <c r="E2675" s="55">
        <v>268</v>
      </c>
    </row>
    <row r="2676" spans="1:5" x14ac:dyDescent="0.35">
      <c r="A2676" s="55" t="s">
        <v>4571</v>
      </c>
      <c r="B2676" s="56" t="s">
        <v>4554</v>
      </c>
      <c r="C2676" s="61" t="s">
        <v>4572</v>
      </c>
      <c r="D2676" s="55">
        <v>1831.8947181200001</v>
      </c>
      <c r="E2676" s="55">
        <v>184</v>
      </c>
    </row>
    <row r="2677" spans="1:5" x14ac:dyDescent="0.35">
      <c r="A2677" s="55" t="s">
        <v>4573</v>
      </c>
      <c r="B2677" s="56" t="s">
        <v>4554</v>
      </c>
      <c r="C2677" s="61" t="s">
        <v>4574</v>
      </c>
      <c r="D2677" s="55"/>
      <c r="E2677" s="55">
        <v>130</v>
      </c>
    </row>
    <row r="2678" spans="1:5" x14ac:dyDescent="0.35">
      <c r="A2678" s="55" t="s">
        <v>4575</v>
      </c>
      <c r="B2678" s="56" t="s">
        <v>4554</v>
      </c>
      <c r="C2678" s="61" t="s">
        <v>4576</v>
      </c>
      <c r="D2678" s="55">
        <v>2833.7763708100001</v>
      </c>
      <c r="E2678" s="55">
        <v>540</v>
      </c>
    </row>
    <row r="2679" spans="1:5" x14ac:dyDescent="0.35">
      <c r="A2679" s="55" t="s">
        <v>4577</v>
      </c>
      <c r="B2679" s="56" t="s">
        <v>4578</v>
      </c>
      <c r="C2679" s="61" t="s">
        <v>4579</v>
      </c>
      <c r="D2679" s="55">
        <v>40836.781648600001</v>
      </c>
      <c r="E2679" s="55">
        <v>168</v>
      </c>
    </row>
    <row r="2680" spans="1:5" x14ac:dyDescent="0.35">
      <c r="A2680" s="55" t="s">
        <v>4580</v>
      </c>
      <c r="B2680" s="56" t="s">
        <v>4578</v>
      </c>
      <c r="C2680" s="61" t="s">
        <v>3810</v>
      </c>
      <c r="D2680" s="55">
        <v>744.35651437800004</v>
      </c>
      <c r="E2680" s="55">
        <v>215</v>
      </c>
    </row>
    <row r="2681" spans="1:5" x14ac:dyDescent="0.35">
      <c r="A2681" s="55" t="s">
        <v>4581</v>
      </c>
      <c r="B2681" s="56" t="s">
        <v>4578</v>
      </c>
      <c r="C2681" s="61" t="s">
        <v>4582</v>
      </c>
      <c r="D2681" s="55">
        <v>3676.6698640099999</v>
      </c>
      <c r="E2681" s="55">
        <v>96</v>
      </c>
    </row>
    <row r="2682" spans="1:5" x14ac:dyDescent="0.35">
      <c r="A2682" s="55" t="s">
        <v>4583</v>
      </c>
      <c r="B2682" s="56" t="s">
        <v>4578</v>
      </c>
      <c r="C2682" s="61" t="s">
        <v>754</v>
      </c>
      <c r="D2682" s="55">
        <v>4715.4981285499998</v>
      </c>
      <c r="E2682" s="55">
        <v>60</v>
      </c>
    </row>
    <row r="2683" spans="1:5" x14ac:dyDescent="0.35">
      <c r="A2683" s="55" t="s">
        <v>4584</v>
      </c>
      <c r="B2683" s="56" t="s">
        <v>4578</v>
      </c>
      <c r="C2683" s="61" t="s">
        <v>2308</v>
      </c>
      <c r="D2683" s="55">
        <v>8429.9273419100009</v>
      </c>
      <c r="E2683" s="55">
        <v>66</v>
      </c>
    </row>
    <row r="2684" spans="1:5" x14ac:dyDescent="0.35">
      <c r="A2684" s="55" t="s">
        <v>4585</v>
      </c>
      <c r="B2684" s="56" t="s">
        <v>4578</v>
      </c>
      <c r="C2684" s="61" t="s">
        <v>4586</v>
      </c>
      <c r="D2684" s="55">
        <v>1563.98145492</v>
      </c>
      <c r="E2684" s="55">
        <v>68</v>
      </c>
    </row>
    <row r="2685" spans="1:5" x14ac:dyDescent="0.35">
      <c r="A2685" s="55" t="s">
        <v>4587</v>
      </c>
      <c r="B2685" s="56" t="s">
        <v>4578</v>
      </c>
      <c r="C2685" s="61" t="s">
        <v>4588</v>
      </c>
      <c r="D2685" s="55">
        <v>4885.9353018800002</v>
      </c>
      <c r="E2685" s="55">
        <v>179</v>
      </c>
    </row>
    <row r="2686" spans="1:5" x14ac:dyDescent="0.35">
      <c r="A2686" s="55" t="s">
        <v>4589</v>
      </c>
      <c r="B2686" s="56" t="s">
        <v>4578</v>
      </c>
      <c r="C2686" s="61" t="s">
        <v>76</v>
      </c>
      <c r="D2686" s="55">
        <v>2309.1289833699998</v>
      </c>
      <c r="E2686" s="55">
        <v>410</v>
      </c>
    </row>
    <row r="2687" spans="1:5" x14ac:dyDescent="0.35">
      <c r="A2687" s="55" t="s">
        <v>4590</v>
      </c>
      <c r="B2687" s="56" t="s">
        <v>4578</v>
      </c>
      <c r="C2687" s="61" t="s">
        <v>4591</v>
      </c>
      <c r="D2687" s="55">
        <v>11039.255442400001</v>
      </c>
      <c r="E2687" s="55">
        <v>389</v>
      </c>
    </row>
    <row r="2688" spans="1:5" x14ac:dyDescent="0.35">
      <c r="A2688" s="55" t="s">
        <v>4592</v>
      </c>
      <c r="B2688" s="56" t="s">
        <v>4578</v>
      </c>
      <c r="C2688" s="61" t="s">
        <v>4593</v>
      </c>
      <c r="D2688" s="55">
        <v>437.735881291</v>
      </c>
      <c r="E2688" s="55">
        <v>66</v>
      </c>
    </row>
    <row r="2689" spans="1:5" x14ac:dyDescent="0.35">
      <c r="A2689" s="55" t="s">
        <v>4594</v>
      </c>
      <c r="B2689" s="56" t="s">
        <v>4578</v>
      </c>
      <c r="C2689" s="61" t="s">
        <v>4595</v>
      </c>
      <c r="D2689" s="55">
        <v>3603.2848275599999</v>
      </c>
      <c r="E2689" s="55">
        <v>164</v>
      </c>
    </row>
    <row r="2690" spans="1:5" x14ac:dyDescent="0.35">
      <c r="A2690" s="55" t="s">
        <v>4596</v>
      </c>
      <c r="B2690" s="56" t="s">
        <v>4578</v>
      </c>
      <c r="C2690" s="61" t="s">
        <v>4597</v>
      </c>
      <c r="D2690" s="55">
        <v>4207.4608322599997</v>
      </c>
      <c r="E2690" s="55">
        <v>339</v>
      </c>
    </row>
    <row r="2691" spans="1:5" x14ac:dyDescent="0.35">
      <c r="A2691" s="55" t="s">
        <v>4598</v>
      </c>
      <c r="B2691" s="56" t="s">
        <v>4578</v>
      </c>
      <c r="C2691" s="61" t="s">
        <v>4599</v>
      </c>
      <c r="D2691" s="55">
        <v>3343.4321100900002</v>
      </c>
      <c r="E2691" s="55">
        <v>120</v>
      </c>
    </row>
    <row r="2692" spans="1:5" x14ac:dyDescent="0.35">
      <c r="A2692" s="55" t="s">
        <v>4600</v>
      </c>
      <c r="B2692" s="56" t="s">
        <v>4578</v>
      </c>
      <c r="C2692" s="61" t="s">
        <v>776</v>
      </c>
      <c r="D2692" s="55">
        <v>2288.8941399700002</v>
      </c>
      <c r="E2692" s="55"/>
    </row>
    <row r="2693" spans="1:5" x14ac:dyDescent="0.35">
      <c r="A2693" s="55" t="s">
        <v>4601</v>
      </c>
      <c r="B2693" s="56" t="s">
        <v>4578</v>
      </c>
      <c r="C2693" s="61" t="s">
        <v>4602</v>
      </c>
      <c r="D2693" s="55">
        <v>5950.8302222800003</v>
      </c>
      <c r="E2693" s="55">
        <v>121</v>
      </c>
    </row>
    <row r="2694" spans="1:5" x14ac:dyDescent="0.35">
      <c r="A2694" s="55" t="s">
        <v>4603</v>
      </c>
      <c r="B2694" s="56" t="s">
        <v>4578</v>
      </c>
      <c r="C2694" s="61" t="s">
        <v>994</v>
      </c>
      <c r="D2694" s="55">
        <v>6718.17343523</v>
      </c>
      <c r="E2694" s="55">
        <v>545</v>
      </c>
    </row>
    <row r="2695" spans="1:5" x14ac:dyDescent="0.35">
      <c r="A2695" s="55" t="s">
        <v>4604</v>
      </c>
      <c r="B2695" s="56" t="s">
        <v>4578</v>
      </c>
      <c r="C2695" s="61" t="s">
        <v>313</v>
      </c>
      <c r="D2695" s="55">
        <v>1523.15752045</v>
      </c>
      <c r="E2695" s="55">
        <v>147</v>
      </c>
    </row>
    <row r="2696" spans="1:5" x14ac:dyDescent="0.35">
      <c r="A2696" s="55" t="s">
        <v>4605</v>
      </c>
      <c r="B2696" s="56" t="s">
        <v>4578</v>
      </c>
      <c r="C2696" s="61" t="s">
        <v>2147</v>
      </c>
      <c r="D2696" s="55">
        <v>2665.4122872399998</v>
      </c>
      <c r="E2696" s="55">
        <v>240</v>
      </c>
    </row>
    <row r="2697" spans="1:5" x14ac:dyDescent="0.35">
      <c r="A2697" s="55" t="s">
        <v>4606</v>
      </c>
      <c r="B2697" s="56" t="s">
        <v>4578</v>
      </c>
      <c r="C2697" s="61" t="s">
        <v>317</v>
      </c>
      <c r="D2697" s="55">
        <v>4995.2849991700004</v>
      </c>
      <c r="E2697" s="55">
        <v>79</v>
      </c>
    </row>
    <row r="2698" spans="1:5" x14ac:dyDescent="0.35">
      <c r="A2698" s="55" t="s">
        <v>4607</v>
      </c>
      <c r="B2698" s="56" t="s">
        <v>4578</v>
      </c>
      <c r="C2698" s="61" t="s">
        <v>4608</v>
      </c>
      <c r="D2698" s="55">
        <v>3039.8703129999999</v>
      </c>
      <c r="E2698" s="55">
        <v>15</v>
      </c>
    </row>
    <row r="2699" spans="1:5" x14ac:dyDescent="0.35">
      <c r="A2699" s="55" t="s">
        <v>4609</v>
      </c>
      <c r="B2699" s="56" t="s">
        <v>4578</v>
      </c>
      <c r="C2699" s="61" t="s">
        <v>4610</v>
      </c>
      <c r="D2699" s="55">
        <v>2617.4073744399998</v>
      </c>
      <c r="E2699" s="55"/>
    </row>
    <row r="2700" spans="1:5" x14ac:dyDescent="0.35">
      <c r="A2700" s="55" t="s">
        <v>4611</v>
      </c>
      <c r="B2700" s="56" t="s">
        <v>4578</v>
      </c>
      <c r="C2700" s="61" t="s">
        <v>426</v>
      </c>
      <c r="D2700" s="55">
        <v>5470.0097215200003</v>
      </c>
      <c r="E2700" s="55">
        <v>115</v>
      </c>
    </row>
    <row r="2701" spans="1:5" x14ac:dyDescent="0.35">
      <c r="A2701" s="55" t="s">
        <v>4612</v>
      </c>
      <c r="B2701" s="56" t="s">
        <v>4578</v>
      </c>
      <c r="C2701" s="61" t="s">
        <v>3142</v>
      </c>
      <c r="D2701" s="55">
        <v>703.18264574900002</v>
      </c>
      <c r="E2701" s="55"/>
    </row>
    <row r="2702" spans="1:5" x14ac:dyDescent="0.35">
      <c r="A2702" s="55" t="s">
        <v>4613</v>
      </c>
      <c r="B2702" s="56" t="s">
        <v>4578</v>
      </c>
      <c r="C2702" s="61" t="s">
        <v>4614</v>
      </c>
      <c r="D2702" s="55">
        <v>1028.17919704</v>
      </c>
      <c r="E2702" s="55">
        <v>120</v>
      </c>
    </row>
    <row r="2703" spans="1:5" x14ac:dyDescent="0.35">
      <c r="A2703" s="55" t="s">
        <v>4615</v>
      </c>
      <c r="B2703" s="56" t="s">
        <v>4578</v>
      </c>
      <c r="C2703" s="61" t="s">
        <v>1650</v>
      </c>
      <c r="D2703" s="55">
        <v>2062.6043425900002</v>
      </c>
      <c r="E2703" s="55">
        <v>233</v>
      </c>
    </row>
    <row r="2704" spans="1:5" x14ac:dyDescent="0.35">
      <c r="A2704" s="55" t="s">
        <v>4616</v>
      </c>
      <c r="B2704" s="56" t="s">
        <v>4578</v>
      </c>
      <c r="C2704" s="61" t="s">
        <v>4617</v>
      </c>
      <c r="D2704" s="55">
        <v>2552.06166953</v>
      </c>
      <c r="E2704" s="55"/>
    </row>
    <row r="2705" spans="1:5" x14ac:dyDescent="0.35">
      <c r="A2705" s="55" t="s">
        <v>4618</v>
      </c>
      <c r="B2705" s="56" t="s">
        <v>4578</v>
      </c>
      <c r="C2705" s="61" t="s">
        <v>4619</v>
      </c>
      <c r="D2705" s="55">
        <v>3247.1834289100002</v>
      </c>
      <c r="E2705" s="55">
        <v>689</v>
      </c>
    </row>
    <row r="2706" spans="1:5" x14ac:dyDescent="0.35">
      <c r="A2706" s="55" t="s">
        <v>4620</v>
      </c>
      <c r="B2706" s="56" t="s">
        <v>4578</v>
      </c>
      <c r="C2706" s="61" t="s">
        <v>4621</v>
      </c>
      <c r="D2706" s="55">
        <v>3745.10746565</v>
      </c>
      <c r="E2706" s="55">
        <v>390</v>
      </c>
    </row>
    <row r="2707" spans="1:5" x14ac:dyDescent="0.35">
      <c r="A2707" s="55" t="s">
        <v>4622</v>
      </c>
      <c r="B2707" s="56" t="s">
        <v>4578</v>
      </c>
      <c r="C2707" s="61" t="s">
        <v>4623</v>
      </c>
      <c r="D2707" s="55">
        <v>3443.5820413400002</v>
      </c>
      <c r="E2707" s="55"/>
    </row>
    <row r="2708" spans="1:5" x14ac:dyDescent="0.35">
      <c r="A2708" s="55" t="s">
        <v>4624</v>
      </c>
      <c r="B2708" s="56" t="s">
        <v>4578</v>
      </c>
      <c r="C2708" s="61" t="s">
        <v>4625</v>
      </c>
      <c r="D2708" s="55">
        <v>480.58105536599999</v>
      </c>
      <c r="E2708" s="55">
        <v>11</v>
      </c>
    </row>
    <row r="2709" spans="1:5" x14ac:dyDescent="0.35">
      <c r="A2709" s="55" t="s">
        <v>4626</v>
      </c>
      <c r="B2709" s="56" t="s">
        <v>4578</v>
      </c>
      <c r="C2709" s="61" t="s">
        <v>4627</v>
      </c>
      <c r="D2709" s="55">
        <v>1409.4219287000001</v>
      </c>
      <c r="E2709" s="55"/>
    </row>
    <row r="2710" spans="1:5" x14ac:dyDescent="0.35">
      <c r="A2710" s="55" t="s">
        <v>4628</v>
      </c>
      <c r="B2710" s="56" t="s">
        <v>4578</v>
      </c>
      <c r="C2710" s="61" t="s">
        <v>348</v>
      </c>
      <c r="D2710" s="55">
        <v>7843.1175131999998</v>
      </c>
      <c r="E2710" s="55">
        <v>232</v>
      </c>
    </row>
    <row r="2711" spans="1:5" x14ac:dyDescent="0.35">
      <c r="A2711" s="55" t="s">
        <v>4629</v>
      </c>
      <c r="B2711" s="56" t="s">
        <v>4578</v>
      </c>
      <c r="C2711" s="61" t="s">
        <v>1439</v>
      </c>
      <c r="D2711" s="55">
        <v>3458.81294239</v>
      </c>
      <c r="E2711" s="55">
        <v>122</v>
      </c>
    </row>
    <row r="2712" spans="1:5" x14ac:dyDescent="0.35">
      <c r="A2712" s="55" t="s">
        <v>4630</v>
      </c>
      <c r="B2712" s="56" t="s">
        <v>4578</v>
      </c>
      <c r="C2712" s="61" t="s">
        <v>4631</v>
      </c>
      <c r="D2712" s="55">
        <v>741.79200472900004</v>
      </c>
      <c r="E2712" s="55"/>
    </row>
    <row r="2713" spans="1:5" x14ac:dyDescent="0.35">
      <c r="A2713" s="55" t="s">
        <v>4632</v>
      </c>
      <c r="B2713" s="56" t="s">
        <v>4578</v>
      </c>
      <c r="C2713" s="61" t="s">
        <v>4633</v>
      </c>
      <c r="D2713" s="55">
        <v>1138.69899637</v>
      </c>
      <c r="E2713" s="55"/>
    </row>
    <row r="2714" spans="1:5" x14ac:dyDescent="0.35">
      <c r="A2714" s="55" t="s">
        <v>4634</v>
      </c>
      <c r="B2714" s="56" t="s">
        <v>4578</v>
      </c>
      <c r="C2714" s="61" t="s">
        <v>4635</v>
      </c>
      <c r="D2714" s="55">
        <v>3597.3648746499998</v>
      </c>
      <c r="E2714" s="55">
        <v>98</v>
      </c>
    </row>
    <row r="2715" spans="1:5" x14ac:dyDescent="0.35">
      <c r="A2715" s="55" t="s">
        <v>4636</v>
      </c>
      <c r="B2715" s="56" t="s">
        <v>4578</v>
      </c>
      <c r="C2715" s="61" t="s">
        <v>4637</v>
      </c>
      <c r="D2715" s="55">
        <v>3615.6680831600002</v>
      </c>
      <c r="E2715" s="55">
        <v>415</v>
      </c>
    </row>
    <row r="2716" spans="1:5" x14ac:dyDescent="0.35">
      <c r="A2716" s="55" t="s">
        <v>4638</v>
      </c>
      <c r="B2716" s="56" t="s">
        <v>4578</v>
      </c>
      <c r="C2716" s="61" t="s">
        <v>4639</v>
      </c>
      <c r="D2716" s="55">
        <v>1465.2183186</v>
      </c>
      <c r="E2716" s="55"/>
    </row>
    <row r="2717" spans="1:5" x14ac:dyDescent="0.35">
      <c r="A2717" s="55" t="s">
        <v>4640</v>
      </c>
      <c r="B2717" s="56" t="s">
        <v>4578</v>
      </c>
      <c r="C2717" s="61" t="s">
        <v>4641</v>
      </c>
      <c r="D2717" s="55">
        <v>878.40527669100004</v>
      </c>
      <c r="E2717" s="55">
        <v>74</v>
      </c>
    </row>
    <row r="2718" spans="1:5" x14ac:dyDescent="0.35">
      <c r="A2718" s="55" t="s">
        <v>4642</v>
      </c>
      <c r="B2718" s="56" t="s">
        <v>4578</v>
      </c>
      <c r="C2718" s="61" t="s">
        <v>4643</v>
      </c>
      <c r="D2718" s="55">
        <v>1144.1506106300001</v>
      </c>
      <c r="E2718" s="55"/>
    </row>
    <row r="2719" spans="1:5" x14ac:dyDescent="0.35">
      <c r="A2719" s="55" t="s">
        <v>4644</v>
      </c>
      <c r="B2719" s="56" t="s">
        <v>4578</v>
      </c>
      <c r="C2719" s="61" t="s">
        <v>4645</v>
      </c>
      <c r="D2719" s="55">
        <v>2815.3229650799999</v>
      </c>
      <c r="E2719" s="55">
        <v>527</v>
      </c>
    </row>
    <row r="2720" spans="1:5" x14ac:dyDescent="0.35">
      <c r="A2720" s="55" t="s">
        <v>4646</v>
      </c>
      <c r="B2720" s="56" t="s">
        <v>4578</v>
      </c>
      <c r="C2720" s="61" t="s">
        <v>4647</v>
      </c>
      <c r="D2720" s="55">
        <v>9238.7439745600004</v>
      </c>
      <c r="E2720" s="55">
        <v>209</v>
      </c>
    </row>
    <row r="2721" spans="1:5" x14ac:dyDescent="0.35">
      <c r="A2721" s="55" t="s">
        <v>4648</v>
      </c>
      <c r="B2721" s="56" t="s">
        <v>4578</v>
      </c>
      <c r="C2721" s="61" t="s">
        <v>4649</v>
      </c>
      <c r="D2721" s="55">
        <v>1716.4119593800001</v>
      </c>
      <c r="E2721" s="55">
        <v>215</v>
      </c>
    </row>
    <row r="2722" spans="1:5" x14ac:dyDescent="0.35">
      <c r="A2722" s="55" t="s">
        <v>4650</v>
      </c>
      <c r="B2722" s="56" t="s">
        <v>4578</v>
      </c>
      <c r="C2722" s="61" t="s">
        <v>4651</v>
      </c>
      <c r="D2722" s="55">
        <v>2749.1902585399998</v>
      </c>
      <c r="E2722" s="55">
        <v>8</v>
      </c>
    </row>
    <row r="2723" spans="1:5" x14ac:dyDescent="0.35">
      <c r="A2723" s="55" t="s">
        <v>4652</v>
      </c>
      <c r="B2723" s="56" t="s">
        <v>4578</v>
      </c>
      <c r="C2723" s="61" t="s">
        <v>4653</v>
      </c>
      <c r="D2723" s="55">
        <v>557.86290836700005</v>
      </c>
      <c r="E2723" s="55">
        <v>187</v>
      </c>
    </row>
    <row r="2724" spans="1:5" x14ac:dyDescent="0.35">
      <c r="A2724" s="55" t="s">
        <v>4654</v>
      </c>
      <c r="B2724" s="56" t="s">
        <v>4578</v>
      </c>
      <c r="C2724" s="61" t="s">
        <v>4655</v>
      </c>
      <c r="D2724" s="55">
        <v>1496.2382396</v>
      </c>
      <c r="E2724" s="55">
        <v>319</v>
      </c>
    </row>
    <row r="2725" spans="1:5" x14ac:dyDescent="0.35">
      <c r="A2725" s="55" t="s">
        <v>4656</v>
      </c>
      <c r="B2725" s="56" t="s">
        <v>4578</v>
      </c>
      <c r="C2725" s="61" t="s">
        <v>4657</v>
      </c>
      <c r="D2725" s="55">
        <v>1570.6962585799999</v>
      </c>
      <c r="E2725" s="55">
        <v>60</v>
      </c>
    </row>
    <row r="2726" spans="1:5" x14ac:dyDescent="0.35">
      <c r="A2726" s="55" t="s">
        <v>4658</v>
      </c>
      <c r="B2726" s="56" t="s">
        <v>4578</v>
      </c>
      <c r="C2726" s="61" t="s">
        <v>1336</v>
      </c>
      <c r="D2726" s="55">
        <v>2555.8922028699999</v>
      </c>
      <c r="E2726" s="55">
        <v>252</v>
      </c>
    </row>
    <row r="2727" spans="1:5" x14ac:dyDescent="0.35">
      <c r="A2727" s="55" t="s">
        <v>4659</v>
      </c>
      <c r="B2727" s="56" t="s">
        <v>4578</v>
      </c>
      <c r="C2727" s="61" t="s">
        <v>4660</v>
      </c>
      <c r="D2727" s="55">
        <v>1238.0063967999999</v>
      </c>
      <c r="E2727" s="55">
        <v>164</v>
      </c>
    </row>
    <row r="2728" spans="1:5" x14ac:dyDescent="0.35">
      <c r="A2728" s="55" t="s">
        <v>4661</v>
      </c>
      <c r="B2728" s="56" t="s">
        <v>4578</v>
      </c>
      <c r="C2728" s="61" t="s">
        <v>4662</v>
      </c>
      <c r="D2728" s="55">
        <v>2944.7496709500001</v>
      </c>
      <c r="E2728" s="55">
        <v>67</v>
      </c>
    </row>
    <row r="2729" spans="1:5" x14ac:dyDescent="0.35">
      <c r="A2729" s="55" t="s">
        <v>4663</v>
      </c>
      <c r="B2729" s="56" t="s">
        <v>4578</v>
      </c>
      <c r="C2729" s="61" t="s">
        <v>4664</v>
      </c>
      <c r="D2729" s="55">
        <v>4384.6274870500001</v>
      </c>
      <c r="E2729" s="55"/>
    </row>
    <row r="2730" spans="1:5" x14ac:dyDescent="0.35">
      <c r="A2730" s="55" t="s">
        <v>4665</v>
      </c>
      <c r="B2730" s="56" t="s">
        <v>4666</v>
      </c>
      <c r="C2730" s="61" t="s">
        <v>4667</v>
      </c>
      <c r="D2730" s="55">
        <v>207.62753696199999</v>
      </c>
      <c r="E2730" s="55">
        <v>1415</v>
      </c>
    </row>
    <row r="2731" spans="1:5" x14ac:dyDescent="0.35">
      <c r="A2731" s="55" t="s">
        <v>4668</v>
      </c>
      <c r="B2731" s="56" t="s">
        <v>4666</v>
      </c>
      <c r="C2731" s="61" t="s">
        <v>4669</v>
      </c>
      <c r="D2731" s="55">
        <v>556.28113726699996</v>
      </c>
      <c r="E2731" s="55">
        <v>1831</v>
      </c>
    </row>
    <row r="2732" spans="1:5" x14ac:dyDescent="0.35">
      <c r="A2732" s="55" t="s">
        <v>4670</v>
      </c>
      <c r="B2732" s="56" t="s">
        <v>4666</v>
      </c>
      <c r="C2732" s="61" t="s">
        <v>4671</v>
      </c>
      <c r="D2732" s="55">
        <v>570.24792555600004</v>
      </c>
      <c r="E2732" s="55"/>
    </row>
    <row r="2733" spans="1:5" x14ac:dyDescent="0.35">
      <c r="A2733" s="55" t="s">
        <v>4672</v>
      </c>
      <c r="B2733" s="56" t="s">
        <v>4666</v>
      </c>
      <c r="C2733" s="61" t="s">
        <v>3269</v>
      </c>
      <c r="D2733" s="55">
        <v>361.664676257</v>
      </c>
      <c r="E2733" s="55">
        <v>581</v>
      </c>
    </row>
    <row r="2734" spans="1:5" x14ac:dyDescent="0.35">
      <c r="A2734" s="55" t="s">
        <v>4673</v>
      </c>
      <c r="B2734" s="56" t="s">
        <v>4666</v>
      </c>
      <c r="C2734" s="61" t="s">
        <v>4674</v>
      </c>
      <c r="D2734" s="55">
        <v>1368.7374645899999</v>
      </c>
      <c r="E2734" s="55">
        <v>2556</v>
      </c>
    </row>
    <row r="2735" spans="1:5" x14ac:dyDescent="0.35">
      <c r="A2735" s="55" t="s">
        <v>4675</v>
      </c>
      <c r="B2735" s="56" t="s">
        <v>4666</v>
      </c>
      <c r="C2735" s="61" t="s">
        <v>2533</v>
      </c>
      <c r="D2735" s="55">
        <v>115.73021905900001</v>
      </c>
      <c r="E2735" s="55">
        <v>501</v>
      </c>
    </row>
    <row r="2736" spans="1:5" x14ac:dyDescent="0.35">
      <c r="A2736" s="55" t="s">
        <v>4676</v>
      </c>
      <c r="B2736" s="56" t="s">
        <v>4666</v>
      </c>
      <c r="C2736" s="61" t="s">
        <v>4677</v>
      </c>
      <c r="D2736" s="55">
        <v>594.56746014199996</v>
      </c>
      <c r="E2736" s="55">
        <v>620</v>
      </c>
    </row>
    <row r="2737" spans="1:5" x14ac:dyDescent="0.35">
      <c r="A2737" s="55" t="s">
        <v>4678</v>
      </c>
      <c r="B2737" s="56" t="s">
        <v>4666</v>
      </c>
      <c r="C2737" s="61" t="s">
        <v>3821</v>
      </c>
      <c r="D2737" s="55">
        <v>185.83347049</v>
      </c>
      <c r="E2737" s="55">
        <v>408</v>
      </c>
    </row>
    <row r="2738" spans="1:5" x14ac:dyDescent="0.35">
      <c r="A2738" s="55" t="s">
        <v>4679</v>
      </c>
      <c r="B2738" s="56" t="s">
        <v>4666</v>
      </c>
      <c r="C2738" s="61" t="s">
        <v>4680</v>
      </c>
      <c r="D2738" s="55">
        <v>662.98984077099999</v>
      </c>
      <c r="E2738" s="55">
        <v>1909</v>
      </c>
    </row>
    <row r="2739" spans="1:5" x14ac:dyDescent="0.35">
      <c r="A2739" s="55" t="s">
        <v>4681</v>
      </c>
      <c r="B2739" s="56" t="s">
        <v>4666</v>
      </c>
      <c r="C2739" s="61" t="s">
        <v>4682</v>
      </c>
      <c r="D2739" s="55">
        <v>995.58904294000001</v>
      </c>
      <c r="E2739" s="55">
        <v>751</v>
      </c>
    </row>
    <row r="2740" spans="1:5" x14ac:dyDescent="0.35">
      <c r="A2740" s="55" t="s">
        <v>4683</v>
      </c>
      <c r="B2740" s="56" t="s">
        <v>4666</v>
      </c>
      <c r="C2740" s="61" t="s">
        <v>644</v>
      </c>
      <c r="D2740" s="55">
        <v>425.255370132</v>
      </c>
      <c r="E2740" s="55">
        <v>780</v>
      </c>
    </row>
    <row r="2741" spans="1:5" x14ac:dyDescent="0.35">
      <c r="A2741" s="55" t="s">
        <v>4684</v>
      </c>
      <c r="B2741" s="56" t="s">
        <v>4666</v>
      </c>
      <c r="C2741" s="61" t="s">
        <v>2275</v>
      </c>
      <c r="D2741" s="55">
        <v>364.90781853200002</v>
      </c>
      <c r="E2741" s="55">
        <v>265</v>
      </c>
    </row>
    <row r="2742" spans="1:5" x14ac:dyDescent="0.35">
      <c r="A2742" s="55" t="s">
        <v>4685</v>
      </c>
      <c r="B2742" s="56" t="s">
        <v>4666</v>
      </c>
      <c r="C2742" s="61" t="s">
        <v>4686</v>
      </c>
      <c r="D2742" s="55">
        <v>128.88180145000001</v>
      </c>
      <c r="E2742" s="55">
        <v>578</v>
      </c>
    </row>
    <row r="2743" spans="1:5" x14ac:dyDescent="0.35">
      <c r="A2743" s="55" t="s">
        <v>4687</v>
      </c>
      <c r="B2743" s="56" t="s">
        <v>4666</v>
      </c>
      <c r="C2743" s="61" t="s">
        <v>1228</v>
      </c>
      <c r="D2743" s="55">
        <v>1100.4689635899999</v>
      </c>
      <c r="E2743" s="55">
        <v>859</v>
      </c>
    </row>
    <row r="2744" spans="1:5" x14ac:dyDescent="0.35">
      <c r="A2744" s="55" t="s">
        <v>4688</v>
      </c>
      <c r="B2744" s="56" t="s">
        <v>4666</v>
      </c>
      <c r="C2744" s="61" t="s">
        <v>4689</v>
      </c>
      <c r="D2744" s="55">
        <v>244.785208896</v>
      </c>
      <c r="E2744" s="55">
        <v>977</v>
      </c>
    </row>
    <row r="2745" spans="1:5" x14ac:dyDescent="0.35">
      <c r="A2745" s="55" t="s">
        <v>4690</v>
      </c>
      <c r="B2745" s="56" t="s">
        <v>4666</v>
      </c>
      <c r="C2745" s="61" t="s">
        <v>325</v>
      </c>
      <c r="D2745" s="55">
        <v>726.37162728700002</v>
      </c>
      <c r="E2745" s="55">
        <v>469</v>
      </c>
    </row>
    <row r="2746" spans="1:5" x14ac:dyDescent="0.35">
      <c r="A2746" s="55" t="s">
        <v>4691</v>
      </c>
      <c r="B2746" s="56" t="s">
        <v>4666</v>
      </c>
      <c r="C2746" s="61" t="s">
        <v>4692</v>
      </c>
      <c r="D2746" s="55">
        <v>758.68089446099998</v>
      </c>
      <c r="E2746" s="55">
        <v>254</v>
      </c>
    </row>
    <row r="2747" spans="1:5" x14ac:dyDescent="0.35">
      <c r="A2747" s="55" t="s">
        <v>4693</v>
      </c>
      <c r="B2747" s="56" t="s">
        <v>4666</v>
      </c>
      <c r="C2747" s="61" t="s">
        <v>4694</v>
      </c>
      <c r="D2747" s="55">
        <v>586.62935624800002</v>
      </c>
      <c r="E2747" s="55">
        <v>1428</v>
      </c>
    </row>
    <row r="2748" spans="1:5" x14ac:dyDescent="0.35">
      <c r="A2748" s="55" t="s">
        <v>4695</v>
      </c>
      <c r="B2748" s="56" t="s">
        <v>4666</v>
      </c>
      <c r="C2748" s="61" t="s">
        <v>3303</v>
      </c>
      <c r="D2748" s="55">
        <v>449.91268169799997</v>
      </c>
      <c r="E2748" s="55">
        <v>1652</v>
      </c>
    </row>
    <row r="2749" spans="1:5" x14ac:dyDescent="0.35">
      <c r="A2749" s="55" t="s">
        <v>4696</v>
      </c>
      <c r="B2749" s="56" t="s">
        <v>4666</v>
      </c>
      <c r="C2749" s="61" t="s">
        <v>3305</v>
      </c>
      <c r="D2749" s="55">
        <v>208.24034369</v>
      </c>
      <c r="E2749" s="55">
        <v>312</v>
      </c>
    </row>
    <row r="2750" spans="1:5" x14ac:dyDescent="0.35">
      <c r="A2750" s="55" t="s">
        <v>4697</v>
      </c>
      <c r="B2750" s="56" t="s">
        <v>4666</v>
      </c>
      <c r="C2750" s="61" t="s">
        <v>731</v>
      </c>
      <c r="D2750" s="55">
        <v>533.31018316200004</v>
      </c>
      <c r="E2750" s="55">
        <v>270</v>
      </c>
    </row>
    <row r="2751" spans="1:5" x14ac:dyDescent="0.35">
      <c r="A2751" s="55" t="s">
        <v>4698</v>
      </c>
      <c r="B2751" s="56" t="s">
        <v>4666</v>
      </c>
      <c r="C2751" s="61" t="s">
        <v>581</v>
      </c>
      <c r="D2751" s="55">
        <v>529.83114979200002</v>
      </c>
      <c r="E2751" s="55">
        <v>479</v>
      </c>
    </row>
    <row r="2752" spans="1:5" x14ac:dyDescent="0.35">
      <c r="A2752" s="55" t="s">
        <v>4699</v>
      </c>
      <c r="B2752" s="56" t="s">
        <v>4666</v>
      </c>
      <c r="C2752" s="61" t="s">
        <v>4700</v>
      </c>
      <c r="D2752" s="55">
        <v>429.82540061700001</v>
      </c>
      <c r="E2752" s="55">
        <v>566</v>
      </c>
    </row>
    <row r="2753" spans="1:5" x14ac:dyDescent="0.35">
      <c r="A2753" s="55" t="s">
        <v>4701</v>
      </c>
      <c r="B2753" s="56" t="s">
        <v>4666</v>
      </c>
      <c r="C2753" s="61" t="s">
        <v>4702</v>
      </c>
      <c r="D2753" s="55">
        <v>653.53623408600004</v>
      </c>
      <c r="E2753" s="55">
        <v>539</v>
      </c>
    </row>
    <row r="2754" spans="1:5" x14ac:dyDescent="0.35">
      <c r="A2754" s="55" t="s">
        <v>4703</v>
      </c>
      <c r="B2754" s="56" t="s">
        <v>4666</v>
      </c>
      <c r="C2754" s="61" t="s">
        <v>4704</v>
      </c>
      <c r="D2754" s="55">
        <v>501.99886056899999</v>
      </c>
      <c r="E2754" s="55">
        <v>960</v>
      </c>
    </row>
    <row r="2755" spans="1:5" x14ac:dyDescent="0.35">
      <c r="A2755" s="55" t="s">
        <v>4705</v>
      </c>
      <c r="B2755" s="56" t="s">
        <v>4666</v>
      </c>
      <c r="C2755" s="61" t="s">
        <v>1686</v>
      </c>
      <c r="D2755" s="55">
        <v>516.01994335799998</v>
      </c>
      <c r="E2755" s="55">
        <v>675</v>
      </c>
    </row>
    <row r="2756" spans="1:5" x14ac:dyDescent="0.35">
      <c r="A2756" s="55" t="s">
        <v>4706</v>
      </c>
      <c r="B2756" s="56" t="s">
        <v>4666</v>
      </c>
      <c r="C2756" s="61" t="s">
        <v>484</v>
      </c>
      <c r="D2756" s="55">
        <v>235.926687198</v>
      </c>
      <c r="E2756" s="55"/>
    </row>
    <row r="2757" spans="1:5" x14ac:dyDescent="0.35">
      <c r="A2757" s="55" t="s">
        <v>4707</v>
      </c>
      <c r="B2757" s="56" t="s">
        <v>4666</v>
      </c>
      <c r="C2757" s="61" t="s">
        <v>184</v>
      </c>
      <c r="D2757" s="55">
        <v>395.173411284</v>
      </c>
      <c r="E2757" s="55">
        <v>778</v>
      </c>
    </row>
    <row r="2758" spans="1:5" x14ac:dyDescent="0.35">
      <c r="A2758" s="55" t="s">
        <v>4708</v>
      </c>
      <c r="B2758" s="56" t="s">
        <v>4666</v>
      </c>
      <c r="C2758" s="61" t="s">
        <v>190</v>
      </c>
      <c r="D2758" s="55">
        <v>389.13350806900002</v>
      </c>
      <c r="E2758" s="55">
        <v>683</v>
      </c>
    </row>
    <row r="2759" spans="1:5" x14ac:dyDescent="0.35">
      <c r="A2759" s="55" t="s">
        <v>4709</v>
      </c>
      <c r="B2759" s="56" t="s">
        <v>4666</v>
      </c>
      <c r="C2759" s="61" t="s">
        <v>528</v>
      </c>
      <c r="D2759" s="55">
        <v>504.74923110700001</v>
      </c>
      <c r="E2759" s="55">
        <v>986</v>
      </c>
    </row>
    <row r="2760" spans="1:5" x14ac:dyDescent="0.35">
      <c r="A2760" s="55" t="s">
        <v>4710</v>
      </c>
      <c r="B2760" s="56" t="s">
        <v>4666</v>
      </c>
      <c r="C2760" s="61" t="s">
        <v>220</v>
      </c>
      <c r="D2760" s="55">
        <v>188.080488234</v>
      </c>
      <c r="E2760" s="55">
        <v>372</v>
      </c>
    </row>
    <row r="2761" spans="1:5" x14ac:dyDescent="0.35">
      <c r="A2761" s="55" t="s">
        <v>4711</v>
      </c>
      <c r="B2761" s="56" t="s">
        <v>4666</v>
      </c>
      <c r="C2761" s="61" t="s">
        <v>4712</v>
      </c>
      <c r="D2761" s="55">
        <v>835.04645148400004</v>
      </c>
      <c r="E2761" s="55">
        <v>448</v>
      </c>
    </row>
    <row r="2762" spans="1:5" x14ac:dyDescent="0.35">
      <c r="A2762" s="55" t="s">
        <v>4713</v>
      </c>
      <c r="B2762" s="56" t="s">
        <v>4666</v>
      </c>
      <c r="C2762" s="61" t="s">
        <v>4714</v>
      </c>
      <c r="D2762" s="55">
        <v>730.06875927299996</v>
      </c>
      <c r="E2762" s="55">
        <v>655</v>
      </c>
    </row>
    <row r="2763" spans="1:5" x14ac:dyDescent="0.35">
      <c r="A2763" s="55" t="s">
        <v>4715</v>
      </c>
      <c r="B2763" s="56" t="s">
        <v>4666</v>
      </c>
      <c r="C2763" s="61" t="s">
        <v>4716</v>
      </c>
      <c r="D2763" s="55">
        <v>522.75097944000004</v>
      </c>
      <c r="E2763" s="55">
        <v>353</v>
      </c>
    </row>
    <row r="2764" spans="1:5" x14ac:dyDescent="0.35">
      <c r="A2764" s="55" t="s">
        <v>4717</v>
      </c>
      <c r="B2764" s="56" t="s">
        <v>4666</v>
      </c>
      <c r="C2764" s="61" t="s">
        <v>196</v>
      </c>
      <c r="D2764" s="55">
        <v>762.09976254200001</v>
      </c>
      <c r="E2764" s="55">
        <v>607</v>
      </c>
    </row>
    <row r="2765" spans="1:5" x14ac:dyDescent="0.35">
      <c r="A2765" s="55" t="s">
        <v>4718</v>
      </c>
      <c r="B2765" s="56" t="s">
        <v>4719</v>
      </c>
      <c r="C2765" s="61" t="s">
        <v>4720</v>
      </c>
      <c r="D2765" s="55">
        <v>129.90382580400001</v>
      </c>
      <c r="E2765" s="55">
        <v>89</v>
      </c>
    </row>
    <row r="2766" spans="1:5" x14ac:dyDescent="0.35">
      <c r="A2766" s="55" t="s">
        <v>4721</v>
      </c>
      <c r="B2766" s="56" t="s">
        <v>4719</v>
      </c>
      <c r="C2766" s="61" t="s">
        <v>308</v>
      </c>
      <c r="D2766" s="55">
        <v>208.683380916</v>
      </c>
      <c r="E2766" s="55">
        <v>144</v>
      </c>
    </row>
    <row r="2767" spans="1:5" x14ac:dyDescent="0.35">
      <c r="A2767" s="55" t="s">
        <v>4722</v>
      </c>
      <c r="B2767" s="56" t="s">
        <v>4719</v>
      </c>
      <c r="C2767" s="61" t="s">
        <v>4723</v>
      </c>
      <c r="D2767" s="55">
        <v>1772.6965517000001</v>
      </c>
      <c r="E2767" s="55">
        <v>682</v>
      </c>
    </row>
    <row r="2768" spans="1:5" x14ac:dyDescent="0.35">
      <c r="A2768" s="55" t="s">
        <v>4724</v>
      </c>
      <c r="B2768" s="56" t="s">
        <v>4719</v>
      </c>
      <c r="C2768" s="61" t="s">
        <v>1722</v>
      </c>
      <c r="D2768" s="55">
        <v>248.47725183700001</v>
      </c>
      <c r="E2768" s="55">
        <v>291</v>
      </c>
    </row>
    <row r="2769" spans="1:5" x14ac:dyDescent="0.35">
      <c r="A2769" s="55" t="s">
        <v>4725</v>
      </c>
      <c r="B2769" s="56" t="s">
        <v>4719</v>
      </c>
      <c r="C2769" s="61" t="s">
        <v>986</v>
      </c>
      <c r="D2769" s="55">
        <v>585.02313045799997</v>
      </c>
      <c r="E2769" s="55">
        <v>344</v>
      </c>
    </row>
    <row r="2770" spans="1:5" x14ac:dyDescent="0.35">
      <c r="A2770" s="55" t="s">
        <v>4726</v>
      </c>
      <c r="B2770" s="56" t="s">
        <v>4719</v>
      </c>
      <c r="C2770" s="61" t="s">
        <v>3873</v>
      </c>
      <c r="D2770" s="55">
        <v>1427.9782785699999</v>
      </c>
      <c r="E2770" s="55">
        <v>271</v>
      </c>
    </row>
    <row r="2771" spans="1:5" x14ac:dyDescent="0.35">
      <c r="A2771" s="55" t="s">
        <v>4727</v>
      </c>
      <c r="B2771" s="56" t="s">
        <v>4719</v>
      </c>
      <c r="C2771" s="61" t="s">
        <v>553</v>
      </c>
      <c r="D2771" s="55">
        <v>952.57616305399995</v>
      </c>
      <c r="E2771" s="55">
        <v>394</v>
      </c>
    </row>
    <row r="2772" spans="1:5" x14ac:dyDescent="0.35">
      <c r="A2772" s="55" t="s">
        <v>4728</v>
      </c>
      <c r="B2772" s="56" t="s">
        <v>4719</v>
      </c>
      <c r="C2772" s="61" t="s">
        <v>555</v>
      </c>
      <c r="D2772" s="55">
        <v>410.12153751199997</v>
      </c>
      <c r="E2772" s="55">
        <v>262</v>
      </c>
    </row>
    <row r="2773" spans="1:5" x14ac:dyDescent="0.35">
      <c r="A2773" s="55" t="s">
        <v>4729</v>
      </c>
      <c r="B2773" s="56" t="s">
        <v>4719</v>
      </c>
      <c r="C2773" s="61" t="s">
        <v>4730</v>
      </c>
      <c r="D2773" s="55">
        <v>313.97206622200002</v>
      </c>
      <c r="E2773" s="55">
        <v>81</v>
      </c>
    </row>
    <row r="2774" spans="1:5" x14ac:dyDescent="0.35">
      <c r="A2774" s="55" t="s">
        <v>4731</v>
      </c>
      <c r="B2774" s="56" t="s">
        <v>4719</v>
      </c>
      <c r="C2774" s="61" t="s">
        <v>2159</v>
      </c>
      <c r="D2774" s="55">
        <v>952.61155129500003</v>
      </c>
      <c r="E2774" s="55">
        <v>78</v>
      </c>
    </row>
    <row r="2775" spans="1:5" x14ac:dyDescent="0.35">
      <c r="A2775" s="55" t="s">
        <v>4732</v>
      </c>
      <c r="B2775" s="56" t="s">
        <v>4719</v>
      </c>
      <c r="C2775" s="61" t="s">
        <v>3734</v>
      </c>
      <c r="D2775" s="55">
        <v>149.309088825</v>
      </c>
      <c r="E2775" s="55">
        <v>130</v>
      </c>
    </row>
    <row r="2776" spans="1:5" x14ac:dyDescent="0.35">
      <c r="A2776" s="55" t="s">
        <v>4733</v>
      </c>
      <c r="B2776" s="56" t="s">
        <v>4719</v>
      </c>
      <c r="C2776" s="61" t="s">
        <v>441</v>
      </c>
      <c r="D2776" s="55">
        <v>178.39069549300001</v>
      </c>
      <c r="E2776" s="55">
        <v>270</v>
      </c>
    </row>
    <row r="2777" spans="1:5" x14ac:dyDescent="0.35">
      <c r="A2777" s="55" t="s">
        <v>4734</v>
      </c>
      <c r="B2777" s="56" t="s">
        <v>4719</v>
      </c>
      <c r="C2777" s="61" t="s">
        <v>128</v>
      </c>
      <c r="D2777" s="55">
        <v>697.88920261800001</v>
      </c>
      <c r="E2777" s="55">
        <v>112</v>
      </c>
    </row>
    <row r="2778" spans="1:5" x14ac:dyDescent="0.35">
      <c r="A2778" s="55" t="s">
        <v>4735</v>
      </c>
      <c r="B2778" s="56" t="s">
        <v>4719</v>
      </c>
      <c r="C2778" s="61" t="s">
        <v>658</v>
      </c>
      <c r="D2778" s="55">
        <v>1043.04123506</v>
      </c>
      <c r="E2778" s="55">
        <v>129</v>
      </c>
    </row>
    <row r="2779" spans="1:5" x14ac:dyDescent="0.35">
      <c r="A2779" s="55" t="s">
        <v>4736</v>
      </c>
      <c r="B2779" s="56" t="s">
        <v>4719</v>
      </c>
      <c r="C2779" s="61" t="s">
        <v>3742</v>
      </c>
      <c r="D2779" s="55">
        <v>293.06490572299998</v>
      </c>
      <c r="E2779" s="55">
        <v>141</v>
      </c>
    </row>
    <row r="2780" spans="1:5" x14ac:dyDescent="0.35">
      <c r="A2780" s="55" t="s">
        <v>4737</v>
      </c>
      <c r="B2780" s="56" t="s">
        <v>4719</v>
      </c>
      <c r="C2780" s="61" t="s">
        <v>1668</v>
      </c>
      <c r="D2780" s="55">
        <v>100.085850733</v>
      </c>
      <c r="E2780" s="55"/>
    </row>
    <row r="2781" spans="1:5" x14ac:dyDescent="0.35">
      <c r="A2781" s="55" t="s">
        <v>4738</v>
      </c>
      <c r="B2781" s="56" t="s">
        <v>4719</v>
      </c>
      <c r="C2781" s="61" t="s">
        <v>4739</v>
      </c>
      <c r="D2781" s="55">
        <v>338.553064506</v>
      </c>
      <c r="E2781" s="55">
        <v>140</v>
      </c>
    </row>
    <row r="2782" spans="1:5" x14ac:dyDescent="0.35">
      <c r="A2782" s="55" t="s">
        <v>4740</v>
      </c>
      <c r="B2782" s="56" t="s">
        <v>4719</v>
      </c>
      <c r="C2782" s="61" t="s">
        <v>4741</v>
      </c>
      <c r="D2782" s="55">
        <v>284.06679442400002</v>
      </c>
      <c r="E2782" s="55">
        <v>173</v>
      </c>
    </row>
    <row r="2783" spans="1:5" x14ac:dyDescent="0.35">
      <c r="A2783" s="55" t="s">
        <v>4742</v>
      </c>
      <c r="B2783" s="56" t="s">
        <v>4719</v>
      </c>
      <c r="C2783" s="61" t="s">
        <v>4743</v>
      </c>
      <c r="D2783" s="55">
        <v>936.33343262000005</v>
      </c>
      <c r="E2783" s="55">
        <v>64</v>
      </c>
    </row>
    <row r="2784" spans="1:5" x14ac:dyDescent="0.35">
      <c r="A2784" s="55" t="s">
        <v>4744</v>
      </c>
      <c r="B2784" s="56" t="s">
        <v>4719</v>
      </c>
      <c r="C2784" s="61" t="s">
        <v>1760</v>
      </c>
      <c r="D2784" s="55">
        <v>403.58367687800001</v>
      </c>
      <c r="E2784" s="55">
        <v>44</v>
      </c>
    </row>
    <row r="2785" spans="1:5" x14ac:dyDescent="0.35">
      <c r="A2785" s="55" t="s">
        <v>4745</v>
      </c>
      <c r="B2785" s="56" t="s">
        <v>4719</v>
      </c>
      <c r="C2785" s="61" t="s">
        <v>4746</v>
      </c>
      <c r="D2785" s="55">
        <v>86.903391876699999</v>
      </c>
      <c r="E2785" s="55"/>
    </row>
    <row r="2786" spans="1:5" x14ac:dyDescent="0.35">
      <c r="A2786" s="55" t="s">
        <v>4747</v>
      </c>
      <c r="B2786" s="56" t="s">
        <v>4719</v>
      </c>
      <c r="C2786" s="61" t="s">
        <v>4748</v>
      </c>
      <c r="D2786" s="55">
        <v>452.39579892199998</v>
      </c>
      <c r="E2786" s="55">
        <v>67</v>
      </c>
    </row>
    <row r="2787" spans="1:5" x14ac:dyDescent="0.35">
      <c r="A2787" s="55" t="s">
        <v>4749</v>
      </c>
      <c r="B2787" s="56" t="s">
        <v>4719</v>
      </c>
      <c r="C2787" s="61" t="s">
        <v>1764</v>
      </c>
      <c r="D2787" s="55">
        <v>3289.8718394399998</v>
      </c>
      <c r="E2787" s="55">
        <v>381</v>
      </c>
    </row>
    <row r="2788" spans="1:5" x14ac:dyDescent="0.35">
      <c r="A2788" s="55" t="s">
        <v>4750</v>
      </c>
      <c r="B2788" s="56" t="s">
        <v>4719</v>
      </c>
      <c r="C2788" s="61" t="s">
        <v>4751</v>
      </c>
      <c r="D2788" s="55">
        <v>857.09770796199996</v>
      </c>
      <c r="E2788" s="55">
        <v>253</v>
      </c>
    </row>
    <row r="2789" spans="1:5" x14ac:dyDescent="0.35">
      <c r="A2789" s="55" t="s">
        <v>4752</v>
      </c>
      <c r="B2789" s="56" t="s">
        <v>4719</v>
      </c>
      <c r="C2789" s="61" t="s">
        <v>4753</v>
      </c>
      <c r="D2789" s="55">
        <v>645.99572485299996</v>
      </c>
      <c r="E2789" s="55">
        <v>105</v>
      </c>
    </row>
    <row r="2790" spans="1:5" x14ac:dyDescent="0.35">
      <c r="A2790" s="55" t="s">
        <v>4754</v>
      </c>
      <c r="B2790" s="56" t="s">
        <v>4719</v>
      </c>
      <c r="C2790" s="61" t="s">
        <v>4755</v>
      </c>
      <c r="D2790" s="55">
        <v>1935.7769696099999</v>
      </c>
      <c r="E2790" s="55">
        <v>82</v>
      </c>
    </row>
    <row r="2791" spans="1:5" x14ac:dyDescent="0.35">
      <c r="A2791" s="55" t="s">
        <v>4756</v>
      </c>
      <c r="B2791" s="56" t="s">
        <v>4719</v>
      </c>
      <c r="C2791" s="61" t="s">
        <v>4757</v>
      </c>
      <c r="D2791" s="55">
        <v>2151.5407864499998</v>
      </c>
      <c r="E2791" s="55">
        <v>186</v>
      </c>
    </row>
    <row r="2792" spans="1:5" x14ac:dyDescent="0.35">
      <c r="A2792" s="55" t="s">
        <v>4758</v>
      </c>
      <c r="B2792" s="56" t="s">
        <v>4719</v>
      </c>
      <c r="C2792" s="61" t="s">
        <v>4759</v>
      </c>
      <c r="D2792" s="55">
        <v>2133.2789516399998</v>
      </c>
      <c r="E2792" s="55">
        <v>329</v>
      </c>
    </row>
    <row r="2793" spans="1:5" x14ac:dyDescent="0.35">
      <c r="A2793" s="55" t="s">
        <v>4760</v>
      </c>
      <c r="B2793" s="56" t="s">
        <v>4719</v>
      </c>
      <c r="C2793" s="61" t="s">
        <v>186</v>
      </c>
      <c r="D2793" s="55">
        <v>1380.01457923</v>
      </c>
      <c r="E2793" s="55">
        <v>102</v>
      </c>
    </row>
    <row r="2794" spans="1:5" x14ac:dyDescent="0.35">
      <c r="A2794" s="55" t="s">
        <v>4761</v>
      </c>
      <c r="B2794" s="56" t="s">
        <v>4719</v>
      </c>
      <c r="C2794" s="61" t="s">
        <v>4177</v>
      </c>
      <c r="D2794" s="55">
        <v>659.37395280999999</v>
      </c>
      <c r="E2794" s="55">
        <v>28</v>
      </c>
    </row>
    <row r="2795" spans="1:5" x14ac:dyDescent="0.35">
      <c r="A2795" s="55" t="s">
        <v>4762</v>
      </c>
      <c r="B2795" s="56" t="s">
        <v>4719</v>
      </c>
      <c r="C2795" s="61" t="s">
        <v>4763</v>
      </c>
      <c r="D2795" s="55">
        <v>743.807459118</v>
      </c>
      <c r="E2795" s="55">
        <v>192</v>
      </c>
    </row>
    <row r="2796" spans="1:5" x14ac:dyDescent="0.35">
      <c r="A2796" s="55" t="s">
        <v>4764</v>
      </c>
      <c r="B2796" s="56" t="s">
        <v>4719</v>
      </c>
      <c r="C2796" s="61" t="s">
        <v>2896</v>
      </c>
      <c r="D2796" s="55">
        <v>520.69753948699997</v>
      </c>
      <c r="E2796" s="55">
        <v>259</v>
      </c>
    </row>
    <row r="2797" spans="1:5" x14ac:dyDescent="0.35">
      <c r="A2797" s="55" t="s">
        <v>4765</v>
      </c>
      <c r="B2797" s="56" t="s">
        <v>4766</v>
      </c>
      <c r="C2797" s="61" t="s">
        <v>4767</v>
      </c>
      <c r="D2797" s="55">
        <v>5.9325940255900003</v>
      </c>
      <c r="E2797" s="55">
        <v>1022</v>
      </c>
    </row>
    <row r="2798" spans="1:5" x14ac:dyDescent="0.35">
      <c r="A2798" s="55" t="s">
        <v>4768</v>
      </c>
      <c r="B2798" s="56" t="s">
        <v>4766</v>
      </c>
      <c r="C2798" s="61" t="s">
        <v>4769</v>
      </c>
      <c r="D2798" s="55">
        <v>726.24679875200002</v>
      </c>
      <c r="E2798" s="55">
        <v>3052</v>
      </c>
    </row>
    <row r="2799" spans="1:5" x14ac:dyDescent="0.35">
      <c r="A2799" s="55" t="s">
        <v>4770</v>
      </c>
      <c r="B2799" s="56" t="s">
        <v>4766</v>
      </c>
      <c r="C2799" s="61" t="s">
        <v>670</v>
      </c>
      <c r="D2799" s="55">
        <v>94.449098396099998</v>
      </c>
      <c r="E2799" s="55">
        <v>378</v>
      </c>
    </row>
    <row r="2800" spans="1:5" x14ac:dyDescent="0.35">
      <c r="A2800" s="55" t="s">
        <v>4771</v>
      </c>
      <c r="B2800" s="56" t="s">
        <v>4766</v>
      </c>
      <c r="C2800" s="61" t="s">
        <v>4772</v>
      </c>
      <c r="D2800" s="55">
        <v>95.710597940300005</v>
      </c>
      <c r="E2800" s="55">
        <v>1756</v>
      </c>
    </row>
    <row r="2801" spans="1:5" x14ac:dyDescent="0.35">
      <c r="A2801" s="55" t="s">
        <v>4773</v>
      </c>
      <c r="B2801" s="56" t="s">
        <v>4766</v>
      </c>
      <c r="C2801" s="61" t="s">
        <v>2512</v>
      </c>
      <c r="D2801" s="55">
        <v>208.49209236600001</v>
      </c>
      <c r="E2801" s="55">
        <v>1306</v>
      </c>
    </row>
    <row r="2802" spans="1:5" x14ac:dyDescent="0.35">
      <c r="A2802" s="55" t="s">
        <v>4774</v>
      </c>
      <c r="B2802" s="56" t="s">
        <v>4766</v>
      </c>
      <c r="C2802" s="61" t="s">
        <v>182</v>
      </c>
      <c r="D2802" s="55">
        <v>76.331131419900004</v>
      </c>
      <c r="E2802" s="55">
        <v>244</v>
      </c>
    </row>
    <row r="2803" spans="1:5" x14ac:dyDescent="0.35">
      <c r="A2803" s="55" t="s">
        <v>4775</v>
      </c>
      <c r="B2803" s="56" t="s">
        <v>4776</v>
      </c>
      <c r="C2803" s="61" t="s">
        <v>621</v>
      </c>
      <c r="D2803" s="55">
        <v>813.32171990200004</v>
      </c>
      <c r="E2803" s="55">
        <v>221</v>
      </c>
    </row>
    <row r="2804" spans="1:5" x14ac:dyDescent="0.35">
      <c r="A2804" s="55" t="s">
        <v>4777</v>
      </c>
      <c r="B2804" s="56" t="s">
        <v>4776</v>
      </c>
      <c r="C2804" s="61" t="s">
        <v>4778</v>
      </c>
      <c r="D2804" s="55">
        <v>282.80074640100003</v>
      </c>
      <c r="E2804" s="55">
        <v>94</v>
      </c>
    </row>
    <row r="2805" spans="1:5" x14ac:dyDescent="0.35">
      <c r="A2805" s="55" t="s">
        <v>4779</v>
      </c>
      <c r="B2805" s="56" t="s">
        <v>4776</v>
      </c>
      <c r="C2805" s="61" t="s">
        <v>4780</v>
      </c>
      <c r="D2805" s="55">
        <v>445.75811231900002</v>
      </c>
      <c r="E2805" s="55">
        <v>393</v>
      </c>
    </row>
    <row r="2806" spans="1:5" x14ac:dyDescent="0.35">
      <c r="A2806" s="55" t="s">
        <v>4781</v>
      </c>
      <c r="B2806" s="56" t="s">
        <v>4776</v>
      </c>
      <c r="C2806" s="61" t="s">
        <v>4782</v>
      </c>
      <c r="D2806" s="55">
        <v>492.90174479000001</v>
      </c>
      <c r="E2806" s="55">
        <v>303</v>
      </c>
    </row>
    <row r="2807" spans="1:5" x14ac:dyDescent="0.35">
      <c r="A2807" s="55" t="s">
        <v>4783</v>
      </c>
      <c r="B2807" s="56" t="s">
        <v>4776</v>
      </c>
      <c r="C2807" s="61" t="s">
        <v>4720</v>
      </c>
      <c r="D2807" s="55">
        <v>322.69991477100001</v>
      </c>
      <c r="E2807" s="55">
        <v>220</v>
      </c>
    </row>
    <row r="2808" spans="1:5" x14ac:dyDescent="0.35">
      <c r="A2808" s="55" t="s">
        <v>4784</v>
      </c>
      <c r="B2808" s="56" t="s">
        <v>4776</v>
      </c>
      <c r="C2808" s="61" t="s">
        <v>3170</v>
      </c>
      <c r="D2808" s="55">
        <v>1137.07227199</v>
      </c>
      <c r="E2808" s="55">
        <v>976</v>
      </c>
    </row>
    <row r="2809" spans="1:5" x14ac:dyDescent="0.35">
      <c r="A2809" s="55" t="s">
        <v>4785</v>
      </c>
      <c r="B2809" s="56" t="s">
        <v>4776</v>
      </c>
      <c r="C2809" s="61" t="s">
        <v>4723</v>
      </c>
      <c r="D2809" s="55">
        <v>825.57102167599999</v>
      </c>
      <c r="E2809" s="55">
        <v>65</v>
      </c>
    </row>
    <row r="2810" spans="1:5" x14ac:dyDescent="0.35">
      <c r="A2810" s="55" t="s">
        <v>4786</v>
      </c>
      <c r="B2810" s="56" t="s">
        <v>4776</v>
      </c>
      <c r="C2810" s="61" t="s">
        <v>1280</v>
      </c>
      <c r="D2810" s="55">
        <v>1525.88142249</v>
      </c>
      <c r="E2810" s="55">
        <v>469</v>
      </c>
    </row>
    <row r="2811" spans="1:5" x14ac:dyDescent="0.35">
      <c r="A2811" s="55" t="s">
        <v>4787</v>
      </c>
      <c r="B2811" s="56" t="s">
        <v>4776</v>
      </c>
      <c r="C2811" s="61" t="s">
        <v>1364</v>
      </c>
      <c r="D2811" s="55">
        <v>949.44706213899997</v>
      </c>
      <c r="E2811" s="55">
        <v>412</v>
      </c>
    </row>
    <row r="2812" spans="1:5" x14ac:dyDescent="0.35">
      <c r="A2812" s="55" t="s">
        <v>4788</v>
      </c>
      <c r="B2812" s="56" t="s">
        <v>4776</v>
      </c>
      <c r="C2812" s="61" t="s">
        <v>4789</v>
      </c>
      <c r="D2812" s="55">
        <v>693.49902415999998</v>
      </c>
      <c r="E2812" s="55">
        <v>316</v>
      </c>
    </row>
    <row r="2813" spans="1:5" x14ac:dyDescent="0.35">
      <c r="A2813" s="55" t="s">
        <v>4790</v>
      </c>
      <c r="B2813" s="56" t="s">
        <v>4776</v>
      </c>
      <c r="C2813" s="61" t="s">
        <v>4791</v>
      </c>
      <c r="D2813" s="55">
        <v>1158.8425852299999</v>
      </c>
      <c r="E2813" s="55">
        <v>8</v>
      </c>
    </row>
    <row r="2814" spans="1:5" x14ac:dyDescent="0.35">
      <c r="A2814" s="55" t="s">
        <v>4792</v>
      </c>
      <c r="B2814" s="56" t="s">
        <v>4776</v>
      </c>
      <c r="C2814" s="61" t="s">
        <v>4793</v>
      </c>
      <c r="D2814" s="55">
        <v>573.67084809999994</v>
      </c>
      <c r="E2814" s="55">
        <v>202</v>
      </c>
    </row>
    <row r="2815" spans="1:5" x14ac:dyDescent="0.35">
      <c r="A2815" s="55" t="s">
        <v>4794</v>
      </c>
      <c r="B2815" s="56" t="s">
        <v>4776</v>
      </c>
      <c r="C2815" s="61" t="s">
        <v>4795</v>
      </c>
      <c r="D2815" s="55">
        <v>1049.2092590100001</v>
      </c>
      <c r="E2815" s="55"/>
    </row>
    <row r="2816" spans="1:5" x14ac:dyDescent="0.35">
      <c r="A2816" s="55" t="s">
        <v>4796</v>
      </c>
      <c r="B2816" s="56" t="s">
        <v>4776</v>
      </c>
      <c r="C2816" s="61" t="s">
        <v>4797</v>
      </c>
      <c r="D2816" s="55">
        <v>1515.7956173099999</v>
      </c>
      <c r="E2816" s="55">
        <v>249</v>
      </c>
    </row>
    <row r="2817" spans="1:5" x14ac:dyDescent="0.35">
      <c r="A2817" s="55" t="s">
        <v>4798</v>
      </c>
      <c r="B2817" s="56" t="s">
        <v>4776</v>
      </c>
      <c r="C2817" s="61" t="s">
        <v>4799</v>
      </c>
      <c r="D2817" s="55">
        <v>679.20594083000003</v>
      </c>
      <c r="E2817" s="55">
        <v>343</v>
      </c>
    </row>
    <row r="2818" spans="1:5" x14ac:dyDescent="0.35">
      <c r="A2818" s="55" t="s">
        <v>4800</v>
      </c>
      <c r="B2818" s="56" t="s">
        <v>4776</v>
      </c>
      <c r="C2818" s="61" t="s">
        <v>4801</v>
      </c>
      <c r="D2818" s="55">
        <v>546.12608320699997</v>
      </c>
      <c r="E2818" s="55">
        <v>377</v>
      </c>
    </row>
    <row r="2819" spans="1:5" x14ac:dyDescent="0.35">
      <c r="A2819" s="55" t="s">
        <v>4802</v>
      </c>
      <c r="B2819" s="56" t="s">
        <v>4776</v>
      </c>
      <c r="C2819" s="61" t="s">
        <v>4803</v>
      </c>
      <c r="D2819" s="55">
        <v>1715.89567291</v>
      </c>
      <c r="E2819" s="55">
        <v>419</v>
      </c>
    </row>
    <row r="2820" spans="1:5" x14ac:dyDescent="0.35">
      <c r="A2820" s="55" t="s">
        <v>4804</v>
      </c>
      <c r="B2820" s="56" t="s">
        <v>4776</v>
      </c>
      <c r="C2820" s="61" t="s">
        <v>4805</v>
      </c>
      <c r="D2820" s="55">
        <v>3206.0163113200001</v>
      </c>
      <c r="E2820" s="55">
        <v>80</v>
      </c>
    </row>
    <row r="2821" spans="1:5" x14ac:dyDescent="0.35">
      <c r="A2821" s="55" t="s">
        <v>4806</v>
      </c>
      <c r="B2821" s="56" t="s">
        <v>4776</v>
      </c>
      <c r="C2821" s="61" t="s">
        <v>1017</v>
      </c>
      <c r="D2821" s="55">
        <v>965.84412735000001</v>
      </c>
      <c r="E2821" s="55">
        <v>629</v>
      </c>
    </row>
    <row r="2822" spans="1:5" x14ac:dyDescent="0.35">
      <c r="A2822" s="55" t="s">
        <v>4807</v>
      </c>
      <c r="B2822" s="56" t="s">
        <v>4776</v>
      </c>
      <c r="C2822" s="61" t="s">
        <v>4808</v>
      </c>
      <c r="D2822" s="55">
        <v>349.55350079700003</v>
      </c>
      <c r="E2822" s="55">
        <v>89</v>
      </c>
    </row>
    <row r="2823" spans="1:5" x14ac:dyDescent="0.35">
      <c r="A2823" s="55" t="s">
        <v>4809</v>
      </c>
      <c r="B2823" s="56" t="s">
        <v>4776</v>
      </c>
      <c r="C2823" s="61" t="s">
        <v>4810</v>
      </c>
      <c r="D2823" s="55">
        <v>1407.89835182</v>
      </c>
      <c r="E2823" s="55">
        <v>642</v>
      </c>
    </row>
    <row r="2824" spans="1:5" x14ac:dyDescent="0.35">
      <c r="A2824" s="55" t="s">
        <v>4811</v>
      </c>
      <c r="B2824" s="56" t="s">
        <v>4776</v>
      </c>
      <c r="C2824" s="61" t="s">
        <v>4812</v>
      </c>
      <c r="D2824" s="55">
        <v>1025.4371751000001</v>
      </c>
      <c r="E2824" s="55">
        <v>128</v>
      </c>
    </row>
    <row r="2825" spans="1:5" x14ac:dyDescent="0.35">
      <c r="A2825" s="55" t="s">
        <v>4813</v>
      </c>
      <c r="B2825" s="56" t="s">
        <v>4776</v>
      </c>
      <c r="C2825" s="61" t="s">
        <v>4814</v>
      </c>
      <c r="D2825" s="55">
        <v>1071.27510465</v>
      </c>
      <c r="E2825" s="55">
        <v>310</v>
      </c>
    </row>
    <row r="2826" spans="1:5" x14ac:dyDescent="0.35">
      <c r="A2826" s="55" t="s">
        <v>4815</v>
      </c>
      <c r="B2826" s="56" t="s">
        <v>4776</v>
      </c>
      <c r="C2826" s="61" t="s">
        <v>4816</v>
      </c>
      <c r="D2826" s="55">
        <v>371.14107711000003</v>
      </c>
      <c r="E2826" s="55">
        <v>33</v>
      </c>
    </row>
    <row r="2827" spans="1:5" x14ac:dyDescent="0.35">
      <c r="A2827" s="55" t="s">
        <v>4817</v>
      </c>
      <c r="B2827" s="56" t="s">
        <v>4776</v>
      </c>
      <c r="C2827" s="61" t="s">
        <v>4818</v>
      </c>
      <c r="D2827" s="55">
        <v>1146.1782748799999</v>
      </c>
      <c r="E2827" s="55">
        <v>712</v>
      </c>
    </row>
    <row r="2828" spans="1:5" x14ac:dyDescent="0.35">
      <c r="A2828" s="55" t="s">
        <v>4819</v>
      </c>
      <c r="B2828" s="56" t="s">
        <v>4776</v>
      </c>
      <c r="C2828" s="61" t="s">
        <v>148</v>
      </c>
      <c r="D2828" s="55">
        <v>527.18144784200001</v>
      </c>
      <c r="E2828" s="55">
        <v>189</v>
      </c>
    </row>
    <row r="2829" spans="1:5" x14ac:dyDescent="0.35">
      <c r="A2829" s="55" t="s">
        <v>4820</v>
      </c>
      <c r="B2829" s="56" t="s">
        <v>4776</v>
      </c>
      <c r="C2829" s="61" t="s">
        <v>588</v>
      </c>
      <c r="D2829" s="55">
        <v>427.82143106500001</v>
      </c>
      <c r="E2829" s="55">
        <v>329</v>
      </c>
    </row>
    <row r="2830" spans="1:5" x14ac:dyDescent="0.35">
      <c r="A2830" s="55" t="s">
        <v>4821</v>
      </c>
      <c r="B2830" s="56" t="s">
        <v>4776</v>
      </c>
      <c r="C2830" s="61" t="s">
        <v>4822</v>
      </c>
      <c r="D2830" s="55">
        <v>935.869262617</v>
      </c>
      <c r="E2830" s="55">
        <v>355</v>
      </c>
    </row>
    <row r="2831" spans="1:5" x14ac:dyDescent="0.35">
      <c r="A2831" s="55" t="s">
        <v>4823</v>
      </c>
      <c r="B2831" s="56" t="s">
        <v>4776</v>
      </c>
      <c r="C2831" s="61" t="s">
        <v>4824</v>
      </c>
      <c r="D2831" s="55">
        <v>1200.2665722900001</v>
      </c>
      <c r="E2831" s="55">
        <v>244</v>
      </c>
    </row>
    <row r="2832" spans="1:5" x14ac:dyDescent="0.35">
      <c r="A2832" s="55" t="s">
        <v>4825</v>
      </c>
      <c r="B2832" s="56" t="s">
        <v>4776</v>
      </c>
      <c r="C2832" s="61" t="s">
        <v>2203</v>
      </c>
      <c r="D2832" s="55">
        <v>328.57273919199997</v>
      </c>
      <c r="E2832" s="55">
        <v>138</v>
      </c>
    </row>
    <row r="2833" spans="1:5" x14ac:dyDescent="0.35">
      <c r="A2833" s="55" t="s">
        <v>4826</v>
      </c>
      <c r="B2833" s="56" t="s">
        <v>4776</v>
      </c>
      <c r="C2833" s="61" t="s">
        <v>4827</v>
      </c>
      <c r="D2833" s="55">
        <v>633.26655398900004</v>
      </c>
      <c r="E2833" s="55">
        <v>835</v>
      </c>
    </row>
    <row r="2834" spans="1:5" x14ac:dyDescent="0.35">
      <c r="A2834" s="55" t="s">
        <v>4828</v>
      </c>
      <c r="B2834" s="56" t="s">
        <v>4776</v>
      </c>
      <c r="C2834" s="61" t="s">
        <v>4829</v>
      </c>
      <c r="D2834" s="55">
        <v>627.58058321199996</v>
      </c>
      <c r="E2834" s="55">
        <v>493</v>
      </c>
    </row>
    <row r="2835" spans="1:5" ht="26.4" x14ac:dyDescent="0.35">
      <c r="A2835" s="55" t="s">
        <v>4830</v>
      </c>
      <c r="B2835" s="56" t="s">
        <v>4831</v>
      </c>
      <c r="C2835" s="61" t="s">
        <v>2913</v>
      </c>
      <c r="D2835" s="55">
        <v>110.838007621</v>
      </c>
      <c r="E2835" s="55">
        <v>133</v>
      </c>
    </row>
    <row r="2836" spans="1:5" ht="26.4" x14ac:dyDescent="0.35">
      <c r="A2836" s="55" t="s">
        <v>4832</v>
      </c>
      <c r="B2836" s="56" t="s">
        <v>4831</v>
      </c>
      <c r="C2836" s="61" t="s">
        <v>4833</v>
      </c>
      <c r="D2836" s="55">
        <v>769.56212207500005</v>
      </c>
      <c r="E2836" s="55">
        <v>450</v>
      </c>
    </row>
    <row r="2837" spans="1:5" ht="26.4" x14ac:dyDescent="0.35">
      <c r="A2837" s="55" t="s">
        <v>4834</v>
      </c>
      <c r="B2837" s="56" t="s">
        <v>4831</v>
      </c>
      <c r="C2837" s="61" t="s">
        <v>4835</v>
      </c>
      <c r="D2837" s="55">
        <v>496.29413311000002</v>
      </c>
      <c r="E2837" s="55">
        <v>419</v>
      </c>
    </row>
    <row r="2838" spans="1:5" ht="26.4" x14ac:dyDescent="0.35">
      <c r="A2838" s="55" t="s">
        <v>4836</v>
      </c>
      <c r="B2838" s="56" t="s">
        <v>4831</v>
      </c>
      <c r="C2838" s="61" t="s">
        <v>4018</v>
      </c>
      <c r="D2838" s="55">
        <v>219.23144948300001</v>
      </c>
      <c r="E2838" s="55">
        <v>220</v>
      </c>
    </row>
    <row r="2839" spans="1:5" ht="26.4" x14ac:dyDescent="0.35">
      <c r="A2839" s="55" t="s">
        <v>4837</v>
      </c>
      <c r="B2839" s="56" t="s">
        <v>4831</v>
      </c>
      <c r="C2839" s="61" t="s">
        <v>223</v>
      </c>
      <c r="D2839" s="55">
        <v>3815.9130695200001</v>
      </c>
      <c r="E2839" s="55">
        <v>289</v>
      </c>
    </row>
    <row r="2840" spans="1:5" ht="26.4" x14ac:dyDescent="0.35">
      <c r="A2840" s="55" t="s">
        <v>4838</v>
      </c>
      <c r="B2840" s="56" t="s">
        <v>4831</v>
      </c>
      <c r="C2840" s="61" t="s">
        <v>512</v>
      </c>
      <c r="D2840" s="55">
        <v>1095.02722898</v>
      </c>
      <c r="E2840" s="55">
        <v>107</v>
      </c>
    </row>
    <row r="2841" spans="1:5" ht="26.4" x14ac:dyDescent="0.35">
      <c r="A2841" s="55" t="s">
        <v>4839</v>
      </c>
      <c r="B2841" s="56" t="s">
        <v>4831</v>
      </c>
      <c r="C2841" s="61" t="s">
        <v>4840</v>
      </c>
      <c r="D2841" s="55">
        <v>857.188838315</v>
      </c>
      <c r="E2841" s="55">
        <v>158</v>
      </c>
    </row>
    <row r="2842" spans="1:5" ht="26.4" x14ac:dyDescent="0.35">
      <c r="A2842" s="55" t="s">
        <v>4841</v>
      </c>
      <c r="B2842" s="56" t="s">
        <v>4831</v>
      </c>
      <c r="C2842" s="61" t="s">
        <v>2882</v>
      </c>
      <c r="D2842" s="55">
        <v>168.56210640800001</v>
      </c>
      <c r="E2842" s="55">
        <v>71</v>
      </c>
    </row>
    <row r="2843" spans="1:5" ht="26.4" x14ac:dyDescent="0.35">
      <c r="A2843" s="55" t="s">
        <v>4842</v>
      </c>
      <c r="B2843" s="56" t="s">
        <v>4831</v>
      </c>
      <c r="C2843" s="61" t="s">
        <v>253</v>
      </c>
      <c r="D2843" s="55">
        <v>257.66519665099997</v>
      </c>
      <c r="E2843" s="55">
        <v>159</v>
      </c>
    </row>
    <row r="2844" spans="1:5" ht="26.4" x14ac:dyDescent="0.35">
      <c r="A2844" s="55" t="s">
        <v>4843</v>
      </c>
      <c r="B2844" s="56" t="s">
        <v>4831</v>
      </c>
      <c r="C2844" s="61" t="s">
        <v>2884</v>
      </c>
      <c r="D2844" s="55">
        <v>163.700265097</v>
      </c>
      <c r="E2844" s="55">
        <v>161</v>
      </c>
    </row>
    <row r="2845" spans="1:5" ht="26.4" x14ac:dyDescent="0.35">
      <c r="A2845" s="55" t="s">
        <v>4844</v>
      </c>
      <c r="B2845" s="56" t="s">
        <v>4831</v>
      </c>
      <c r="C2845" s="61" t="s">
        <v>649</v>
      </c>
      <c r="D2845" s="55">
        <v>407.05148476300002</v>
      </c>
      <c r="E2845" s="55">
        <v>67</v>
      </c>
    </row>
    <row r="2846" spans="1:5" ht="26.4" x14ac:dyDescent="0.35">
      <c r="A2846" s="55" t="s">
        <v>4845</v>
      </c>
      <c r="B2846" s="56" t="s">
        <v>4831</v>
      </c>
      <c r="C2846" s="61" t="s">
        <v>3184</v>
      </c>
      <c r="D2846" s="55">
        <v>346.36363387699998</v>
      </c>
      <c r="E2846" s="55">
        <v>60</v>
      </c>
    </row>
    <row r="2847" spans="1:5" ht="26.4" x14ac:dyDescent="0.35">
      <c r="A2847" s="55" t="s">
        <v>4846</v>
      </c>
      <c r="B2847" s="56" t="s">
        <v>4831</v>
      </c>
      <c r="C2847" s="61" t="s">
        <v>1102</v>
      </c>
      <c r="D2847" s="55">
        <v>2380.22169575</v>
      </c>
      <c r="E2847" s="55">
        <v>82</v>
      </c>
    </row>
    <row r="2848" spans="1:5" ht="26.4" x14ac:dyDescent="0.35">
      <c r="A2848" s="55" t="s">
        <v>4847</v>
      </c>
      <c r="B2848" s="56" t="s">
        <v>4831</v>
      </c>
      <c r="C2848" s="61" t="s">
        <v>3059</v>
      </c>
      <c r="D2848" s="55">
        <v>832.70446415499998</v>
      </c>
      <c r="E2848" s="55">
        <v>99</v>
      </c>
    </row>
    <row r="2849" spans="1:5" ht="26.4" x14ac:dyDescent="0.35">
      <c r="A2849" s="55" t="s">
        <v>4848</v>
      </c>
      <c r="B2849" s="56" t="s">
        <v>4831</v>
      </c>
      <c r="C2849" s="61" t="s">
        <v>120</v>
      </c>
      <c r="D2849" s="55">
        <v>113.73148966700001</v>
      </c>
      <c r="E2849" s="55">
        <v>363</v>
      </c>
    </row>
    <row r="2850" spans="1:5" ht="26.4" x14ac:dyDescent="0.35">
      <c r="A2850" s="55" t="s">
        <v>4849</v>
      </c>
      <c r="B2850" s="56" t="s">
        <v>4831</v>
      </c>
      <c r="C2850" s="61" t="s">
        <v>4850</v>
      </c>
      <c r="D2850" s="55">
        <v>588.85752972600005</v>
      </c>
      <c r="E2850" s="55">
        <v>75</v>
      </c>
    </row>
    <row r="2851" spans="1:5" ht="26.4" x14ac:dyDescent="0.35">
      <c r="A2851" s="55" t="s">
        <v>4851</v>
      </c>
      <c r="B2851" s="56" t="s">
        <v>4831</v>
      </c>
      <c r="C2851" s="61" t="s">
        <v>148</v>
      </c>
      <c r="D2851" s="55">
        <v>3122.6605783999998</v>
      </c>
      <c r="E2851" s="55">
        <v>52</v>
      </c>
    </row>
    <row r="2852" spans="1:5" ht="26.4" x14ac:dyDescent="0.35">
      <c r="A2852" s="55" t="s">
        <v>4852</v>
      </c>
      <c r="B2852" s="56" t="s">
        <v>4831</v>
      </c>
      <c r="C2852" s="61" t="s">
        <v>4853</v>
      </c>
      <c r="D2852" s="55">
        <v>390.59828115200003</v>
      </c>
      <c r="E2852" s="55">
        <v>266</v>
      </c>
    </row>
    <row r="2853" spans="1:5" ht="26.4" x14ac:dyDescent="0.35">
      <c r="A2853" s="55" t="s">
        <v>4854</v>
      </c>
      <c r="B2853" s="56" t="s">
        <v>4831</v>
      </c>
      <c r="C2853" s="61" t="s">
        <v>4855</v>
      </c>
      <c r="D2853" s="55">
        <v>362.39764177400002</v>
      </c>
      <c r="E2853" s="55">
        <v>144</v>
      </c>
    </row>
    <row r="2854" spans="1:5" ht="26.4" x14ac:dyDescent="0.35">
      <c r="A2854" s="55" t="s">
        <v>4856</v>
      </c>
      <c r="B2854" s="56" t="s">
        <v>4831</v>
      </c>
      <c r="C2854" s="61" t="s">
        <v>4857</v>
      </c>
      <c r="D2854" s="55">
        <v>852.80583302599996</v>
      </c>
      <c r="E2854" s="55">
        <v>347</v>
      </c>
    </row>
    <row r="2855" spans="1:5" ht="26.4" x14ac:dyDescent="0.35">
      <c r="A2855" s="55" t="s">
        <v>4858</v>
      </c>
      <c r="B2855" s="56" t="s">
        <v>4831</v>
      </c>
      <c r="C2855" s="61" t="s">
        <v>365</v>
      </c>
      <c r="D2855" s="55">
        <v>490.18626687199998</v>
      </c>
      <c r="E2855" s="55">
        <v>53</v>
      </c>
    </row>
    <row r="2856" spans="1:5" ht="26.4" x14ac:dyDescent="0.35">
      <c r="A2856" s="55" t="s">
        <v>4859</v>
      </c>
      <c r="B2856" s="56" t="s">
        <v>4831</v>
      </c>
      <c r="C2856" s="61" t="s">
        <v>484</v>
      </c>
      <c r="D2856" s="55">
        <v>690.71170007700005</v>
      </c>
      <c r="E2856" s="55">
        <v>45</v>
      </c>
    </row>
    <row r="2857" spans="1:5" ht="26.4" x14ac:dyDescent="0.35">
      <c r="A2857" s="55" t="s">
        <v>4860</v>
      </c>
      <c r="B2857" s="56" t="s">
        <v>4831</v>
      </c>
      <c r="C2857" s="61" t="s">
        <v>493</v>
      </c>
      <c r="D2857" s="55">
        <v>736.40589397899998</v>
      </c>
      <c r="E2857" s="55">
        <v>72</v>
      </c>
    </row>
    <row r="2858" spans="1:5" ht="26.4" x14ac:dyDescent="0.35">
      <c r="A2858" s="55" t="s">
        <v>4861</v>
      </c>
      <c r="B2858" s="56" t="s">
        <v>4831</v>
      </c>
      <c r="C2858" s="61" t="s">
        <v>243</v>
      </c>
      <c r="D2858" s="55">
        <v>782.09566215899997</v>
      </c>
      <c r="E2858" s="55">
        <v>141</v>
      </c>
    </row>
    <row r="2859" spans="1:5" ht="26.4" x14ac:dyDescent="0.35">
      <c r="A2859" s="55" t="s">
        <v>4862</v>
      </c>
      <c r="B2859" s="56" t="s">
        <v>4831</v>
      </c>
      <c r="C2859" s="61" t="s">
        <v>699</v>
      </c>
      <c r="D2859" s="55">
        <v>408.70139415199998</v>
      </c>
      <c r="E2859" s="55">
        <v>331</v>
      </c>
    </row>
    <row r="2860" spans="1:5" ht="26.4" x14ac:dyDescent="0.35">
      <c r="A2860" s="55" t="s">
        <v>4863</v>
      </c>
      <c r="B2860" s="56" t="s">
        <v>4831</v>
      </c>
      <c r="C2860" s="61" t="s">
        <v>287</v>
      </c>
      <c r="D2860" s="55">
        <v>167.85593168899999</v>
      </c>
      <c r="E2860" s="55">
        <v>206</v>
      </c>
    </row>
    <row r="2861" spans="1:5" x14ac:dyDescent="0.35">
      <c r="A2861" s="55" t="s">
        <v>4864</v>
      </c>
      <c r="B2861" s="56" t="s">
        <v>4865</v>
      </c>
      <c r="C2861" s="61" t="s">
        <v>2108</v>
      </c>
      <c r="D2861" s="55">
        <v>1547.07153632</v>
      </c>
      <c r="E2861" s="55">
        <v>4</v>
      </c>
    </row>
    <row r="2862" spans="1:5" x14ac:dyDescent="0.35">
      <c r="A2862" s="55" t="s">
        <v>4866</v>
      </c>
      <c r="B2862" s="56" t="s">
        <v>4865</v>
      </c>
      <c r="C2862" s="61" t="s">
        <v>4867</v>
      </c>
      <c r="D2862" s="55">
        <v>299.46277328100001</v>
      </c>
      <c r="E2862" s="55">
        <v>114</v>
      </c>
    </row>
    <row r="2863" spans="1:5" x14ac:dyDescent="0.35">
      <c r="A2863" s="55" t="s">
        <v>4868</v>
      </c>
      <c r="B2863" s="56" t="s">
        <v>4865</v>
      </c>
      <c r="C2863" s="61" t="s">
        <v>4869</v>
      </c>
      <c r="D2863" s="55">
        <v>170.66032427600001</v>
      </c>
      <c r="E2863" s="55">
        <v>99</v>
      </c>
    </row>
    <row r="2864" spans="1:5" x14ac:dyDescent="0.35">
      <c r="A2864" s="55" t="s">
        <v>4870</v>
      </c>
      <c r="B2864" s="56" t="s">
        <v>4865</v>
      </c>
      <c r="C2864" s="61" t="s">
        <v>621</v>
      </c>
      <c r="D2864" s="55">
        <v>422.52449235300003</v>
      </c>
      <c r="E2864" s="55"/>
    </row>
    <row r="2865" spans="1:5" x14ac:dyDescent="0.35">
      <c r="A2865" s="55" t="s">
        <v>4871</v>
      </c>
      <c r="B2865" s="56" t="s">
        <v>4865</v>
      </c>
      <c r="C2865" s="61" t="s">
        <v>4872</v>
      </c>
      <c r="D2865" s="55">
        <v>310.84642255900002</v>
      </c>
      <c r="E2865" s="55">
        <v>9</v>
      </c>
    </row>
    <row r="2866" spans="1:5" x14ac:dyDescent="0.35">
      <c r="A2866" s="55" t="s">
        <v>4873</v>
      </c>
      <c r="B2866" s="56" t="s">
        <v>4865</v>
      </c>
      <c r="C2866" s="61" t="s">
        <v>3162</v>
      </c>
      <c r="D2866" s="55">
        <v>2903.9704786000002</v>
      </c>
      <c r="E2866" s="55">
        <v>12</v>
      </c>
    </row>
    <row r="2867" spans="1:5" x14ac:dyDescent="0.35">
      <c r="A2867" s="55" t="s">
        <v>4874</v>
      </c>
      <c r="B2867" s="56" t="s">
        <v>4865</v>
      </c>
      <c r="C2867" s="61" t="s">
        <v>4875</v>
      </c>
      <c r="D2867" s="55">
        <v>288.18476700799999</v>
      </c>
      <c r="E2867" s="55"/>
    </row>
    <row r="2868" spans="1:5" x14ac:dyDescent="0.35">
      <c r="A2868" s="55" t="s">
        <v>4876</v>
      </c>
      <c r="B2868" s="56" t="s">
        <v>4865</v>
      </c>
      <c r="C2868" s="61" t="s">
        <v>76</v>
      </c>
      <c r="D2868" s="55">
        <v>878.5263923</v>
      </c>
      <c r="E2868" s="55">
        <v>171</v>
      </c>
    </row>
    <row r="2869" spans="1:5" x14ac:dyDescent="0.35">
      <c r="A2869" s="55" t="s">
        <v>4877</v>
      </c>
      <c r="B2869" s="56" t="s">
        <v>4865</v>
      </c>
      <c r="C2869" s="61" t="s">
        <v>1625</v>
      </c>
      <c r="D2869" s="55">
        <v>200.87748544799999</v>
      </c>
      <c r="E2869" s="55"/>
    </row>
    <row r="2870" spans="1:5" x14ac:dyDescent="0.35">
      <c r="A2870" s="55" t="s">
        <v>4878</v>
      </c>
      <c r="B2870" s="56" t="s">
        <v>4865</v>
      </c>
      <c r="C2870" s="61" t="s">
        <v>4879</v>
      </c>
      <c r="D2870" s="55">
        <v>413.84677347500002</v>
      </c>
      <c r="E2870" s="55"/>
    </row>
    <row r="2871" spans="1:5" x14ac:dyDescent="0.35">
      <c r="A2871" s="55" t="s">
        <v>4880</v>
      </c>
      <c r="B2871" s="56" t="s">
        <v>4865</v>
      </c>
      <c r="C2871" s="61" t="s">
        <v>4881</v>
      </c>
      <c r="D2871" s="55">
        <v>531.48621363699999</v>
      </c>
      <c r="E2871" s="55">
        <v>111</v>
      </c>
    </row>
    <row r="2872" spans="1:5" x14ac:dyDescent="0.35">
      <c r="A2872" s="55" t="s">
        <v>4882</v>
      </c>
      <c r="B2872" s="56" t="s">
        <v>4865</v>
      </c>
      <c r="C2872" s="61" t="s">
        <v>1074</v>
      </c>
      <c r="D2872" s="55">
        <v>273.19506757200003</v>
      </c>
      <c r="E2872" s="55"/>
    </row>
    <row r="2873" spans="1:5" x14ac:dyDescent="0.35">
      <c r="A2873" s="55" t="s">
        <v>4883</v>
      </c>
      <c r="B2873" s="56" t="s">
        <v>4865</v>
      </c>
      <c r="C2873" s="61" t="s">
        <v>407</v>
      </c>
      <c r="D2873" s="55">
        <v>215.01056790300001</v>
      </c>
      <c r="E2873" s="55"/>
    </row>
    <row r="2874" spans="1:5" x14ac:dyDescent="0.35">
      <c r="A2874" s="55" t="s">
        <v>4884</v>
      </c>
      <c r="B2874" s="56" t="s">
        <v>4865</v>
      </c>
      <c r="C2874" s="61" t="s">
        <v>227</v>
      </c>
      <c r="D2874" s="55">
        <v>1862.4210004399999</v>
      </c>
      <c r="E2874" s="55">
        <v>47</v>
      </c>
    </row>
    <row r="2875" spans="1:5" x14ac:dyDescent="0.35">
      <c r="A2875" s="55" t="s">
        <v>4885</v>
      </c>
      <c r="B2875" s="56" t="s">
        <v>4865</v>
      </c>
      <c r="C2875" s="61" t="s">
        <v>4886</v>
      </c>
      <c r="D2875" s="55">
        <v>87.396623042599998</v>
      </c>
      <c r="E2875" s="55"/>
    </row>
    <row r="2876" spans="1:5" x14ac:dyDescent="0.35">
      <c r="A2876" s="55" t="s">
        <v>4887</v>
      </c>
      <c r="B2876" s="56" t="s">
        <v>4865</v>
      </c>
      <c r="C2876" s="61" t="s">
        <v>2125</v>
      </c>
      <c r="D2876" s="55">
        <v>146.35699292800001</v>
      </c>
      <c r="E2876" s="55"/>
    </row>
    <row r="2877" spans="1:5" x14ac:dyDescent="0.35">
      <c r="A2877" s="55" t="s">
        <v>4888</v>
      </c>
      <c r="B2877" s="56" t="s">
        <v>4865</v>
      </c>
      <c r="C2877" s="61" t="s">
        <v>1226</v>
      </c>
      <c r="D2877" s="55">
        <v>1997.7503311800001</v>
      </c>
      <c r="E2877" s="55"/>
    </row>
    <row r="2878" spans="1:5" x14ac:dyDescent="0.35">
      <c r="A2878" s="55" t="s">
        <v>4889</v>
      </c>
      <c r="B2878" s="56" t="s">
        <v>4865</v>
      </c>
      <c r="C2878" s="61" t="s">
        <v>229</v>
      </c>
      <c r="D2878" s="55">
        <v>427.81288763700002</v>
      </c>
      <c r="E2878" s="55"/>
    </row>
    <row r="2879" spans="1:5" x14ac:dyDescent="0.35">
      <c r="A2879" s="55" t="s">
        <v>4890</v>
      </c>
      <c r="B2879" s="56" t="s">
        <v>4865</v>
      </c>
      <c r="C2879" s="61" t="s">
        <v>317</v>
      </c>
      <c r="D2879" s="55">
        <v>204.061656239</v>
      </c>
      <c r="E2879" s="55"/>
    </row>
    <row r="2880" spans="1:5" x14ac:dyDescent="0.35">
      <c r="A2880" s="55" t="s">
        <v>4891</v>
      </c>
      <c r="B2880" s="56" t="s">
        <v>4865</v>
      </c>
      <c r="C2880" s="61" t="s">
        <v>3182</v>
      </c>
      <c r="D2880" s="55">
        <v>697.32430669500002</v>
      </c>
      <c r="E2880" s="55">
        <v>65</v>
      </c>
    </row>
    <row r="2881" spans="1:5" x14ac:dyDescent="0.35">
      <c r="A2881" s="55" t="s">
        <v>4892</v>
      </c>
      <c r="B2881" s="56" t="s">
        <v>4865</v>
      </c>
      <c r="C2881" s="61" t="s">
        <v>782</v>
      </c>
      <c r="D2881" s="55">
        <v>347.15068405599999</v>
      </c>
      <c r="E2881" s="55"/>
    </row>
    <row r="2882" spans="1:5" x14ac:dyDescent="0.35">
      <c r="A2882" s="55" t="s">
        <v>4893</v>
      </c>
      <c r="B2882" s="56" t="s">
        <v>4865</v>
      </c>
      <c r="C2882" s="61" t="s">
        <v>3184</v>
      </c>
      <c r="D2882" s="55">
        <v>194.18721303000001</v>
      </c>
      <c r="E2882" s="55"/>
    </row>
    <row r="2883" spans="1:5" x14ac:dyDescent="0.35">
      <c r="A2883" s="55" t="s">
        <v>4894</v>
      </c>
      <c r="B2883" s="56" t="s">
        <v>4865</v>
      </c>
      <c r="C2883" s="61" t="s">
        <v>4895</v>
      </c>
      <c r="D2883" s="55">
        <v>959.19415244599998</v>
      </c>
      <c r="E2883" s="55"/>
    </row>
    <row r="2884" spans="1:5" x14ac:dyDescent="0.35">
      <c r="A2884" s="55" t="s">
        <v>4896</v>
      </c>
      <c r="B2884" s="56" t="s">
        <v>4865</v>
      </c>
      <c r="C2884" s="61" t="s">
        <v>4897</v>
      </c>
      <c r="D2884" s="55">
        <v>1265.1699670200001</v>
      </c>
      <c r="E2884" s="55">
        <v>160</v>
      </c>
    </row>
    <row r="2885" spans="1:5" x14ac:dyDescent="0.35">
      <c r="A2885" s="55" t="s">
        <v>4898</v>
      </c>
      <c r="B2885" s="56" t="s">
        <v>4865</v>
      </c>
      <c r="C2885" s="61" t="s">
        <v>4899</v>
      </c>
      <c r="D2885" s="55">
        <v>40.601067247000003</v>
      </c>
      <c r="E2885" s="55"/>
    </row>
    <row r="2886" spans="1:5" x14ac:dyDescent="0.35">
      <c r="A2886" s="55" t="s">
        <v>4900</v>
      </c>
      <c r="B2886" s="56" t="s">
        <v>4865</v>
      </c>
      <c r="C2886" s="61" t="s">
        <v>3292</v>
      </c>
      <c r="D2886" s="55">
        <v>762.29460830100004</v>
      </c>
      <c r="E2886" s="55">
        <v>22</v>
      </c>
    </row>
    <row r="2887" spans="1:5" x14ac:dyDescent="0.35">
      <c r="A2887" s="55" t="s">
        <v>4901</v>
      </c>
      <c r="B2887" s="56" t="s">
        <v>4865</v>
      </c>
      <c r="C2887" s="61" t="s">
        <v>4902</v>
      </c>
      <c r="D2887" s="55">
        <v>879.04774365499998</v>
      </c>
      <c r="E2887" s="55"/>
    </row>
    <row r="2888" spans="1:5" x14ac:dyDescent="0.35">
      <c r="A2888" s="55" t="s">
        <v>4903</v>
      </c>
      <c r="B2888" s="56" t="s">
        <v>4865</v>
      </c>
      <c r="C2888" s="61" t="s">
        <v>424</v>
      </c>
      <c r="D2888" s="55">
        <v>480.063514086</v>
      </c>
      <c r="E2888" s="55">
        <v>12</v>
      </c>
    </row>
    <row r="2889" spans="1:5" x14ac:dyDescent="0.35">
      <c r="A2889" s="55" t="s">
        <v>4904</v>
      </c>
      <c r="B2889" s="56" t="s">
        <v>4865</v>
      </c>
      <c r="C2889" s="61" t="s">
        <v>3000</v>
      </c>
      <c r="D2889" s="55">
        <v>556.05466822000005</v>
      </c>
      <c r="E2889" s="55">
        <v>61</v>
      </c>
    </row>
    <row r="2890" spans="1:5" x14ac:dyDescent="0.35">
      <c r="A2890" s="55" t="s">
        <v>4905</v>
      </c>
      <c r="B2890" s="56" t="s">
        <v>4865</v>
      </c>
      <c r="C2890" s="61" t="s">
        <v>116</v>
      </c>
      <c r="D2890" s="55">
        <v>650.16978246199994</v>
      </c>
      <c r="E2890" s="55">
        <v>34</v>
      </c>
    </row>
    <row r="2891" spans="1:5" x14ac:dyDescent="0.35">
      <c r="A2891" s="55" t="s">
        <v>4906</v>
      </c>
      <c r="B2891" s="56" t="s">
        <v>4865</v>
      </c>
      <c r="C2891" s="61" t="s">
        <v>3059</v>
      </c>
      <c r="D2891" s="55">
        <v>1038.35509763</v>
      </c>
      <c r="E2891" s="55">
        <v>104</v>
      </c>
    </row>
    <row r="2892" spans="1:5" x14ac:dyDescent="0.35">
      <c r="A2892" s="55" t="s">
        <v>4907</v>
      </c>
      <c r="B2892" s="56" t="s">
        <v>4865</v>
      </c>
      <c r="C2892" s="61" t="s">
        <v>122</v>
      </c>
      <c r="D2892" s="55">
        <v>1064.16999476</v>
      </c>
      <c r="E2892" s="55">
        <v>121</v>
      </c>
    </row>
    <row r="2893" spans="1:5" x14ac:dyDescent="0.35">
      <c r="A2893" s="55" t="s">
        <v>4908</v>
      </c>
      <c r="B2893" s="56" t="s">
        <v>4865</v>
      </c>
      <c r="C2893" s="61" t="s">
        <v>124</v>
      </c>
      <c r="D2893" s="55">
        <v>1334.5901795</v>
      </c>
      <c r="E2893" s="55">
        <v>120</v>
      </c>
    </row>
    <row r="2894" spans="1:5" x14ac:dyDescent="0.35">
      <c r="A2894" s="55" t="s">
        <v>4909</v>
      </c>
      <c r="B2894" s="56" t="s">
        <v>4865</v>
      </c>
      <c r="C2894" s="61" t="s">
        <v>2943</v>
      </c>
      <c r="D2894" s="55">
        <v>471.48302111499999</v>
      </c>
      <c r="E2894" s="55">
        <v>159</v>
      </c>
    </row>
    <row r="2895" spans="1:5" x14ac:dyDescent="0.35">
      <c r="A2895" s="55" t="s">
        <v>4910</v>
      </c>
      <c r="B2895" s="56" t="s">
        <v>4865</v>
      </c>
      <c r="C2895" s="61" t="s">
        <v>2554</v>
      </c>
      <c r="D2895" s="55">
        <v>576.61082735900004</v>
      </c>
      <c r="E2895" s="55">
        <v>66</v>
      </c>
    </row>
    <row r="2896" spans="1:5" x14ac:dyDescent="0.35">
      <c r="A2896" s="55" t="s">
        <v>4911</v>
      </c>
      <c r="B2896" s="56" t="s">
        <v>4865</v>
      </c>
      <c r="C2896" s="61" t="s">
        <v>2803</v>
      </c>
      <c r="D2896" s="55">
        <v>845.13424667200002</v>
      </c>
      <c r="E2896" s="55">
        <v>21</v>
      </c>
    </row>
    <row r="2897" spans="1:5" x14ac:dyDescent="0.35">
      <c r="A2897" s="55" t="s">
        <v>4912</v>
      </c>
      <c r="B2897" s="56" t="s">
        <v>4865</v>
      </c>
      <c r="C2897" s="61" t="s">
        <v>1966</v>
      </c>
      <c r="D2897" s="55">
        <v>2006.8138817500001</v>
      </c>
      <c r="E2897" s="55">
        <v>79</v>
      </c>
    </row>
    <row r="2898" spans="1:5" x14ac:dyDescent="0.35">
      <c r="A2898" s="55" t="s">
        <v>4913</v>
      </c>
      <c r="B2898" s="56" t="s">
        <v>4865</v>
      </c>
      <c r="C2898" s="61" t="s">
        <v>3597</v>
      </c>
      <c r="D2898" s="55">
        <v>554.70240370800002</v>
      </c>
      <c r="E2898" s="55"/>
    </row>
    <row r="2899" spans="1:5" x14ac:dyDescent="0.35">
      <c r="A2899" s="55" t="s">
        <v>4914</v>
      </c>
      <c r="B2899" s="56" t="s">
        <v>4865</v>
      </c>
      <c r="C2899" s="61" t="s">
        <v>1662</v>
      </c>
      <c r="D2899" s="55">
        <v>470.71744104200002</v>
      </c>
      <c r="E2899" s="55">
        <v>104</v>
      </c>
    </row>
    <row r="2900" spans="1:5" x14ac:dyDescent="0.35">
      <c r="A2900" s="55" t="s">
        <v>4915</v>
      </c>
      <c r="B2900" s="56" t="s">
        <v>4865</v>
      </c>
      <c r="C2900" s="61" t="s">
        <v>1805</v>
      </c>
      <c r="D2900" s="55">
        <v>257.11921192099999</v>
      </c>
      <c r="E2900" s="55">
        <v>7</v>
      </c>
    </row>
    <row r="2901" spans="1:5" x14ac:dyDescent="0.35">
      <c r="A2901" s="55" t="s">
        <v>4916</v>
      </c>
      <c r="B2901" s="56" t="s">
        <v>4865</v>
      </c>
      <c r="C2901" s="61" t="s">
        <v>4917</v>
      </c>
      <c r="D2901" s="55">
        <v>1089.9897197800001</v>
      </c>
      <c r="E2901" s="55">
        <v>66</v>
      </c>
    </row>
    <row r="2902" spans="1:5" x14ac:dyDescent="0.35">
      <c r="A2902" s="55" t="s">
        <v>4918</v>
      </c>
      <c r="B2902" s="56" t="s">
        <v>4865</v>
      </c>
      <c r="C2902" s="61" t="s">
        <v>4919</v>
      </c>
      <c r="D2902" s="55">
        <v>232.327070276</v>
      </c>
      <c r="E2902" s="55">
        <v>26</v>
      </c>
    </row>
    <row r="2903" spans="1:5" x14ac:dyDescent="0.35">
      <c r="A2903" s="55" t="s">
        <v>4920</v>
      </c>
      <c r="B2903" s="56" t="s">
        <v>4865</v>
      </c>
      <c r="C2903" s="61" t="s">
        <v>4921</v>
      </c>
      <c r="D2903" s="55">
        <v>516.13643706100004</v>
      </c>
      <c r="E2903" s="55">
        <v>24</v>
      </c>
    </row>
    <row r="2904" spans="1:5" x14ac:dyDescent="0.35">
      <c r="A2904" s="55" t="s">
        <v>4922</v>
      </c>
      <c r="B2904" s="56" t="s">
        <v>4865</v>
      </c>
      <c r="C2904" s="61" t="s">
        <v>4923</v>
      </c>
      <c r="D2904" s="55">
        <v>672.04388084000004</v>
      </c>
      <c r="E2904" s="55">
        <v>68</v>
      </c>
    </row>
    <row r="2905" spans="1:5" x14ac:dyDescent="0.35">
      <c r="A2905" s="55" t="s">
        <v>4924</v>
      </c>
      <c r="B2905" s="56" t="s">
        <v>4865</v>
      </c>
      <c r="C2905" s="61" t="s">
        <v>465</v>
      </c>
      <c r="D2905" s="55">
        <v>873.78772302799996</v>
      </c>
      <c r="E2905" s="55">
        <v>3</v>
      </c>
    </row>
    <row r="2906" spans="1:5" x14ac:dyDescent="0.35">
      <c r="A2906" s="55" t="s">
        <v>4925</v>
      </c>
      <c r="B2906" s="56" t="s">
        <v>4865</v>
      </c>
      <c r="C2906" s="61" t="s">
        <v>2242</v>
      </c>
      <c r="D2906" s="55">
        <v>976.30043367500002</v>
      </c>
      <c r="E2906" s="55">
        <v>32</v>
      </c>
    </row>
    <row r="2907" spans="1:5" x14ac:dyDescent="0.35">
      <c r="A2907" s="55" t="s">
        <v>4926</v>
      </c>
      <c r="B2907" s="56" t="s">
        <v>4865</v>
      </c>
      <c r="C2907" s="61" t="s">
        <v>2856</v>
      </c>
      <c r="D2907" s="55">
        <v>164.41860191800001</v>
      </c>
      <c r="E2907" s="55"/>
    </row>
    <row r="2908" spans="1:5" x14ac:dyDescent="0.35">
      <c r="A2908" s="55" t="s">
        <v>4927</v>
      </c>
      <c r="B2908" s="56" t="s">
        <v>4865</v>
      </c>
      <c r="C2908" s="61" t="s">
        <v>148</v>
      </c>
      <c r="D2908" s="55">
        <v>882.12840496199999</v>
      </c>
      <c r="E2908" s="55">
        <v>1</v>
      </c>
    </row>
    <row r="2909" spans="1:5" x14ac:dyDescent="0.35">
      <c r="A2909" s="55" t="s">
        <v>4928</v>
      </c>
      <c r="B2909" s="56" t="s">
        <v>4865</v>
      </c>
      <c r="C2909" s="61" t="s">
        <v>682</v>
      </c>
      <c r="D2909" s="55">
        <v>701.87673690300005</v>
      </c>
      <c r="E2909" s="55"/>
    </row>
    <row r="2910" spans="1:5" x14ac:dyDescent="0.35">
      <c r="A2910" s="55" t="s">
        <v>4929</v>
      </c>
      <c r="B2910" s="56" t="s">
        <v>4865</v>
      </c>
      <c r="C2910" s="61" t="s">
        <v>4930</v>
      </c>
      <c r="D2910" s="55">
        <v>1743.71107345</v>
      </c>
      <c r="E2910" s="55"/>
    </row>
    <row r="2911" spans="1:5" x14ac:dyDescent="0.35">
      <c r="A2911" s="55" t="s">
        <v>4931</v>
      </c>
      <c r="B2911" s="56" t="s">
        <v>4865</v>
      </c>
      <c r="C2911" s="61" t="s">
        <v>4932</v>
      </c>
      <c r="D2911" s="55">
        <v>526.49106863700001</v>
      </c>
      <c r="E2911" s="55">
        <v>4</v>
      </c>
    </row>
    <row r="2912" spans="1:5" x14ac:dyDescent="0.35">
      <c r="A2912" s="55" t="s">
        <v>4933</v>
      </c>
      <c r="B2912" s="56" t="s">
        <v>4865</v>
      </c>
      <c r="C2912" s="61" t="s">
        <v>4934</v>
      </c>
      <c r="D2912" s="55">
        <v>214.09206489499999</v>
      </c>
      <c r="E2912" s="55"/>
    </row>
    <row r="2913" spans="1:5" x14ac:dyDescent="0.35">
      <c r="A2913" s="55" t="s">
        <v>4935</v>
      </c>
      <c r="B2913" s="56" t="s">
        <v>4865</v>
      </c>
      <c r="C2913" s="61" t="s">
        <v>1055</v>
      </c>
      <c r="D2913" s="55">
        <v>1072.4461747400001</v>
      </c>
      <c r="E2913" s="55">
        <v>162</v>
      </c>
    </row>
    <row r="2914" spans="1:5" x14ac:dyDescent="0.35">
      <c r="A2914" s="55" t="s">
        <v>4936</v>
      </c>
      <c r="B2914" s="56" t="s">
        <v>4865</v>
      </c>
      <c r="C2914" s="61" t="s">
        <v>4937</v>
      </c>
      <c r="D2914" s="55">
        <v>1224.4250392399999</v>
      </c>
      <c r="E2914" s="55">
        <v>197</v>
      </c>
    </row>
    <row r="2915" spans="1:5" x14ac:dyDescent="0.35">
      <c r="A2915" s="55" t="s">
        <v>4938</v>
      </c>
      <c r="B2915" s="56" t="s">
        <v>4865</v>
      </c>
      <c r="C2915" s="61" t="s">
        <v>3248</v>
      </c>
      <c r="D2915" s="55">
        <v>3409.0369505200001</v>
      </c>
      <c r="E2915" s="55">
        <v>10</v>
      </c>
    </row>
    <row r="2916" spans="1:5" x14ac:dyDescent="0.35">
      <c r="A2916" s="55" t="s">
        <v>4939</v>
      </c>
      <c r="B2916" s="56" t="s">
        <v>4865</v>
      </c>
      <c r="C2916" s="61" t="s">
        <v>4940</v>
      </c>
      <c r="D2916" s="55">
        <v>2633.2163553800001</v>
      </c>
      <c r="E2916" s="55">
        <v>71</v>
      </c>
    </row>
    <row r="2917" spans="1:5" x14ac:dyDescent="0.35">
      <c r="A2917" s="55" t="s">
        <v>4941</v>
      </c>
      <c r="B2917" s="56" t="s">
        <v>4865</v>
      </c>
      <c r="C2917" s="61" t="s">
        <v>3757</v>
      </c>
      <c r="D2917" s="55">
        <v>251.64323681900001</v>
      </c>
      <c r="E2917" s="55">
        <v>33</v>
      </c>
    </row>
    <row r="2918" spans="1:5" x14ac:dyDescent="0.35">
      <c r="A2918" s="55" t="s">
        <v>4942</v>
      </c>
      <c r="B2918" s="56" t="s">
        <v>4865</v>
      </c>
      <c r="C2918" s="61" t="s">
        <v>2890</v>
      </c>
      <c r="D2918" s="55">
        <v>2256.54510992</v>
      </c>
      <c r="E2918" s="55">
        <v>197</v>
      </c>
    </row>
    <row r="2919" spans="1:5" x14ac:dyDescent="0.35">
      <c r="A2919" s="55" t="s">
        <v>4943</v>
      </c>
      <c r="B2919" s="56" t="s">
        <v>4865</v>
      </c>
      <c r="C2919" s="61" t="s">
        <v>4944</v>
      </c>
      <c r="D2919" s="55">
        <v>748.39381708600001</v>
      </c>
      <c r="E2919" s="55">
        <v>112</v>
      </c>
    </row>
    <row r="2920" spans="1:5" x14ac:dyDescent="0.35">
      <c r="A2920" s="55" t="s">
        <v>4945</v>
      </c>
      <c r="B2920" s="56" t="s">
        <v>4865</v>
      </c>
      <c r="C2920" s="61" t="s">
        <v>168</v>
      </c>
      <c r="D2920" s="55">
        <v>1665.2401723099999</v>
      </c>
      <c r="E2920" s="55">
        <v>55</v>
      </c>
    </row>
    <row r="2921" spans="1:5" x14ac:dyDescent="0.35">
      <c r="A2921" s="55" t="s">
        <v>4946</v>
      </c>
      <c r="B2921" s="56" t="s">
        <v>4865</v>
      </c>
      <c r="C2921" s="61" t="s">
        <v>4947</v>
      </c>
      <c r="D2921" s="55">
        <v>1507.3209422</v>
      </c>
      <c r="E2921" s="55"/>
    </row>
    <row r="2922" spans="1:5" x14ac:dyDescent="0.35">
      <c r="A2922" s="55" t="s">
        <v>4948</v>
      </c>
      <c r="B2922" s="56" t="s">
        <v>4865</v>
      </c>
      <c r="C2922" s="61" t="s">
        <v>4949</v>
      </c>
      <c r="D2922" s="55">
        <v>337.986146072</v>
      </c>
      <c r="E2922" s="55">
        <v>285</v>
      </c>
    </row>
    <row r="2923" spans="1:5" x14ac:dyDescent="0.35">
      <c r="A2923" s="55" t="s">
        <v>4950</v>
      </c>
      <c r="B2923" s="56" t="s">
        <v>4865</v>
      </c>
      <c r="C2923" s="61" t="s">
        <v>691</v>
      </c>
      <c r="D2923" s="55">
        <v>1284.52589296</v>
      </c>
      <c r="E2923" s="55">
        <v>68</v>
      </c>
    </row>
    <row r="2924" spans="1:5" x14ac:dyDescent="0.35">
      <c r="A2924" s="55" t="s">
        <v>4951</v>
      </c>
      <c r="B2924" s="56" t="s">
        <v>4865</v>
      </c>
      <c r="C2924" s="61" t="s">
        <v>4952</v>
      </c>
      <c r="D2924" s="55">
        <v>2030.27024732</v>
      </c>
      <c r="E2924" s="55"/>
    </row>
    <row r="2925" spans="1:5" x14ac:dyDescent="0.35">
      <c r="A2925" s="55" t="s">
        <v>4953</v>
      </c>
      <c r="B2925" s="56" t="s">
        <v>4865</v>
      </c>
      <c r="C2925" s="61" t="s">
        <v>4954</v>
      </c>
      <c r="D2925" s="55">
        <v>1175.42654799</v>
      </c>
      <c r="E2925" s="55"/>
    </row>
    <row r="2926" spans="1:5" x14ac:dyDescent="0.35">
      <c r="A2926" s="55" t="s">
        <v>4955</v>
      </c>
      <c r="B2926" s="56" t="s">
        <v>4865</v>
      </c>
      <c r="C2926" s="61" t="s">
        <v>4956</v>
      </c>
      <c r="D2926" s="55">
        <v>2053.5857835900001</v>
      </c>
      <c r="E2926" s="55">
        <v>19</v>
      </c>
    </row>
    <row r="2927" spans="1:5" x14ac:dyDescent="0.35">
      <c r="A2927" s="55" t="s">
        <v>4957</v>
      </c>
      <c r="B2927" s="56" t="s">
        <v>4865</v>
      </c>
      <c r="C2927" s="61" t="s">
        <v>182</v>
      </c>
      <c r="D2927" s="55">
        <v>2849.35499918</v>
      </c>
      <c r="E2927" s="55"/>
    </row>
    <row r="2928" spans="1:5" x14ac:dyDescent="0.35">
      <c r="A2928" s="55" t="s">
        <v>4958</v>
      </c>
      <c r="B2928" s="56" t="s">
        <v>4865</v>
      </c>
      <c r="C2928" s="61" t="s">
        <v>4959</v>
      </c>
      <c r="D2928" s="55">
        <v>1203.94666985</v>
      </c>
      <c r="E2928" s="55"/>
    </row>
    <row r="2929" spans="1:5" x14ac:dyDescent="0.35">
      <c r="A2929" s="55" t="s">
        <v>4960</v>
      </c>
      <c r="B2929" s="56" t="s">
        <v>4865</v>
      </c>
      <c r="C2929" s="61" t="s">
        <v>4961</v>
      </c>
      <c r="D2929" s="55">
        <v>399.55168650000002</v>
      </c>
      <c r="E2929" s="55"/>
    </row>
    <row r="2930" spans="1:5" x14ac:dyDescent="0.35">
      <c r="A2930" s="55" t="s">
        <v>4962</v>
      </c>
      <c r="B2930" s="56" t="s">
        <v>4865</v>
      </c>
      <c r="C2930" s="61" t="s">
        <v>528</v>
      </c>
      <c r="D2930" s="55">
        <v>1251.1557147000001</v>
      </c>
      <c r="E2930" s="55">
        <v>43</v>
      </c>
    </row>
    <row r="2931" spans="1:5" x14ac:dyDescent="0.35">
      <c r="A2931" s="55" t="s">
        <v>4963</v>
      </c>
      <c r="B2931" s="56" t="s">
        <v>4865</v>
      </c>
      <c r="C2931" s="61" t="s">
        <v>502</v>
      </c>
      <c r="D2931" s="55">
        <v>958.95401530000004</v>
      </c>
      <c r="E2931" s="55"/>
    </row>
    <row r="2932" spans="1:5" x14ac:dyDescent="0.35">
      <c r="A2932" s="55" t="s">
        <v>4964</v>
      </c>
      <c r="B2932" s="56" t="s">
        <v>4865</v>
      </c>
      <c r="C2932" s="61" t="s">
        <v>1035</v>
      </c>
      <c r="D2932" s="55">
        <v>1047.5947689100001</v>
      </c>
      <c r="E2932" s="55">
        <v>27</v>
      </c>
    </row>
    <row r="2933" spans="1:5" x14ac:dyDescent="0.35">
      <c r="A2933" s="55" t="s">
        <v>4965</v>
      </c>
      <c r="B2933" s="56" t="s">
        <v>4865</v>
      </c>
      <c r="C2933" s="61" t="s">
        <v>504</v>
      </c>
      <c r="D2933" s="55">
        <v>1784.9253088800001</v>
      </c>
      <c r="E2933" s="55">
        <v>20</v>
      </c>
    </row>
    <row r="2934" spans="1:5" x14ac:dyDescent="0.35">
      <c r="A2934" s="55" t="s">
        <v>4966</v>
      </c>
      <c r="B2934" s="56" t="s">
        <v>4865</v>
      </c>
      <c r="C2934" s="61" t="s">
        <v>530</v>
      </c>
      <c r="D2934" s="55">
        <v>466.909204343</v>
      </c>
      <c r="E2934" s="55">
        <v>23</v>
      </c>
    </row>
    <row r="2935" spans="1:5" x14ac:dyDescent="0.35">
      <c r="A2935" s="55" t="s">
        <v>4967</v>
      </c>
      <c r="B2935" s="56" t="s">
        <v>4865</v>
      </c>
      <c r="C2935" s="61" t="s">
        <v>4968</v>
      </c>
      <c r="D2935" s="55">
        <v>412.37295025100002</v>
      </c>
      <c r="E2935" s="55"/>
    </row>
    <row r="2936" spans="1:5" x14ac:dyDescent="0.35">
      <c r="A2936" s="55" t="s">
        <v>4969</v>
      </c>
      <c r="B2936" s="56" t="s">
        <v>4865</v>
      </c>
      <c r="C2936" s="61" t="s">
        <v>4970</v>
      </c>
      <c r="D2936" s="55">
        <v>545.57964371800006</v>
      </c>
      <c r="E2936" s="55">
        <v>1</v>
      </c>
    </row>
    <row r="2937" spans="1:5" x14ac:dyDescent="0.35">
      <c r="A2937" s="55" t="s">
        <v>4971</v>
      </c>
      <c r="B2937" s="56" t="s">
        <v>4865</v>
      </c>
      <c r="C2937" s="61" t="s">
        <v>3536</v>
      </c>
      <c r="D2937" s="55">
        <v>2599.6845689500001</v>
      </c>
      <c r="E2937" s="55">
        <v>28</v>
      </c>
    </row>
    <row r="2938" spans="1:5" x14ac:dyDescent="0.35">
      <c r="A2938" s="55" t="s">
        <v>4972</v>
      </c>
      <c r="B2938" s="56" t="s">
        <v>4865</v>
      </c>
      <c r="C2938" s="61" t="s">
        <v>4973</v>
      </c>
      <c r="D2938" s="55">
        <v>549.16008012899999</v>
      </c>
      <c r="E2938" s="55">
        <v>314</v>
      </c>
    </row>
    <row r="2939" spans="1:5" x14ac:dyDescent="0.35">
      <c r="A2939" s="55" t="s">
        <v>4974</v>
      </c>
      <c r="B2939" s="56" t="s">
        <v>4975</v>
      </c>
      <c r="C2939" s="61" t="s">
        <v>1557</v>
      </c>
      <c r="D2939" s="55">
        <v>2814.30825426</v>
      </c>
      <c r="E2939" s="55">
        <v>9</v>
      </c>
    </row>
    <row r="2940" spans="1:5" x14ac:dyDescent="0.35">
      <c r="A2940" s="55" t="s">
        <v>4976</v>
      </c>
      <c r="B2940" s="56" t="s">
        <v>4975</v>
      </c>
      <c r="C2940" s="61" t="s">
        <v>4977</v>
      </c>
      <c r="D2940" s="55">
        <v>323.52801540500002</v>
      </c>
      <c r="E2940" s="55">
        <v>86</v>
      </c>
    </row>
    <row r="2941" spans="1:5" x14ac:dyDescent="0.35">
      <c r="A2941" s="55" t="s">
        <v>4978</v>
      </c>
      <c r="B2941" s="56" t="s">
        <v>4975</v>
      </c>
      <c r="C2941" s="61" t="s">
        <v>297</v>
      </c>
      <c r="D2941" s="55">
        <v>1039.3888867400001</v>
      </c>
      <c r="E2941" s="55">
        <v>9</v>
      </c>
    </row>
    <row r="2942" spans="1:5" x14ac:dyDescent="0.35">
      <c r="A2942" s="55" t="s">
        <v>4979</v>
      </c>
      <c r="B2942" s="56" t="s">
        <v>4975</v>
      </c>
      <c r="C2942" s="61" t="s">
        <v>4980</v>
      </c>
      <c r="D2942" s="55">
        <v>325.22681735600003</v>
      </c>
      <c r="E2942" s="55">
        <v>11</v>
      </c>
    </row>
    <row r="2943" spans="1:5" x14ac:dyDescent="0.35">
      <c r="A2943" s="55" t="s">
        <v>4981</v>
      </c>
      <c r="B2943" s="56" t="s">
        <v>4975</v>
      </c>
      <c r="C2943" s="61" t="s">
        <v>4982</v>
      </c>
      <c r="D2943" s="55">
        <v>1473.82793644</v>
      </c>
      <c r="E2943" s="55"/>
    </row>
    <row r="2944" spans="1:5" x14ac:dyDescent="0.35">
      <c r="A2944" s="55" t="s">
        <v>4983</v>
      </c>
      <c r="B2944" s="56" t="s">
        <v>4975</v>
      </c>
      <c r="C2944" s="61" t="s">
        <v>4984</v>
      </c>
      <c r="D2944" s="55">
        <v>1132.4647567</v>
      </c>
      <c r="E2944" s="55">
        <v>138</v>
      </c>
    </row>
    <row r="2945" spans="1:5" x14ac:dyDescent="0.35">
      <c r="A2945" s="55" t="s">
        <v>4985</v>
      </c>
      <c r="B2945" s="56" t="s">
        <v>4975</v>
      </c>
      <c r="C2945" s="61" t="s">
        <v>4986</v>
      </c>
      <c r="D2945" s="55">
        <v>2909.9178285399998</v>
      </c>
      <c r="E2945" s="55"/>
    </row>
    <row r="2946" spans="1:5" x14ac:dyDescent="0.35">
      <c r="A2946" s="55" t="s">
        <v>4987</v>
      </c>
      <c r="B2946" s="56" t="s">
        <v>4975</v>
      </c>
      <c r="C2946" s="61" t="s">
        <v>4988</v>
      </c>
      <c r="D2946" s="55">
        <v>549.31574481600001</v>
      </c>
      <c r="E2946" s="55">
        <v>3</v>
      </c>
    </row>
    <row r="2947" spans="1:5" x14ac:dyDescent="0.35">
      <c r="A2947" s="55" t="s">
        <v>4989</v>
      </c>
      <c r="B2947" s="56" t="s">
        <v>4975</v>
      </c>
      <c r="C2947" s="61" t="s">
        <v>4990</v>
      </c>
      <c r="D2947" s="55">
        <v>524.10070948199996</v>
      </c>
      <c r="E2947" s="55">
        <v>26</v>
      </c>
    </row>
    <row r="2948" spans="1:5" x14ac:dyDescent="0.35">
      <c r="A2948" s="55" t="s">
        <v>4991</v>
      </c>
      <c r="B2948" s="56" t="s">
        <v>4975</v>
      </c>
      <c r="C2948" s="61" t="s">
        <v>4992</v>
      </c>
      <c r="D2948" s="55">
        <v>1700.6042274599999</v>
      </c>
      <c r="E2948" s="55">
        <v>100</v>
      </c>
    </row>
    <row r="2949" spans="1:5" x14ac:dyDescent="0.35">
      <c r="A2949" s="55" t="s">
        <v>4993</v>
      </c>
      <c r="B2949" s="56" t="s">
        <v>4975</v>
      </c>
      <c r="C2949" s="61" t="s">
        <v>4994</v>
      </c>
      <c r="D2949" s="55">
        <v>236.01003711300001</v>
      </c>
      <c r="E2949" s="55">
        <v>193</v>
      </c>
    </row>
    <row r="2950" spans="1:5" x14ac:dyDescent="0.35">
      <c r="A2950" s="55" t="s">
        <v>4995</v>
      </c>
      <c r="B2950" s="56" t="s">
        <v>4975</v>
      </c>
      <c r="C2950" s="61" t="s">
        <v>4996</v>
      </c>
      <c r="D2950" s="55">
        <v>935.04998340099996</v>
      </c>
      <c r="E2950" s="55">
        <v>13</v>
      </c>
    </row>
    <row r="2951" spans="1:5" x14ac:dyDescent="0.35">
      <c r="A2951" s="55" t="s">
        <v>4997</v>
      </c>
      <c r="B2951" s="56" t="s">
        <v>4975</v>
      </c>
      <c r="C2951" s="61" t="s">
        <v>776</v>
      </c>
      <c r="D2951" s="55">
        <v>816.92702566800006</v>
      </c>
      <c r="E2951" s="55">
        <v>13</v>
      </c>
    </row>
    <row r="2952" spans="1:5" x14ac:dyDescent="0.35">
      <c r="A2952" s="55" t="s">
        <v>4998</v>
      </c>
      <c r="B2952" s="56" t="s">
        <v>4975</v>
      </c>
      <c r="C2952" s="61" t="s">
        <v>1875</v>
      </c>
      <c r="D2952" s="55">
        <v>527.60018424999998</v>
      </c>
      <c r="E2952" s="55">
        <v>8</v>
      </c>
    </row>
    <row r="2953" spans="1:5" x14ac:dyDescent="0.35">
      <c r="A2953" s="55" t="s">
        <v>4999</v>
      </c>
      <c r="B2953" s="56" t="s">
        <v>4975</v>
      </c>
      <c r="C2953" s="61" t="s">
        <v>5000</v>
      </c>
      <c r="D2953" s="55">
        <v>1494.0078674399999</v>
      </c>
      <c r="E2953" s="55">
        <v>67</v>
      </c>
    </row>
    <row r="2954" spans="1:5" x14ac:dyDescent="0.35">
      <c r="A2954" s="55" t="s">
        <v>5001</v>
      </c>
      <c r="B2954" s="56" t="s">
        <v>4975</v>
      </c>
      <c r="C2954" s="61" t="s">
        <v>2084</v>
      </c>
      <c r="D2954" s="55">
        <v>146.56857109699999</v>
      </c>
      <c r="E2954" s="55">
        <v>16</v>
      </c>
    </row>
    <row r="2955" spans="1:5" x14ac:dyDescent="0.35">
      <c r="A2955" s="55" t="s">
        <v>5002</v>
      </c>
      <c r="B2955" s="56" t="s">
        <v>4975</v>
      </c>
      <c r="C2955" s="61" t="s">
        <v>5003</v>
      </c>
      <c r="D2955" s="55">
        <v>444.419440753</v>
      </c>
      <c r="E2955" s="55">
        <v>172</v>
      </c>
    </row>
    <row r="2956" spans="1:5" x14ac:dyDescent="0.35">
      <c r="A2956" s="55" t="s">
        <v>5004</v>
      </c>
      <c r="B2956" s="56" t="s">
        <v>4975</v>
      </c>
      <c r="C2956" s="61" t="s">
        <v>5005</v>
      </c>
      <c r="D2956" s="55">
        <v>3043.5115234800001</v>
      </c>
      <c r="E2956" s="55">
        <v>9</v>
      </c>
    </row>
    <row r="2957" spans="1:5" x14ac:dyDescent="0.35">
      <c r="A2957" s="55" t="s">
        <v>5006</v>
      </c>
      <c r="B2957" s="56" t="s">
        <v>4975</v>
      </c>
      <c r="C2957" s="61" t="s">
        <v>439</v>
      </c>
      <c r="D2957" s="55">
        <v>335.29083922799998</v>
      </c>
      <c r="E2957" s="55">
        <v>140</v>
      </c>
    </row>
    <row r="2958" spans="1:5" x14ac:dyDescent="0.35">
      <c r="A2958" s="55" t="s">
        <v>5007</v>
      </c>
      <c r="B2958" s="56" t="s">
        <v>4975</v>
      </c>
      <c r="C2958" s="61" t="s">
        <v>5008</v>
      </c>
      <c r="D2958" s="55">
        <v>153.85631055299999</v>
      </c>
      <c r="E2958" s="55">
        <v>57</v>
      </c>
    </row>
    <row r="2959" spans="1:5" x14ac:dyDescent="0.35">
      <c r="A2959" s="55" t="s">
        <v>5009</v>
      </c>
      <c r="B2959" s="56" t="s">
        <v>4975</v>
      </c>
      <c r="C2959" s="61" t="s">
        <v>122</v>
      </c>
      <c r="D2959" s="55">
        <v>120.367183373</v>
      </c>
      <c r="E2959" s="55">
        <v>89</v>
      </c>
    </row>
    <row r="2960" spans="1:5" x14ac:dyDescent="0.35">
      <c r="A2960" s="55" t="s">
        <v>5010</v>
      </c>
      <c r="B2960" s="56" t="s">
        <v>4975</v>
      </c>
      <c r="C2960" s="61" t="s">
        <v>2033</v>
      </c>
      <c r="D2960" s="55">
        <v>1459.2123730599999</v>
      </c>
      <c r="E2960" s="55">
        <v>71</v>
      </c>
    </row>
    <row r="2961" spans="1:5" x14ac:dyDescent="0.35">
      <c r="A2961" s="55" t="s">
        <v>5011</v>
      </c>
      <c r="B2961" s="56" t="s">
        <v>4975</v>
      </c>
      <c r="C2961" s="61" t="s">
        <v>2847</v>
      </c>
      <c r="D2961" s="55">
        <v>1238.9826752900001</v>
      </c>
      <c r="E2961" s="55">
        <v>60</v>
      </c>
    </row>
    <row r="2962" spans="1:5" x14ac:dyDescent="0.35">
      <c r="A2962" s="55" t="s">
        <v>5012</v>
      </c>
      <c r="B2962" s="56" t="s">
        <v>4975</v>
      </c>
      <c r="C2962" s="61" t="s">
        <v>124</v>
      </c>
      <c r="D2962" s="55">
        <v>1383.51426453</v>
      </c>
      <c r="E2962" s="55"/>
    </row>
    <row r="2963" spans="1:5" x14ac:dyDescent="0.35">
      <c r="A2963" s="55" t="s">
        <v>5013</v>
      </c>
      <c r="B2963" s="56" t="s">
        <v>4975</v>
      </c>
      <c r="C2963" s="61" t="s">
        <v>2554</v>
      </c>
      <c r="D2963" s="55">
        <v>1800.1153426000001</v>
      </c>
      <c r="E2963" s="55">
        <v>79</v>
      </c>
    </row>
    <row r="2964" spans="1:5" x14ac:dyDescent="0.35">
      <c r="A2964" s="55" t="s">
        <v>5014</v>
      </c>
      <c r="B2964" s="56" t="s">
        <v>4975</v>
      </c>
      <c r="C2964" s="61" t="s">
        <v>2718</v>
      </c>
      <c r="D2964" s="55">
        <v>1516.5637222600001</v>
      </c>
      <c r="E2964" s="55">
        <v>5</v>
      </c>
    </row>
    <row r="2965" spans="1:5" x14ac:dyDescent="0.35">
      <c r="A2965" s="55" t="s">
        <v>5015</v>
      </c>
      <c r="B2965" s="56" t="s">
        <v>4975</v>
      </c>
      <c r="C2965" s="61" t="s">
        <v>128</v>
      </c>
      <c r="D2965" s="55">
        <v>395.55931225199998</v>
      </c>
      <c r="E2965" s="55">
        <v>2</v>
      </c>
    </row>
    <row r="2966" spans="1:5" x14ac:dyDescent="0.35">
      <c r="A2966" s="55" t="s">
        <v>5016</v>
      </c>
      <c r="B2966" s="56" t="s">
        <v>4975</v>
      </c>
      <c r="C2966" s="61" t="s">
        <v>5017</v>
      </c>
      <c r="D2966" s="55">
        <v>396.70014818800001</v>
      </c>
      <c r="E2966" s="55">
        <v>46</v>
      </c>
    </row>
    <row r="2967" spans="1:5" x14ac:dyDescent="0.35">
      <c r="A2967" s="55" t="s">
        <v>5018</v>
      </c>
      <c r="B2967" s="56" t="s">
        <v>4975</v>
      </c>
      <c r="C2967" s="61" t="s">
        <v>5019</v>
      </c>
      <c r="D2967" s="55">
        <v>255.37562451599999</v>
      </c>
      <c r="E2967" s="55">
        <v>175</v>
      </c>
    </row>
    <row r="2968" spans="1:5" x14ac:dyDescent="0.35">
      <c r="A2968" s="55" t="s">
        <v>5020</v>
      </c>
      <c r="B2968" s="56" t="s">
        <v>4975</v>
      </c>
      <c r="C2968" s="61" t="s">
        <v>5021</v>
      </c>
      <c r="D2968" s="55">
        <v>2729.05103508</v>
      </c>
      <c r="E2968" s="55">
        <v>1</v>
      </c>
    </row>
    <row r="2969" spans="1:5" x14ac:dyDescent="0.35">
      <c r="A2969" s="55" t="s">
        <v>5022</v>
      </c>
      <c r="B2969" s="56" t="s">
        <v>4975</v>
      </c>
      <c r="C2969" s="61" t="s">
        <v>2185</v>
      </c>
      <c r="D2969" s="55">
        <v>73.243496153099997</v>
      </c>
      <c r="E2969" s="55">
        <v>23</v>
      </c>
    </row>
    <row r="2970" spans="1:5" x14ac:dyDescent="0.35">
      <c r="A2970" s="55" t="s">
        <v>5023</v>
      </c>
      <c r="B2970" s="56" t="s">
        <v>4975</v>
      </c>
      <c r="C2970" s="61" t="s">
        <v>5024</v>
      </c>
      <c r="D2970" s="55">
        <v>40.410251736100001</v>
      </c>
      <c r="E2970" s="55">
        <v>198</v>
      </c>
    </row>
    <row r="2971" spans="1:5" x14ac:dyDescent="0.35">
      <c r="A2971" s="55" t="s">
        <v>5025</v>
      </c>
      <c r="B2971" s="56" t="s">
        <v>4975</v>
      </c>
      <c r="C2971" s="61" t="s">
        <v>5026</v>
      </c>
      <c r="D2971" s="55">
        <v>1361.3983645599999</v>
      </c>
      <c r="E2971" s="55">
        <v>110</v>
      </c>
    </row>
    <row r="2972" spans="1:5" x14ac:dyDescent="0.35">
      <c r="A2972" s="55" t="s">
        <v>5027</v>
      </c>
      <c r="B2972" s="56" t="s">
        <v>4975</v>
      </c>
      <c r="C2972" s="61" t="s">
        <v>682</v>
      </c>
      <c r="D2972" s="55">
        <v>720.26149813400002</v>
      </c>
      <c r="E2972" s="55"/>
    </row>
    <row r="2973" spans="1:5" x14ac:dyDescent="0.35">
      <c r="A2973" s="55" t="s">
        <v>5028</v>
      </c>
      <c r="B2973" s="56" t="s">
        <v>4975</v>
      </c>
      <c r="C2973" s="61" t="s">
        <v>2205</v>
      </c>
      <c r="D2973" s="55">
        <v>13.790889159200001</v>
      </c>
      <c r="E2973" s="55">
        <v>51</v>
      </c>
    </row>
    <row r="2974" spans="1:5" x14ac:dyDescent="0.35">
      <c r="A2974" s="55" t="s">
        <v>5029</v>
      </c>
      <c r="B2974" s="56" t="s">
        <v>4975</v>
      </c>
      <c r="C2974" s="61" t="s">
        <v>4944</v>
      </c>
      <c r="D2974" s="55">
        <v>674.23105697899996</v>
      </c>
      <c r="E2974" s="55">
        <v>181</v>
      </c>
    </row>
    <row r="2975" spans="1:5" x14ac:dyDescent="0.35">
      <c r="A2975" s="55" t="s">
        <v>5030</v>
      </c>
      <c r="B2975" s="56" t="s">
        <v>4975</v>
      </c>
      <c r="C2975" s="61" t="s">
        <v>1029</v>
      </c>
      <c r="D2975" s="55">
        <v>286.81123877099998</v>
      </c>
      <c r="E2975" s="55">
        <v>9</v>
      </c>
    </row>
    <row r="2976" spans="1:5" x14ac:dyDescent="0.35">
      <c r="A2976" s="55" t="s">
        <v>5031</v>
      </c>
      <c r="B2976" s="56" t="s">
        <v>4975</v>
      </c>
      <c r="C2976" s="61" t="s">
        <v>482</v>
      </c>
      <c r="D2976" s="55">
        <v>1024.33847513</v>
      </c>
      <c r="E2976" s="55">
        <v>14</v>
      </c>
    </row>
    <row r="2977" spans="1:5" x14ac:dyDescent="0.35">
      <c r="A2977" s="55" t="s">
        <v>5032</v>
      </c>
      <c r="B2977" s="56" t="s">
        <v>4975</v>
      </c>
      <c r="C2977" s="61" t="s">
        <v>525</v>
      </c>
      <c r="D2977" s="55">
        <v>240.26244662900001</v>
      </c>
      <c r="E2977" s="55">
        <v>188</v>
      </c>
    </row>
    <row r="2978" spans="1:5" ht="26.4" x14ac:dyDescent="0.35">
      <c r="A2978" s="55" t="s">
        <v>5033</v>
      </c>
      <c r="B2978" s="56" t="s">
        <v>4975</v>
      </c>
      <c r="C2978" s="61" t="s">
        <v>5034</v>
      </c>
      <c r="D2978" s="55">
        <v>2022.5882163799999</v>
      </c>
      <c r="E2978" s="55"/>
    </row>
    <row r="2979" spans="1:5" x14ac:dyDescent="0.35">
      <c r="A2979" s="55" t="s">
        <v>5035</v>
      </c>
      <c r="B2979" s="56" t="s">
        <v>4975</v>
      </c>
      <c r="C2979" s="61" t="s">
        <v>951</v>
      </c>
      <c r="D2979" s="55">
        <v>876.33848729500005</v>
      </c>
      <c r="E2979" s="55">
        <v>79</v>
      </c>
    </row>
    <row r="2980" spans="1:5" x14ac:dyDescent="0.35">
      <c r="A2980" s="55" t="s">
        <v>5036</v>
      </c>
      <c r="B2980" s="56" t="s">
        <v>4975</v>
      </c>
      <c r="C2980" s="61" t="s">
        <v>504</v>
      </c>
      <c r="D2980" s="55">
        <v>140.95962677899999</v>
      </c>
      <c r="E2980" s="55">
        <v>31</v>
      </c>
    </row>
    <row r="2981" spans="1:5" x14ac:dyDescent="0.35">
      <c r="A2981" s="55" t="s">
        <v>5037</v>
      </c>
      <c r="B2981" s="56" t="s">
        <v>5038</v>
      </c>
      <c r="C2981" s="61" t="s">
        <v>5039</v>
      </c>
      <c r="D2981" s="55">
        <v>307.86749278999997</v>
      </c>
      <c r="E2981" s="58"/>
    </row>
    <row r="2982" spans="1:5" x14ac:dyDescent="0.35">
      <c r="A2982" s="55" t="s">
        <v>5040</v>
      </c>
      <c r="B2982" s="56" t="s">
        <v>5038</v>
      </c>
      <c r="C2982" s="61" t="s">
        <v>5041</v>
      </c>
      <c r="D2982" s="55">
        <v>157.884271506</v>
      </c>
      <c r="E2982" s="55">
        <v>143</v>
      </c>
    </row>
    <row r="2983" spans="1:5" x14ac:dyDescent="0.35">
      <c r="A2983" s="55" t="s">
        <v>5042</v>
      </c>
      <c r="B2983" s="56" t="s">
        <v>5038</v>
      </c>
      <c r="C2983" s="61" t="s">
        <v>5043</v>
      </c>
      <c r="D2983" s="55">
        <v>248.92790737499999</v>
      </c>
      <c r="E2983" s="55">
        <v>290</v>
      </c>
    </row>
    <row r="2984" spans="1:5" ht="26.4" x14ac:dyDescent="0.35">
      <c r="A2984" s="55" t="s">
        <v>5044</v>
      </c>
      <c r="B2984" s="56" t="s">
        <v>5038</v>
      </c>
      <c r="C2984" s="61" t="s">
        <v>5045</v>
      </c>
      <c r="D2984" s="55">
        <v>380.25759717800003</v>
      </c>
      <c r="E2984" s="55"/>
    </row>
    <row r="2985" spans="1:5" x14ac:dyDescent="0.35">
      <c r="A2985" s="55" t="s">
        <v>5046</v>
      </c>
      <c r="B2985" s="56" t="s">
        <v>5038</v>
      </c>
      <c r="C2985" s="61" t="s">
        <v>1496</v>
      </c>
      <c r="D2985" s="55">
        <v>99.722391069899999</v>
      </c>
      <c r="E2985" s="55">
        <v>148</v>
      </c>
    </row>
    <row r="2986" spans="1:5" x14ac:dyDescent="0.35">
      <c r="A2986" s="55" t="s">
        <v>5047</v>
      </c>
      <c r="B2986" s="56" t="s">
        <v>5038</v>
      </c>
      <c r="C2986" s="61" t="s">
        <v>1354</v>
      </c>
      <c r="D2986" s="55">
        <v>107.955638901</v>
      </c>
      <c r="E2986" s="55">
        <v>147</v>
      </c>
    </row>
    <row r="2987" spans="1:5" x14ac:dyDescent="0.35">
      <c r="A2987" s="55" t="s">
        <v>5048</v>
      </c>
      <c r="B2987" s="56" t="s">
        <v>5038</v>
      </c>
      <c r="C2987" s="61" t="s">
        <v>2271</v>
      </c>
      <c r="D2987" s="55">
        <v>1117.1082388100001</v>
      </c>
      <c r="E2987" s="55">
        <v>209</v>
      </c>
    </row>
    <row r="2988" spans="1:5" x14ac:dyDescent="0.35">
      <c r="A2988" s="55" t="s">
        <v>5049</v>
      </c>
      <c r="B2988" s="56" t="s">
        <v>5038</v>
      </c>
      <c r="C2988" s="61" t="s">
        <v>5050</v>
      </c>
      <c r="D2988" s="55">
        <v>106.82135458</v>
      </c>
      <c r="E2988" s="55">
        <v>180</v>
      </c>
    </row>
    <row r="2989" spans="1:5" x14ac:dyDescent="0.35">
      <c r="A2989" s="55" t="s">
        <v>5051</v>
      </c>
      <c r="B2989" s="56" t="s">
        <v>5038</v>
      </c>
      <c r="C2989" s="61" t="s">
        <v>100</v>
      </c>
      <c r="D2989" s="55">
        <v>617.76873124700001</v>
      </c>
      <c r="E2989" s="55"/>
    </row>
    <row r="2990" spans="1:5" x14ac:dyDescent="0.35">
      <c r="A2990" s="55" t="s">
        <v>5052</v>
      </c>
      <c r="B2990" s="56" t="s">
        <v>5038</v>
      </c>
      <c r="C2990" s="61" t="s">
        <v>5053</v>
      </c>
      <c r="D2990" s="55">
        <v>363.15909997900002</v>
      </c>
      <c r="E2990" s="55"/>
    </row>
    <row r="2991" spans="1:5" x14ac:dyDescent="0.35">
      <c r="A2991" s="55" t="s">
        <v>5054</v>
      </c>
      <c r="B2991" s="56" t="s">
        <v>5038</v>
      </c>
      <c r="C2991" s="61" t="s">
        <v>5055</v>
      </c>
      <c r="D2991" s="55">
        <v>278.504831981</v>
      </c>
      <c r="E2991" s="55">
        <v>117</v>
      </c>
    </row>
    <row r="2992" spans="1:5" x14ac:dyDescent="0.35">
      <c r="A2992" s="55" t="s">
        <v>5056</v>
      </c>
      <c r="B2992" s="56" t="s">
        <v>5038</v>
      </c>
      <c r="C2992" s="61" t="s">
        <v>5057</v>
      </c>
      <c r="D2992" s="55">
        <v>564.07766876799997</v>
      </c>
      <c r="E2992" s="55">
        <v>714</v>
      </c>
    </row>
    <row r="2993" spans="1:5" x14ac:dyDescent="0.35">
      <c r="A2993" s="55" t="s">
        <v>5058</v>
      </c>
      <c r="B2993" s="56" t="s">
        <v>5038</v>
      </c>
      <c r="C2993" s="61" t="s">
        <v>5059</v>
      </c>
      <c r="D2993" s="55">
        <v>170.764950175</v>
      </c>
      <c r="E2993" s="55">
        <v>152</v>
      </c>
    </row>
    <row r="2994" spans="1:5" x14ac:dyDescent="0.35">
      <c r="A2994" s="55" t="s">
        <v>5060</v>
      </c>
      <c r="B2994" s="56" t="s">
        <v>5038</v>
      </c>
      <c r="C2994" s="61" t="s">
        <v>726</v>
      </c>
      <c r="D2994" s="55">
        <v>496.91012151400002</v>
      </c>
      <c r="E2994" s="55">
        <v>355</v>
      </c>
    </row>
    <row r="2995" spans="1:5" x14ac:dyDescent="0.35">
      <c r="A2995" s="55" t="s">
        <v>5061</v>
      </c>
      <c r="B2995" s="56" t="s">
        <v>5038</v>
      </c>
      <c r="C2995" s="61" t="s">
        <v>4795</v>
      </c>
      <c r="D2995" s="55">
        <v>480.653223852</v>
      </c>
      <c r="E2995" s="55"/>
    </row>
    <row r="2996" spans="1:5" x14ac:dyDescent="0.35">
      <c r="A2996" s="55" t="s">
        <v>5062</v>
      </c>
      <c r="B2996" s="56" t="s">
        <v>5038</v>
      </c>
      <c r="C2996" s="61" t="s">
        <v>5063</v>
      </c>
      <c r="D2996" s="55">
        <v>400.85913111999997</v>
      </c>
      <c r="E2996" s="55">
        <v>233</v>
      </c>
    </row>
    <row r="2997" spans="1:5" x14ac:dyDescent="0.35">
      <c r="A2997" s="55" t="s">
        <v>5064</v>
      </c>
      <c r="B2997" s="56" t="s">
        <v>5038</v>
      </c>
      <c r="C2997" s="61" t="s">
        <v>5065</v>
      </c>
      <c r="D2997" s="55">
        <v>91.081609527699996</v>
      </c>
      <c r="E2997" s="55">
        <v>36</v>
      </c>
    </row>
    <row r="2998" spans="1:5" x14ac:dyDescent="0.35">
      <c r="A2998" s="55" t="s">
        <v>5066</v>
      </c>
      <c r="B2998" s="56" t="s">
        <v>5038</v>
      </c>
      <c r="C2998" s="61" t="s">
        <v>5067</v>
      </c>
      <c r="D2998" s="55">
        <v>136.70323887199999</v>
      </c>
      <c r="E2998" s="55">
        <v>1060</v>
      </c>
    </row>
    <row r="2999" spans="1:5" x14ac:dyDescent="0.35">
      <c r="A2999" s="55" t="s">
        <v>5068</v>
      </c>
      <c r="B2999" s="56" t="s">
        <v>5038</v>
      </c>
      <c r="C2999" s="61" t="s">
        <v>5069</v>
      </c>
      <c r="D2999" s="55">
        <v>270.68844968600001</v>
      </c>
      <c r="E2999" s="55">
        <v>166</v>
      </c>
    </row>
    <row r="3000" spans="1:5" x14ac:dyDescent="0.35">
      <c r="A3000" s="55" t="s">
        <v>5070</v>
      </c>
      <c r="B3000" s="56" t="s">
        <v>5038</v>
      </c>
      <c r="C3000" s="61" t="s">
        <v>5071</v>
      </c>
      <c r="D3000" s="55">
        <v>2416.69169117</v>
      </c>
      <c r="E3000" s="55">
        <v>118</v>
      </c>
    </row>
    <row r="3001" spans="1:5" x14ac:dyDescent="0.35">
      <c r="A3001" s="55" t="s">
        <v>5072</v>
      </c>
      <c r="B3001" s="56" t="s">
        <v>5038</v>
      </c>
      <c r="C3001" s="61" t="s">
        <v>5073</v>
      </c>
      <c r="D3001" s="55">
        <v>187.31958090800001</v>
      </c>
      <c r="E3001" s="55">
        <v>428</v>
      </c>
    </row>
    <row r="3002" spans="1:5" x14ac:dyDescent="0.35">
      <c r="A3002" s="55" t="s">
        <v>5074</v>
      </c>
      <c r="B3002" s="56" t="s">
        <v>5038</v>
      </c>
      <c r="C3002" s="61" t="s">
        <v>2189</v>
      </c>
      <c r="D3002" s="55">
        <v>681.16688537499999</v>
      </c>
      <c r="E3002" s="55">
        <v>242</v>
      </c>
    </row>
    <row r="3003" spans="1:5" x14ac:dyDescent="0.35">
      <c r="A3003" s="55" t="s">
        <v>5075</v>
      </c>
      <c r="B3003" s="56" t="s">
        <v>5038</v>
      </c>
      <c r="C3003" s="61" t="s">
        <v>5076</v>
      </c>
      <c r="D3003" s="55">
        <v>661.14195682699994</v>
      </c>
      <c r="E3003" s="55">
        <v>175</v>
      </c>
    </row>
    <row r="3004" spans="1:5" x14ac:dyDescent="0.35">
      <c r="A3004" s="55" t="s">
        <v>5077</v>
      </c>
      <c r="B3004" s="56" t="s">
        <v>5038</v>
      </c>
      <c r="C3004" s="61" t="s">
        <v>1126</v>
      </c>
      <c r="D3004" s="55">
        <v>638.35171030499998</v>
      </c>
      <c r="E3004" s="55">
        <v>324</v>
      </c>
    </row>
    <row r="3005" spans="1:5" x14ac:dyDescent="0.35">
      <c r="A3005" s="55" t="s">
        <v>5078</v>
      </c>
      <c r="B3005" s="56" t="s">
        <v>5038</v>
      </c>
      <c r="C3005" s="61" t="s">
        <v>5079</v>
      </c>
      <c r="D3005" s="55">
        <v>168.64108845300001</v>
      </c>
      <c r="E3005" s="55">
        <v>249</v>
      </c>
    </row>
    <row r="3006" spans="1:5" x14ac:dyDescent="0.35">
      <c r="A3006" s="55" t="s">
        <v>5080</v>
      </c>
      <c r="B3006" s="56" t="s">
        <v>5038</v>
      </c>
      <c r="C3006" s="61" t="s">
        <v>5081</v>
      </c>
      <c r="D3006" s="55">
        <v>643.83387711299997</v>
      </c>
      <c r="E3006" s="55">
        <v>196</v>
      </c>
    </row>
    <row r="3007" spans="1:5" x14ac:dyDescent="0.35">
      <c r="A3007" s="55" t="s">
        <v>5082</v>
      </c>
      <c r="B3007" s="56" t="s">
        <v>5038</v>
      </c>
      <c r="C3007" s="61" t="s">
        <v>5083</v>
      </c>
      <c r="D3007" s="55">
        <v>144.970400622</v>
      </c>
      <c r="E3007" s="55">
        <v>303</v>
      </c>
    </row>
    <row r="3008" spans="1:5" x14ac:dyDescent="0.35">
      <c r="A3008" s="55" t="s">
        <v>5084</v>
      </c>
      <c r="B3008" s="56" t="s">
        <v>5038</v>
      </c>
      <c r="C3008" s="61" t="s">
        <v>1057</v>
      </c>
      <c r="D3008" s="55">
        <v>308.975572871</v>
      </c>
      <c r="E3008" s="55"/>
    </row>
    <row r="3009" spans="1:5" x14ac:dyDescent="0.35">
      <c r="A3009" s="55" t="s">
        <v>5085</v>
      </c>
      <c r="B3009" s="56" t="s">
        <v>5038</v>
      </c>
      <c r="C3009" s="61" t="s">
        <v>1134</v>
      </c>
      <c r="D3009" s="55">
        <v>127.80013912299999</v>
      </c>
      <c r="E3009" s="55"/>
    </row>
    <row r="3010" spans="1:5" x14ac:dyDescent="0.35">
      <c r="A3010" s="55" t="s">
        <v>5086</v>
      </c>
      <c r="B3010" s="56" t="s">
        <v>5038</v>
      </c>
      <c r="C3010" s="61" t="s">
        <v>5087</v>
      </c>
      <c r="D3010" s="55">
        <v>249.98108600899999</v>
      </c>
      <c r="E3010" s="55">
        <v>223</v>
      </c>
    </row>
    <row r="3011" spans="1:5" x14ac:dyDescent="0.35">
      <c r="A3011" s="55" t="s">
        <v>5088</v>
      </c>
      <c r="B3011" s="56" t="s">
        <v>5038</v>
      </c>
      <c r="C3011" s="61" t="s">
        <v>5089</v>
      </c>
      <c r="D3011" s="55">
        <v>232.041697355</v>
      </c>
      <c r="E3011" s="55">
        <v>66</v>
      </c>
    </row>
    <row r="3012" spans="1:5" x14ac:dyDescent="0.35">
      <c r="A3012" s="55" t="s">
        <v>5090</v>
      </c>
      <c r="B3012" s="56" t="s">
        <v>5038</v>
      </c>
      <c r="C3012" s="61" t="s">
        <v>5091</v>
      </c>
      <c r="D3012" s="55">
        <v>74.010163984200005</v>
      </c>
      <c r="E3012" s="55">
        <v>132</v>
      </c>
    </row>
    <row r="3013" spans="1:5" x14ac:dyDescent="0.35">
      <c r="A3013" s="55" t="s">
        <v>5092</v>
      </c>
      <c r="B3013" s="56" t="s">
        <v>5038</v>
      </c>
      <c r="C3013" s="61" t="s">
        <v>5093</v>
      </c>
      <c r="D3013" s="55">
        <v>463.12093038299997</v>
      </c>
      <c r="E3013" s="55">
        <v>256</v>
      </c>
    </row>
    <row r="3014" spans="1:5" x14ac:dyDescent="0.35">
      <c r="A3014" s="55" t="s">
        <v>5094</v>
      </c>
      <c r="B3014" s="56" t="s">
        <v>5038</v>
      </c>
      <c r="C3014" s="61" t="s">
        <v>5095</v>
      </c>
      <c r="D3014" s="55">
        <v>92.800542020799995</v>
      </c>
      <c r="E3014" s="55">
        <v>8</v>
      </c>
    </row>
    <row r="3015" spans="1:5" x14ac:dyDescent="0.35">
      <c r="A3015" s="55" t="s">
        <v>5096</v>
      </c>
      <c r="B3015" s="56" t="s">
        <v>5038</v>
      </c>
      <c r="C3015" s="61" t="s">
        <v>5097</v>
      </c>
      <c r="D3015" s="55">
        <v>436.926613073</v>
      </c>
      <c r="E3015" s="55">
        <v>247</v>
      </c>
    </row>
    <row r="3016" spans="1:5" x14ac:dyDescent="0.35">
      <c r="A3016" s="55" t="s">
        <v>5098</v>
      </c>
      <c r="B3016" s="56" t="s">
        <v>5038</v>
      </c>
      <c r="C3016" s="61" t="s">
        <v>5099</v>
      </c>
      <c r="D3016" s="55">
        <v>295.46266400799999</v>
      </c>
      <c r="E3016" s="55"/>
    </row>
    <row r="3017" spans="1:5" x14ac:dyDescent="0.35">
      <c r="A3017" s="55" t="s">
        <v>5100</v>
      </c>
      <c r="B3017" s="56" t="s">
        <v>5038</v>
      </c>
      <c r="C3017" s="61" t="s">
        <v>2262</v>
      </c>
      <c r="D3017" s="55">
        <v>924.40982610599997</v>
      </c>
      <c r="E3017" s="55">
        <v>210</v>
      </c>
    </row>
    <row r="3018" spans="1:5" ht="26.4" x14ac:dyDescent="0.35">
      <c r="A3018" s="55" t="s">
        <v>5101</v>
      </c>
      <c r="B3018" s="56" t="s">
        <v>5102</v>
      </c>
      <c r="C3018" s="61" t="s">
        <v>5103</v>
      </c>
      <c r="D3018" s="55">
        <v>2695.6099448</v>
      </c>
      <c r="E3018" s="55">
        <v>135</v>
      </c>
    </row>
    <row r="3019" spans="1:5" ht="26.4" x14ac:dyDescent="0.35">
      <c r="A3019" s="55" t="s">
        <v>5104</v>
      </c>
      <c r="B3019" s="56" t="s">
        <v>5102</v>
      </c>
      <c r="C3019" s="61" t="s">
        <v>5105</v>
      </c>
      <c r="D3019" s="55">
        <v>2421.4215166700001</v>
      </c>
      <c r="E3019" s="55">
        <v>293</v>
      </c>
    </row>
    <row r="3020" spans="1:5" ht="26.4" x14ac:dyDescent="0.35">
      <c r="A3020" s="55" t="s">
        <v>5106</v>
      </c>
      <c r="B3020" s="56" t="s">
        <v>5102</v>
      </c>
      <c r="C3020" s="61" t="s">
        <v>2010</v>
      </c>
      <c r="D3020" s="55">
        <v>890.88070761300003</v>
      </c>
      <c r="E3020" s="55">
        <v>63</v>
      </c>
    </row>
    <row r="3021" spans="1:5" ht="26.4" x14ac:dyDescent="0.35">
      <c r="A3021" s="55" t="s">
        <v>5107</v>
      </c>
      <c r="B3021" s="56" t="s">
        <v>5102</v>
      </c>
      <c r="C3021" s="61" t="s">
        <v>1805</v>
      </c>
      <c r="D3021" s="55">
        <v>1959.3560535500001</v>
      </c>
      <c r="E3021" s="55">
        <v>77</v>
      </c>
    </row>
    <row r="3022" spans="1:5" ht="26.4" x14ac:dyDescent="0.35">
      <c r="A3022" s="55" t="s">
        <v>5108</v>
      </c>
      <c r="B3022" s="56" t="s">
        <v>5102</v>
      </c>
      <c r="C3022" s="61" t="s">
        <v>5109</v>
      </c>
      <c r="D3022" s="55">
        <v>1427.1044322099999</v>
      </c>
      <c r="E3022" s="55">
        <v>29</v>
      </c>
    </row>
    <row r="3023" spans="1:5" ht="26.4" x14ac:dyDescent="0.35">
      <c r="A3023" s="55" t="s">
        <v>5110</v>
      </c>
      <c r="B3023" s="56" t="s">
        <v>5102</v>
      </c>
      <c r="C3023" s="61" t="s">
        <v>2867</v>
      </c>
      <c r="D3023" s="55">
        <v>1462.4605943700001</v>
      </c>
      <c r="E3023" s="55">
        <v>204</v>
      </c>
    </row>
    <row r="3024" spans="1:5" ht="26.4" x14ac:dyDescent="0.35">
      <c r="A3024" s="55" t="s">
        <v>5111</v>
      </c>
      <c r="B3024" s="56" t="s">
        <v>5102</v>
      </c>
      <c r="C3024" s="61" t="s">
        <v>528</v>
      </c>
      <c r="D3024" s="55">
        <v>964.17562715999998</v>
      </c>
      <c r="E3024" s="55">
        <v>109</v>
      </c>
    </row>
    <row r="3025" spans="1:5" ht="26.4" x14ac:dyDescent="0.35">
      <c r="A3025" s="55" t="s">
        <v>5112</v>
      </c>
      <c r="B3025" s="56" t="s">
        <v>5102</v>
      </c>
      <c r="C3025" s="61" t="s">
        <v>1035</v>
      </c>
      <c r="D3025" s="55">
        <v>490.542937972</v>
      </c>
      <c r="E3025" s="55">
        <v>69</v>
      </c>
    </row>
    <row r="3026" spans="1:5" ht="26.4" x14ac:dyDescent="0.35">
      <c r="A3026" s="55" t="s">
        <v>5113</v>
      </c>
      <c r="B3026" s="56" t="s">
        <v>5114</v>
      </c>
      <c r="C3026" s="61" t="s">
        <v>68</v>
      </c>
      <c r="D3026" s="55">
        <v>161.071440032</v>
      </c>
      <c r="E3026" s="58"/>
    </row>
    <row r="3027" spans="1:5" ht="26.4" x14ac:dyDescent="0.35">
      <c r="A3027" s="55" t="s">
        <v>5115</v>
      </c>
      <c r="B3027" s="56" t="s">
        <v>5114</v>
      </c>
      <c r="C3027" s="61" t="s">
        <v>5116</v>
      </c>
      <c r="D3027" s="55">
        <v>479.15875283499997</v>
      </c>
      <c r="E3027" s="55">
        <v>690</v>
      </c>
    </row>
    <row r="3028" spans="1:5" ht="26.4" x14ac:dyDescent="0.35">
      <c r="A3028" s="55" t="s">
        <v>5117</v>
      </c>
      <c r="B3028" s="56" t="s">
        <v>5114</v>
      </c>
      <c r="C3028" s="61" t="s">
        <v>3810</v>
      </c>
      <c r="D3028" s="55">
        <v>610.06469171900005</v>
      </c>
      <c r="E3028" s="55">
        <v>956</v>
      </c>
    </row>
    <row r="3029" spans="1:5" ht="26.4" x14ac:dyDescent="0.35">
      <c r="A3029" s="55" t="s">
        <v>5118</v>
      </c>
      <c r="B3029" s="56" t="s">
        <v>5114</v>
      </c>
      <c r="C3029" s="61" t="s">
        <v>5119</v>
      </c>
      <c r="D3029" s="55">
        <v>839.46022401899995</v>
      </c>
      <c r="E3029" s="55">
        <v>346</v>
      </c>
    </row>
    <row r="3030" spans="1:5" ht="26.4" x14ac:dyDescent="0.35">
      <c r="A3030" s="55" t="s">
        <v>5120</v>
      </c>
      <c r="B3030" s="56" t="s">
        <v>5114</v>
      </c>
      <c r="C3030" s="61" t="s">
        <v>5121</v>
      </c>
      <c r="D3030" s="55">
        <v>979.963987901</v>
      </c>
      <c r="E3030" s="55">
        <v>381</v>
      </c>
    </row>
    <row r="3031" spans="1:5" ht="26.4" x14ac:dyDescent="0.35">
      <c r="A3031" s="55" t="s">
        <v>5122</v>
      </c>
      <c r="B3031" s="56" t="s">
        <v>5114</v>
      </c>
      <c r="C3031" s="61" t="s">
        <v>4211</v>
      </c>
      <c r="D3031" s="55">
        <v>805.22171506100005</v>
      </c>
      <c r="E3031" s="55">
        <v>320</v>
      </c>
    </row>
    <row r="3032" spans="1:5" ht="26.4" x14ac:dyDescent="0.35">
      <c r="A3032" s="55" t="s">
        <v>5123</v>
      </c>
      <c r="B3032" s="56" t="s">
        <v>5114</v>
      </c>
      <c r="C3032" s="61" t="s">
        <v>5124</v>
      </c>
      <c r="D3032" s="55">
        <v>1915.7173593800001</v>
      </c>
      <c r="E3032" s="55">
        <v>419</v>
      </c>
    </row>
    <row r="3033" spans="1:5" ht="26.4" x14ac:dyDescent="0.35">
      <c r="A3033" s="55" t="s">
        <v>5125</v>
      </c>
      <c r="B3033" s="56" t="s">
        <v>5114</v>
      </c>
      <c r="C3033" s="61" t="s">
        <v>5126</v>
      </c>
      <c r="D3033" s="55">
        <v>205.22559035500001</v>
      </c>
      <c r="E3033" s="55">
        <v>110</v>
      </c>
    </row>
    <row r="3034" spans="1:5" ht="26.4" x14ac:dyDescent="0.35">
      <c r="A3034" s="55" t="s">
        <v>5127</v>
      </c>
      <c r="B3034" s="56" t="s">
        <v>5114</v>
      </c>
      <c r="C3034" s="61" t="s">
        <v>5128</v>
      </c>
      <c r="D3034" s="55">
        <v>166.74914389599999</v>
      </c>
      <c r="E3034" s="55">
        <v>248</v>
      </c>
    </row>
    <row r="3035" spans="1:5" ht="26.4" x14ac:dyDescent="0.35">
      <c r="A3035" s="55" t="s">
        <v>5129</v>
      </c>
      <c r="B3035" s="56" t="s">
        <v>5114</v>
      </c>
      <c r="C3035" s="61" t="s">
        <v>5130</v>
      </c>
      <c r="D3035" s="55"/>
      <c r="E3035" s="55">
        <v>143</v>
      </c>
    </row>
    <row r="3036" spans="1:5" ht="26.4" x14ac:dyDescent="0.35">
      <c r="A3036" s="55" t="s">
        <v>5131</v>
      </c>
      <c r="B3036" s="56" t="s">
        <v>5114</v>
      </c>
      <c r="C3036" s="61" t="s">
        <v>304</v>
      </c>
      <c r="D3036" s="55">
        <v>496.36704166700002</v>
      </c>
      <c r="E3036" s="55"/>
    </row>
    <row r="3037" spans="1:5" ht="26.4" x14ac:dyDescent="0.35">
      <c r="A3037" s="55" t="s">
        <v>5132</v>
      </c>
      <c r="B3037" s="56" t="s">
        <v>5114</v>
      </c>
      <c r="C3037" s="61" t="s">
        <v>5133</v>
      </c>
      <c r="D3037" s="55">
        <v>142.100368688</v>
      </c>
      <c r="E3037" s="55">
        <v>189</v>
      </c>
    </row>
    <row r="3038" spans="1:5" ht="26.4" x14ac:dyDescent="0.35">
      <c r="A3038" s="55" t="s">
        <v>5134</v>
      </c>
      <c r="B3038" s="56" t="s">
        <v>5114</v>
      </c>
      <c r="C3038" s="61" t="s">
        <v>870</v>
      </c>
      <c r="D3038" s="55">
        <v>645.92624896699999</v>
      </c>
      <c r="E3038" s="55">
        <v>364</v>
      </c>
    </row>
    <row r="3039" spans="1:5" ht="26.4" x14ac:dyDescent="0.35">
      <c r="A3039" s="55" t="s">
        <v>5135</v>
      </c>
      <c r="B3039" s="56" t="s">
        <v>5114</v>
      </c>
      <c r="C3039" s="61" t="s">
        <v>1930</v>
      </c>
      <c r="D3039" s="55">
        <v>993.65182221199996</v>
      </c>
      <c r="E3039" s="55">
        <v>334</v>
      </c>
    </row>
    <row r="3040" spans="1:5" ht="26.4" x14ac:dyDescent="0.35">
      <c r="A3040" s="55" t="s">
        <v>5136</v>
      </c>
      <c r="B3040" s="56" t="s">
        <v>5114</v>
      </c>
      <c r="C3040" s="61" t="s">
        <v>782</v>
      </c>
      <c r="D3040" s="55">
        <v>148.83865399999999</v>
      </c>
      <c r="E3040" s="55">
        <v>327</v>
      </c>
    </row>
    <row r="3041" spans="1:5" ht="26.4" x14ac:dyDescent="0.35">
      <c r="A3041" s="55" t="s">
        <v>5137</v>
      </c>
      <c r="B3041" s="56" t="s">
        <v>5114</v>
      </c>
      <c r="C3041" s="61" t="s">
        <v>5138</v>
      </c>
      <c r="D3041" s="55">
        <v>99.634485895400005</v>
      </c>
      <c r="E3041" s="55">
        <v>189</v>
      </c>
    </row>
    <row r="3042" spans="1:5" ht="26.4" x14ac:dyDescent="0.35">
      <c r="A3042" s="55" t="s">
        <v>5139</v>
      </c>
      <c r="B3042" s="56" t="s">
        <v>5114</v>
      </c>
      <c r="C3042" s="61" t="s">
        <v>5140</v>
      </c>
      <c r="D3042" s="55">
        <v>2917.6085504799998</v>
      </c>
      <c r="E3042" s="55">
        <v>406</v>
      </c>
    </row>
    <row r="3043" spans="1:5" ht="26.4" x14ac:dyDescent="0.35">
      <c r="A3043" s="55" t="s">
        <v>5141</v>
      </c>
      <c r="B3043" s="56" t="s">
        <v>5114</v>
      </c>
      <c r="C3043" s="61" t="s">
        <v>2548</v>
      </c>
      <c r="D3043" s="55">
        <v>2183.5868172300002</v>
      </c>
      <c r="E3043" s="55">
        <v>251</v>
      </c>
    </row>
    <row r="3044" spans="1:5" ht="26.4" x14ac:dyDescent="0.35">
      <c r="A3044" s="55" t="s">
        <v>5142</v>
      </c>
      <c r="B3044" s="56" t="s">
        <v>5114</v>
      </c>
      <c r="C3044" s="61" t="s">
        <v>5143</v>
      </c>
      <c r="D3044" s="55">
        <v>507.27781073699998</v>
      </c>
      <c r="E3044" s="55">
        <v>478</v>
      </c>
    </row>
    <row r="3045" spans="1:5" ht="26.4" x14ac:dyDescent="0.35">
      <c r="A3045" s="55" t="s">
        <v>5144</v>
      </c>
      <c r="B3045" s="56" t="s">
        <v>5114</v>
      </c>
      <c r="C3045" s="61" t="s">
        <v>5145</v>
      </c>
      <c r="D3045" s="55">
        <v>1146.8823504699999</v>
      </c>
      <c r="E3045" s="55">
        <v>492</v>
      </c>
    </row>
    <row r="3046" spans="1:5" ht="26.4" x14ac:dyDescent="0.35">
      <c r="A3046" s="55" t="s">
        <v>5146</v>
      </c>
      <c r="B3046" s="56" t="s">
        <v>5114</v>
      </c>
      <c r="C3046" s="61" t="s">
        <v>1121</v>
      </c>
      <c r="D3046" s="55">
        <v>319.68663589900001</v>
      </c>
      <c r="E3046" s="55">
        <v>381</v>
      </c>
    </row>
    <row r="3047" spans="1:5" ht="26.4" x14ac:dyDescent="0.35">
      <c r="A3047" s="55" t="s">
        <v>5147</v>
      </c>
      <c r="B3047" s="56" t="s">
        <v>5114</v>
      </c>
      <c r="C3047" s="61" t="s">
        <v>5148</v>
      </c>
      <c r="D3047" s="55">
        <v>1573.3031696200001</v>
      </c>
      <c r="E3047" s="55">
        <v>457</v>
      </c>
    </row>
    <row r="3048" spans="1:5" ht="26.4" x14ac:dyDescent="0.35">
      <c r="A3048" s="55" t="s">
        <v>5149</v>
      </c>
      <c r="B3048" s="56" t="s">
        <v>5114</v>
      </c>
      <c r="C3048" s="61" t="s">
        <v>5150</v>
      </c>
      <c r="D3048" s="55">
        <v>417.62260539900001</v>
      </c>
      <c r="E3048" s="55"/>
    </row>
    <row r="3049" spans="1:5" ht="26.4" x14ac:dyDescent="0.35">
      <c r="A3049" s="55" t="s">
        <v>5151</v>
      </c>
      <c r="B3049" s="56" t="s">
        <v>5114</v>
      </c>
      <c r="C3049" s="61" t="s">
        <v>5152</v>
      </c>
      <c r="D3049" s="55">
        <v>592.82402362599998</v>
      </c>
      <c r="E3049" s="55">
        <v>328</v>
      </c>
    </row>
    <row r="3050" spans="1:5" ht="26.4" x14ac:dyDescent="0.35">
      <c r="A3050" s="55" t="s">
        <v>5153</v>
      </c>
      <c r="B3050" s="56" t="s">
        <v>5114</v>
      </c>
      <c r="C3050" s="61" t="s">
        <v>365</v>
      </c>
      <c r="D3050" s="55">
        <v>292.35337469900003</v>
      </c>
      <c r="E3050" s="55">
        <v>185</v>
      </c>
    </row>
    <row r="3051" spans="1:5" ht="26.4" x14ac:dyDescent="0.35">
      <c r="A3051" s="55" t="s">
        <v>5154</v>
      </c>
      <c r="B3051" s="56" t="s">
        <v>5114</v>
      </c>
      <c r="C3051" s="61" t="s">
        <v>4118</v>
      </c>
      <c r="D3051" s="55">
        <v>558.86048764400005</v>
      </c>
      <c r="E3051" s="55">
        <v>496</v>
      </c>
    </row>
    <row r="3052" spans="1:5" ht="26.4" x14ac:dyDescent="0.35">
      <c r="A3052" s="55" t="s">
        <v>5155</v>
      </c>
      <c r="B3052" s="56" t="s">
        <v>5114</v>
      </c>
      <c r="C3052" s="61" t="s">
        <v>5156</v>
      </c>
      <c r="D3052" s="55">
        <v>658.292428169</v>
      </c>
      <c r="E3052" s="55">
        <v>380</v>
      </c>
    </row>
    <row r="3053" spans="1:5" ht="26.4" x14ac:dyDescent="0.35">
      <c r="A3053" s="55" t="s">
        <v>5157</v>
      </c>
      <c r="B3053" s="56" t="s">
        <v>5114</v>
      </c>
      <c r="C3053" s="61" t="s">
        <v>5158</v>
      </c>
      <c r="D3053" s="55">
        <v>411.54520441300002</v>
      </c>
      <c r="E3053" s="55">
        <v>314</v>
      </c>
    </row>
    <row r="3054" spans="1:5" ht="26.4" x14ac:dyDescent="0.35">
      <c r="A3054" s="55" t="s">
        <v>5159</v>
      </c>
      <c r="B3054" s="56" t="s">
        <v>5114</v>
      </c>
      <c r="C3054" s="61" t="s">
        <v>3355</v>
      </c>
      <c r="D3054" s="55">
        <v>214.93678066699999</v>
      </c>
      <c r="E3054" s="55">
        <v>244</v>
      </c>
    </row>
    <row r="3055" spans="1:5" ht="26.4" x14ac:dyDescent="0.35">
      <c r="A3055" s="55" t="s">
        <v>5160</v>
      </c>
      <c r="B3055" s="56" t="s">
        <v>5114</v>
      </c>
      <c r="C3055" s="61" t="s">
        <v>5161</v>
      </c>
      <c r="D3055" s="55">
        <v>1008.74711617</v>
      </c>
      <c r="E3055" s="55">
        <v>317</v>
      </c>
    </row>
    <row r="3056" spans="1:5" ht="26.4" x14ac:dyDescent="0.35">
      <c r="A3056" s="55" t="s">
        <v>5162</v>
      </c>
      <c r="B3056" s="56" t="s">
        <v>5114</v>
      </c>
      <c r="C3056" s="61" t="s">
        <v>5163</v>
      </c>
      <c r="D3056" s="55">
        <v>2812.7511911900001</v>
      </c>
      <c r="E3056" s="55">
        <v>318</v>
      </c>
    </row>
    <row r="3057" spans="1:5" ht="26.4" x14ac:dyDescent="0.35">
      <c r="A3057" s="55" t="s">
        <v>5164</v>
      </c>
      <c r="B3057" s="56" t="s">
        <v>5114</v>
      </c>
      <c r="C3057" s="61" t="s">
        <v>5165</v>
      </c>
      <c r="D3057" s="55">
        <v>186.483061894</v>
      </c>
      <c r="E3057" s="55">
        <v>1176</v>
      </c>
    </row>
    <row r="3058" spans="1:5" ht="26.4" x14ac:dyDescent="0.35">
      <c r="A3058" s="55" t="s">
        <v>5166</v>
      </c>
      <c r="B3058" s="56" t="s">
        <v>5114</v>
      </c>
      <c r="C3058" s="61" t="s">
        <v>4481</v>
      </c>
      <c r="D3058" s="55">
        <v>122.140818813</v>
      </c>
      <c r="E3058" s="55"/>
    </row>
    <row r="3059" spans="1:5" ht="26.4" x14ac:dyDescent="0.35">
      <c r="A3059" s="55" t="s">
        <v>5167</v>
      </c>
      <c r="B3059" s="56" t="s">
        <v>5114</v>
      </c>
      <c r="C3059" s="61" t="s">
        <v>5168</v>
      </c>
      <c r="D3059" s="55">
        <v>1369.0538439699999</v>
      </c>
      <c r="E3059" s="55">
        <v>272</v>
      </c>
    </row>
    <row r="3060" spans="1:5" ht="26.4" x14ac:dyDescent="0.35">
      <c r="A3060" s="55" t="s">
        <v>5169</v>
      </c>
      <c r="B3060" s="56" t="s">
        <v>5114</v>
      </c>
      <c r="C3060" s="61" t="s">
        <v>833</v>
      </c>
      <c r="D3060" s="55">
        <v>189.23116975299999</v>
      </c>
      <c r="E3060" s="55">
        <v>617</v>
      </c>
    </row>
    <row r="3061" spans="1:5" ht="26.4" x14ac:dyDescent="0.35">
      <c r="A3061" s="55" t="s">
        <v>5170</v>
      </c>
      <c r="B3061" s="56" t="s">
        <v>5114</v>
      </c>
      <c r="C3061" s="61" t="s">
        <v>712</v>
      </c>
      <c r="D3061" s="55">
        <v>133.41669127700001</v>
      </c>
      <c r="E3061" s="55">
        <v>241</v>
      </c>
    </row>
    <row r="3062" spans="1:5" x14ac:dyDescent="0.35">
      <c r="A3062" s="55" t="s">
        <v>5171</v>
      </c>
      <c r="B3062" s="56" t="s">
        <v>5172</v>
      </c>
      <c r="C3062" s="61" t="s">
        <v>5173</v>
      </c>
      <c r="D3062" s="55">
        <v>2459.8846902099999</v>
      </c>
      <c r="E3062" s="55">
        <v>1003</v>
      </c>
    </row>
    <row r="3063" spans="1:5" x14ac:dyDescent="0.35">
      <c r="A3063" s="55" t="s">
        <v>5174</v>
      </c>
      <c r="B3063" s="56" t="s">
        <v>5172</v>
      </c>
      <c r="C3063" s="61" t="s">
        <v>754</v>
      </c>
      <c r="D3063" s="55">
        <v>212.55653722700001</v>
      </c>
      <c r="E3063" s="55">
        <v>379</v>
      </c>
    </row>
    <row r="3064" spans="1:5" x14ac:dyDescent="0.35">
      <c r="A3064" s="55" t="s">
        <v>5175</v>
      </c>
      <c r="B3064" s="56" t="s">
        <v>5172</v>
      </c>
      <c r="C3064" s="61" t="s">
        <v>5176</v>
      </c>
      <c r="D3064" s="55">
        <v>920.89299036499995</v>
      </c>
      <c r="E3064" s="55">
        <v>97</v>
      </c>
    </row>
    <row r="3065" spans="1:5" x14ac:dyDescent="0.35">
      <c r="A3065" s="55" t="s">
        <v>5177</v>
      </c>
      <c r="B3065" s="56" t="s">
        <v>5172</v>
      </c>
      <c r="C3065" s="61" t="s">
        <v>5178</v>
      </c>
      <c r="D3065" s="55">
        <v>304.946466165</v>
      </c>
      <c r="E3065" s="55">
        <v>116</v>
      </c>
    </row>
    <row r="3066" spans="1:5" x14ac:dyDescent="0.35">
      <c r="A3066" s="55" t="s">
        <v>5179</v>
      </c>
      <c r="B3066" s="56" t="s">
        <v>5172</v>
      </c>
      <c r="C3066" s="61" t="s">
        <v>2138</v>
      </c>
      <c r="D3066" s="55">
        <v>678.15277633400001</v>
      </c>
      <c r="E3066" s="55"/>
    </row>
    <row r="3067" spans="1:5" x14ac:dyDescent="0.35">
      <c r="A3067" s="55" t="s">
        <v>5180</v>
      </c>
      <c r="B3067" s="56" t="s">
        <v>5172</v>
      </c>
      <c r="C3067" s="61" t="s">
        <v>551</v>
      </c>
      <c r="D3067" s="55">
        <v>432.13651253699999</v>
      </c>
      <c r="E3067" s="55">
        <v>84</v>
      </c>
    </row>
    <row r="3068" spans="1:5" x14ac:dyDescent="0.35">
      <c r="A3068" s="55" t="s">
        <v>5181</v>
      </c>
      <c r="B3068" s="56" t="s">
        <v>5172</v>
      </c>
      <c r="C3068" s="61" t="s">
        <v>5182</v>
      </c>
      <c r="D3068" s="55">
        <v>1529.70993901</v>
      </c>
      <c r="E3068" s="55">
        <v>7</v>
      </c>
    </row>
    <row r="3069" spans="1:5" x14ac:dyDescent="0.35">
      <c r="A3069" s="55" t="s">
        <v>5183</v>
      </c>
      <c r="B3069" s="56" t="s">
        <v>5172</v>
      </c>
      <c r="C3069" s="61" t="s">
        <v>1359</v>
      </c>
      <c r="D3069" s="55">
        <v>983.20955430699996</v>
      </c>
      <c r="E3069" s="55"/>
    </row>
    <row r="3070" spans="1:5" x14ac:dyDescent="0.35">
      <c r="A3070" s="55" t="s">
        <v>5184</v>
      </c>
      <c r="B3070" s="56" t="s">
        <v>5172</v>
      </c>
      <c r="C3070" s="61" t="s">
        <v>4405</v>
      </c>
      <c r="D3070" s="55">
        <v>668.77273353600003</v>
      </c>
      <c r="E3070" s="55">
        <v>49</v>
      </c>
    </row>
    <row r="3071" spans="1:5" x14ac:dyDescent="0.35">
      <c r="A3071" s="55" t="s">
        <v>5185</v>
      </c>
      <c r="B3071" s="56" t="s">
        <v>5172</v>
      </c>
      <c r="C3071" s="61" t="s">
        <v>776</v>
      </c>
      <c r="D3071" s="55">
        <v>1021.27124789</v>
      </c>
      <c r="E3071" s="55">
        <v>244</v>
      </c>
    </row>
    <row r="3072" spans="1:5" x14ac:dyDescent="0.35">
      <c r="A3072" s="55" t="s">
        <v>5186</v>
      </c>
      <c r="B3072" s="56" t="s">
        <v>5172</v>
      </c>
      <c r="C3072" s="61" t="s">
        <v>5187</v>
      </c>
      <c r="D3072" s="55">
        <v>2196.8149298200001</v>
      </c>
      <c r="E3072" s="55">
        <v>416</v>
      </c>
    </row>
    <row r="3073" spans="1:5" x14ac:dyDescent="0.35">
      <c r="A3073" s="55" t="s">
        <v>5188</v>
      </c>
      <c r="B3073" s="56" t="s">
        <v>5172</v>
      </c>
      <c r="C3073" s="61" t="s">
        <v>317</v>
      </c>
      <c r="D3073" s="55">
        <v>672.45193768800004</v>
      </c>
      <c r="E3073" s="55">
        <v>127</v>
      </c>
    </row>
    <row r="3074" spans="1:5" x14ac:dyDescent="0.35">
      <c r="A3074" s="55" t="s">
        <v>5189</v>
      </c>
      <c r="B3074" s="56" t="s">
        <v>5172</v>
      </c>
      <c r="C3074" s="61" t="s">
        <v>553</v>
      </c>
      <c r="D3074" s="55">
        <v>588.83716880199995</v>
      </c>
      <c r="E3074" s="55">
        <v>27</v>
      </c>
    </row>
    <row r="3075" spans="1:5" x14ac:dyDescent="0.35">
      <c r="A3075" s="55" t="s">
        <v>5190</v>
      </c>
      <c r="B3075" s="56" t="s">
        <v>5172</v>
      </c>
      <c r="C3075" s="61" t="s">
        <v>5191</v>
      </c>
      <c r="D3075" s="55">
        <v>798.74789618099999</v>
      </c>
      <c r="E3075" s="55"/>
    </row>
    <row r="3076" spans="1:5" x14ac:dyDescent="0.35">
      <c r="A3076" s="55" t="s">
        <v>5192</v>
      </c>
      <c r="B3076" s="56" t="s">
        <v>5172</v>
      </c>
      <c r="C3076" s="61" t="s">
        <v>1008</v>
      </c>
      <c r="D3076" s="55">
        <v>1273.27803004</v>
      </c>
      <c r="E3076" s="55">
        <v>28</v>
      </c>
    </row>
    <row r="3077" spans="1:5" x14ac:dyDescent="0.35">
      <c r="A3077" s="55" t="s">
        <v>5193</v>
      </c>
      <c r="B3077" s="56" t="s">
        <v>5172</v>
      </c>
      <c r="C3077" s="61" t="s">
        <v>5005</v>
      </c>
      <c r="D3077" s="55">
        <v>591.42078305699999</v>
      </c>
      <c r="E3077" s="55">
        <v>98</v>
      </c>
    </row>
    <row r="3078" spans="1:5" x14ac:dyDescent="0.35">
      <c r="A3078" s="55" t="s">
        <v>5194</v>
      </c>
      <c r="B3078" s="56" t="s">
        <v>5172</v>
      </c>
      <c r="C3078" s="61" t="s">
        <v>2159</v>
      </c>
      <c r="D3078" s="55">
        <v>498.70966198500003</v>
      </c>
      <c r="E3078" s="55">
        <v>49</v>
      </c>
    </row>
    <row r="3079" spans="1:5" x14ac:dyDescent="0.35">
      <c r="A3079" s="55" t="s">
        <v>5195</v>
      </c>
      <c r="B3079" s="56" t="s">
        <v>5172</v>
      </c>
      <c r="C3079" s="61" t="s">
        <v>439</v>
      </c>
      <c r="D3079" s="55">
        <v>705.765887615</v>
      </c>
      <c r="E3079" s="55">
        <v>64</v>
      </c>
    </row>
    <row r="3080" spans="1:5" x14ac:dyDescent="0.35">
      <c r="A3080" s="55" t="s">
        <v>5196</v>
      </c>
      <c r="B3080" s="56" t="s">
        <v>5172</v>
      </c>
      <c r="C3080" s="61" t="s">
        <v>5197</v>
      </c>
      <c r="D3080" s="55">
        <v>1205.0549572899999</v>
      </c>
      <c r="E3080" s="55">
        <v>76</v>
      </c>
    </row>
    <row r="3081" spans="1:5" x14ac:dyDescent="0.35">
      <c r="A3081" s="55" t="s">
        <v>5198</v>
      </c>
      <c r="B3081" s="56" t="s">
        <v>5172</v>
      </c>
      <c r="C3081" s="61" t="s">
        <v>1012</v>
      </c>
      <c r="D3081" s="55">
        <v>697.51229515499995</v>
      </c>
      <c r="E3081" s="55">
        <v>29</v>
      </c>
    </row>
    <row r="3082" spans="1:5" x14ac:dyDescent="0.35">
      <c r="A3082" s="55" t="s">
        <v>5199</v>
      </c>
      <c r="B3082" s="56" t="s">
        <v>5172</v>
      </c>
      <c r="C3082" s="61" t="s">
        <v>2943</v>
      </c>
      <c r="D3082" s="55">
        <v>553.41836444099999</v>
      </c>
      <c r="E3082" s="55">
        <v>131</v>
      </c>
    </row>
    <row r="3083" spans="1:5" x14ac:dyDescent="0.35">
      <c r="A3083" s="55" t="s">
        <v>5200</v>
      </c>
      <c r="B3083" s="56" t="s">
        <v>5172</v>
      </c>
      <c r="C3083" s="61" t="s">
        <v>3195</v>
      </c>
      <c r="D3083" s="55">
        <v>1354.7732997200001</v>
      </c>
      <c r="E3083" s="55">
        <v>6</v>
      </c>
    </row>
    <row r="3084" spans="1:5" x14ac:dyDescent="0.35">
      <c r="A3084" s="55" t="s">
        <v>5201</v>
      </c>
      <c r="B3084" s="56" t="s">
        <v>5172</v>
      </c>
      <c r="C3084" s="61" t="s">
        <v>5202</v>
      </c>
      <c r="D3084" s="55">
        <v>1296.1341429300001</v>
      </c>
      <c r="E3084" s="55">
        <v>71</v>
      </c>
    </row>
    <row r="3085" spans="1:5" x14ac:dyDescent="0.35">
      <c r="A3085" s="55" t="s">
        <v>5203</v>
      </c>
      <c r="B3085" s="56" t="s">
        <v>5172</v>
      </c>
      <c r="C3085" s="61" t="s">
        <v>5204</v>
      </c>
      <c r="D3085" s="55">
        <v>2604.7982150399998</v>
      </c>
      <c r="E3085" s="55">
        <v>61</v>
      </c>
    </row>
    <row r="3086" spans="1:5" x14ac:dyDescent="0.35">
      <c r="A3086" s="55" t="s">
        <v>5205</v>
      </c>
      <c r="B3086" s="56" t="s">
        <v>5172</v>
      </c>
      <c r="C3086" s="61" t="s">
        <v>5206</v>
      </c>
      <c r="D3086" s="55">
        <v>723.66854923300002</v>
      </c>
      <c r="E3086" s="55">
        <v>540</v>
      </c>
    </row>
    <row r="3087" spans="1:5" x14ac:dyDescent="0.35">
      <c r="A3087" s="55" t="s">
        <v>5207</v>
      </c>
      <c r="B3087" s="56" t="s">
        <v>5172</v>
      </c>
      <c r="C3087" s="61" t="s">
        <v>794</v>
      </c>
      <c r="D3087" s="55">
        <v>854.44057850800004</v>
      </c>
      <c r="E3087" s="55">
        <v>127</v>
      </c>
    </row>
    <row r="3088" spans="1:5" x14ac:dyDescent="0.35">
      <c r="A3088" s="55" t="s">
        <v>5208</v>
      </c>
      <c r="B3088" s="56" t="s">
        <v>5172</v>
      </c>
      <c r="C3088" s="61" t="s">
        <v>3202</v>
      </c>
      <c r="D3088" s="55">
        <v>297.82202596000002</v>
      </c>
      <c r="E3088" s="55"/>
    </row>
    <row r="3089" spans="1:5" x14ac:dyDescent="0.35">
      <c r="A3089" s="55" t="s">
        <v>5209</v>
      </c>
      <c r="B3089" s="56" t="s">
        <v>5172</v>
      </c>
      <c r="C3089" s="61" t="s">
        <v>904</v>
      </c>
      <c r="D3089" s="55">
        <v>792.8241299</v>
      </c>
      <c r="E3089" s="55">
        <v>4</v>
      </c>
    </row>
    <row r="3090" spans="1:5" x14ac:dyDescent="0.35">
      <c r="A3090" s="55" t="s">
        <v>5210</v>
      </c>
      <c r="B3090" s="56" t="s">
        <v>5172</v>
      </c>
      <c r="C3090" s="61" t="s">
        <v>1180</v>
      </c>
      <c r="D3090" s="55">
        <v>938.90725020599996</v>
      </c>
      <c r="E3090" s="55"/>
    </row>
    <row r="3091" spans="1:5" x14ac:dyDescent="0.35">
      <c r="A3091" s="55" t="s">
        <v>5211</v>
      </c>
      <c r="B3091" s="56" t="s">
        <v>5172</v>
      </c>
      <c r="C3091" s="61" t="s">
        <v>3694</v>
      </c>
      <c r="D3091" s="55">
        <v>1606.5178943200001</v>
      </c>
      <c r="E3091" s="55"/>
    </row>
    <row r="3092" spans="1:5" x14ac:dyDescent="0.35">
      <c r="A3092" s="55" t="s">
        <v>5212</v>
      </c>
      <c r="B3092" s="56" t="s">
        <v>5172</v>
      </c>
      <c r="C3092" s="61" t="s">
        <v>5213</v>
      </c>
      <c r="D3092" s="55">
        <v>1211.9154206200001</v>
      </c>
      <c r="E3092" s="55">
        <v>130</v>
      </c>
    </row>
    <row r="3093" spans="1:5" x14ac:dyDescent="0.35">
      <c r="A3093" s="55" t="s">
        <v>5214</v>
      </c>
      <c r="B3093" s="56" t="s">
        <v>5172</v>
      </c>
      <c r="C3093" s="61" t="s">
        <v>5215</v>
      </c>
      <c r="D3093" s="55">
        <v>3856.5656503099999</v>
      </c>
      <c r="E3093" s="55">
        <v>136</v>
      </c>
    </row>
    <row r="3094" spans="1:5" x14ac:dyDescent="0.35">
      <c r="A3094" s="55" t="s">
        <v>5216</v>
      </c>
      <c r="B3094" s="56" t="s">
        <v>5172</v>
      </c>
      <c r="C3094" s="61" t="s">
        <v>5217</v>
      </c>
      <c r="D3094" s="55">
        <v>1322.47537276</v>
      </c>
      <c r="E3094" s="55">
        <v>24</v>
      </c>
    </row>
    <row r="3095" spans="1:5" x14ac:dyDescent="0.35">
      <c r="A3095" s="55" t="s">
        <v>5218</v>
      </c>
      <c r="B3095" s="56" t="s">
        <v>5172</v>
      </c>
      <c r="C3095" s="61" t="s">
        <v>2808</v>
      </c>
      <c r="D3095" s="55">
        <v>1606.80416034</v>
      </c>
      <c r="E3095" s="55">
        <v>180</v>
      </c>
    </row>
    <row r="3096" spans="1:5" x14ac:dyDescent="0.35">
      <c r="A3096" s="55" t="s">
        <v>5219</v>
      </c>
      <c r="B3096" s="56" t="s">
        <v>5172</v>
      </c>
      <c r="C3096" s="61" t="s">
        <v>3214</v>
      </c>
      <c r="D3096" s="55">
        <v>764.338728242</v>
      </c>
      <c r="E3096" s="55">
        <v>1</v>
      </c>
    </row>
    <row r="3097" spans="1:5" x14ac:dyDescent="0.35">
      <c r="A3097" s="55" t="s">
        <v>5220</v>
      </c>
      <c r="B3097" s="56" t="s">
        <v>5172</v>
      </c>
      <c r="C3097" s="61" t="s">
        <v>1529</v>
      </c>
      <c r="D3097" s="55">
        <v>812.76427075200002</v>
      </c>
      <c r="E3097" s="55">
        <v>40</v>
      </c>
    </row>
    <row r="3098" spans="1:5" x14ac:dyDescent="0.35">
      <c r="A3098" s="55" t="s">
        <v>5221</v>
      </c>
      <c r="B3098" s="56" t="s">
        <v>5172</v>
      </c>
      <c r="C3098" s="61" t="s">
        <v>5222</v>
      </c>
      <c r="D3098" s="55">
        <v>959.40212036499997</v>
      </c>
      <c r="E3098" s="55">
        <v>2</v>
      </c>
    </row>
    <row r="3099" spans="1:5" x14ac:dyDescent="0.35">
      <c r="A3099" s="55" t="s">
        <v>5223</v>
      </c>
      <c r="B3099" s="56" t="s">
        <v>5172</v>
      </c>
      <c r="C3099" s="61" t="s">
        <v>1130</v>
      </c>
      <c r="D3099" s="55">
        <v>1738.85743445</v>
      </c>
      <c r="E3099" s="55">
        <v>409</v>
      </c>
    </row>
    <row r="3100" spans="1:5" x14ac:dyDescent="0.35">
      <c r="A3100" s="55" t="s">
        <v>5224</v>
      </c>
      <c r="B3100" s="56" t="s">
        <v>5172</v>
      </c>
      <c r="C3100" s="61" t="s">
        <v>3752</v>
      </c>
      <c r="D3100" s="55">
        <v>512.25795403799998</v>
      </c>
      <c r="E3100" s="55">
        <v>147</v>
      </c>
    </row>
    <row r="3101" spans="1:5" x14ac:dyDescent="0.35">
      <c r="A3101" s="55" t="s">
        <v>5225</v>
      </c>
      <c r="B3101" s="56" t="s">
        <v>5172</v>
      </c>
      <c r="C3101" s="61" t="s">
        <v>5226</v>
      </c>
      <c r="D3101" s="55">
        <v>1664.3654029899999</v>
      </c>
      <c r="E3101" s="55">
        <v>131</v>
      </c>
    </row>
    <row r="3102" spans="1:5" x14ac:dyDescent="0.35">
      <c r="A3102" s="55" t="s">
        <v>5227</v>
      </c>
      <c r="B3102" s="56" t="s">
        <v>5172</v>
      </c>
      <c r="C3102" s="61" t="s">
        <v>484</v>
      </c>
      <c r="D3102" s="55">
        <v>1076.2040093000001</v>
      </c>
      <c r="E3102" s="55"/>
    </row>
    <row r="3103" spans="1:5" x14ac:dyDescent="0.35">
      <c r="A3103" s="55" t="s">
        <v>5228</v>
      </c>
      <c r="B3103" s="56" t="s">
        <v>5172</v>
      </c>
      <c r="C3103" s="61" t="s">
        <v>1397</v>
      </c>
      <c r="D3103" s="55">
        <v>1139.6227840500001</v>
      </c>
      <c r="E3103" s="55">
        <v>86</v>
      </c>
    </row>
    <row r="3104" spans="1:5" x14ac:dyDescent="0.35">
      <c r="A3104" s="55" t="s">
        <v>5229</v>
      </c>
      <c r="B3104" s="56" t="s">
        <v>5172</v>
      </c>
      <c r="C3104" s="61" t="s">
        <v>831</v>
      </c>
      <c r="D3104" s="55">
        <v>1219.9308008999999</v>
      </c>
      <c r="E3104" s="55"/>
    </row>
    <row r="3105" spans="1:5" x14ac:dyDescent="0.35">
      <c r="A3105" s="55" t="s">
        <v>5230</v>
      </c>
      <c r="B3105" s="56" t="s">
        <v>5172</v>
      </c>
      <c r="C3105" s="61" t="s">
        <v>528</v>
      </c>
      <c r="D3105" s="55">
        <v>921.86308876400005</v>
      </c>
      <c r="E3105" s="55">
        <v>80</v>
      </c>
    </row>
    <row r="3106" spans="1:5" x14ac:dyDescent="0.35">
      <c r="A3106" s="55" t="s">
        <v>5231</v>
      </c>
      <c r="B3106" s="56" t="s">
        <v>5172</v>
      </c>
      <c r="C3106" s="61" t="s">
        <v>530</v>
      </c>
      <c r="D3106" s="55">
        <v>644.878080479</v>
      </c>
      <c r="E3106" s="55">
        <v>50</v>
      </c>
    </row>
    <row r="3107" spans="1:5" x14ac:dyDescent="0.35">
      <c r="A3107" s="55" t="s">
        <v>5232</v>
      </c>
      <c r="B3107" s="56" t="s">
        <v>5172</v>
      </c>
      <c r="C3107" s="61" t="s">
        <v>2664</v>
      </c>
      <c r="D3107" s="55">
        <v>1097.52549105</v>
      </c>
      <c r="E3107" s="55">
        <v>52</v>
      </c>
    </row>
    <row r="3108" spans="1:5" x14ac:dyDescent="0.35">
      <c r="A3108" s="55" t="s">
        <v>5233</v>
      </c>
      <c r="B3108" s="56" t="s">
        <v>5172</v>
      </c>
      <c r="C3108" s="61" t="s">
        <v>5234</v>
      </c>
      <c r="D3108" s="55">
        <v>655.12432329900003</v>
      </c>
      <c r="E3108" s="55">
        <v>202</v>
      </c>
    </row>
    <row r="3109" spans="1:5" x14ac:dyDescent="0.35">
      <c r="A3109" s="55" t="s">
        <v>5235</v>
      </c>
      <c r="B3109" s="56" t="s">
        <v>5172</v>
      </c>
      <c r="C3109" s="61" t="s">
        <v>5236</v>
      </c>
      <c r="D3109" s="55">
        <v>174.29875850400001</v>
      </c>
      <c r="E3109" s="55"/>
    </row>
    <row r="3110" spans="1:5" ht="26.4" x14ac:dyDescent="0.35">
      <c r="A3110" s="55" t="s">
        <v>5237</v>
      </c>
      <c r="B3110" s="56" t="s">
        <v>5238</v>
      </c>
      <c r="C3110" s="61" t="s">
        <v>5239</v>
      </c>
      <c r="D3110" s="55">
        <v>1227.0251882499999</v>
      </c>
      <c r="E3110" s="55">
        <v>357</v>
      </c>
    </row>
    <row r="3111" spans="1:5" ht="26.4" x14ac:dyDescent="0.35">
      <c r="A3111" s="55" t="s">
        <v>5240</v>
      </c>
      <c r="B3111" s="56" t="s">
        <v>5238</v>
      </c>
      <c r="C3111" s="61" t="s">
        <v>1164</v>
      </c>
      <c r="D3111" s="55">
        <v>1502.1662087699999</v>
      </c>
      <c r="E3111" s="55">
        <v>429</v>
      </c>
    </row>
    <row r="3112" spans="1:5" ht="26.4" x14ac:dyDescent="0.35">
      <c r="A3112" s="55" t="s">
        <v>5241</v>
      </c>
      <c r="B3112" s="56" t="s">
        <v>5238</v>
      </c>
      <c r="C3112" s="61" t="s">
        <v>5242</v>
      </c>
      <c r="D3112" s="55">
        <v>1926.50889631</v>
      </c>
      <c r="E3112" s="55">
        <v>809</v>
      </c>
    </row>
    <row r="3113" spans="1:5" ht="26.4" x14ac:dyDescent="0.35">
      <c r="A3113" s="55" t="s">
        <v>5243</v>
      </c>
      <c r="B3113" s="56" t="s">
        <v>5238</v>
      </c>
      <c r="C3113" s="56" t="s">
        <v>5244</v>
      </c>
      <c r="D3113" s="55">
        <v>692.95384534200002</v>
      </c>
      <c r="E3113" s="55">
        <v>282</v>
      </c>
    </row>
    <row r="3114" spans="1:5" ht="26.4" x14ac:dyDescent="0.35">
      <c r="A3114" s="55" t="s">
        <v>5245</v>
      </c>
      <c r="B3114" s="56" t="s">
        <v>5238</v>
      </c>
      <c r="C3114" s="56" t="s">
        <v>555</v>
      </c>
      <c r="D3114" s="55">
        <v>876.83420280899998</v>
      </c>
      <c r="E3114" s="55">
        <v>424</v>
      </c>
    </row>
    <row r="3115" spans="1:5" ht="26.4" x14ac:dyDescent="0.35">
      <c r="A3115" s="55" t="s">
        <v>5246</v>
      </c>
      <c r="B3115" s="56" t="s">
        <v>5238</v>
      </c>
      <c r="C3115" s="56" t="s">
        <v>5247</v>
      </c>
      <c r="D3115" s="55">
        <v>847.75452313000005</v>
      </c>
      <c r="E3115" s="55">
        <v>398</v>
      </c>
    </row>
    <row r="3116" spans="1:5" ht="26.4" x14ac:dyDescent="0.35">
      <c r="A3116" s="55" t="s">
        <v>5248</v>
      </c>
      <c r="B3116" s="56" t="s">
        <v>5238</v>
      </c>
      <c r="C3116" s="56" t="s">
        <v>5249</v>
      </c>
      <c r="D3116" s="55">
        <v>2375.3489134800002</v>
      </c>
      <c r="E3116" s="55">
        <v>375</v>
      </c>
    </row>
    <row r="3117" spans="1:5" ht="26.4" x14ac:dyDescent="0.35">
      <c r="A3117" s="55" t="s">
        <v>5250</v>
      </c>
      <c r="B3117" s="56" t="s">
        <v>5238</v>
      </c>
      <c r="C3117" s="56" t="s">
        <v>5251</v>
      </c>
      <c r="D3117" s="55">
        <v>339.94894621200001</v>
      </c>
      <c r="E3117" s="55">
        <v>544</v>
      </c>
    </row>
    <row r="3118" spans="1:5" ht="26.4" x14ac:dyDescent="0.35">
      <c r="A3118" s="55" t="s">
        <v>5252</v>
      </c>
      <c r="B3118" s="56" t="s">
        <v>5238</v>
      </c>
      <c r="C3118" s="56" t="s">
        <v>3780</v>
      </c>
      <c r="D3118" s="55">
        <v>294.33726153800001</v>
      </c>
      <c r="E3118" s="55">
        <v>1006</v>
      </c>
    </row>
    <row r="3119" spans="1:5" ht="26.4" x14ac:dyDescent="0.35">
      <c r="A3119" s="55" t="s">
        <v>5253</v>
      </c>
      <c r="B3119" s="56" t="s">
        <v>5238</v>
      </c>
      <c r="C3119" s="56" t="s">
        <v>5254</v>
      </c>
      <c r="D3119" s="55">
        <v>458.31214631699999</v>
      </c>
      <c r="E3119" s="55">
        <v>415</v>
      </c>
    </row>
    <row r="3120" spans="1:5" ht="26.4" x14ac:dyDescent="0.35">
      <c r="A3120" s="55" t="s">
        <v>5255</v>
      </c>
      <c r="B3120" s="56" t="s">
        <v>5238</v>
      </c>
      <c r="C3120" s="56" t="s">
        <v>5256</v>
      </c>
      <c r="D3120" s="55">
        <v>1115.7946602899999</v>
      </c>
      <c r="E3120" s="55">
        <v>738</v>
      </c>
    </row>
    <row r="3121" spans="1:5" ht="26.4" x14ac:dyDescent="0.35">
      <c r="A3121" s="55" t="s">
        <v>5257</v>
      </c>
      <c r="B3121" s="56" t="s">
        <v>5238</v>
      </c>
      <c r="C3121" s="56" t="s">
        <v>1180</v>
      </c>
      <c r="D3121" s="55">
        <v>1794.2303006100001</v>
      </c>
      <c r="E3121" s="55">
        <v>396</v>
      </c>
    </row>
    <row r="3122" spans="1:5" ht="26.4" x14ac:dyDescent="0.35">
      <c r="A3122" s="55" t="s">
        <v>5258</v>
      </c>
      <c r="B3122" s="56" t="s">
        <v>5238</v>
      </c>
      <c r="C3122" s="56" t="s">
        <v>5259</v>
      </c>
      <c r="D3122" s="55">
        <v>895.56102231299997</v>
      </c>
      <c r="E3122" s="55">
        <v>379</v>
      </c>
    </row>
    <row r="3123" spans="1:5" ht="26.4" x14ac:dyDescent="0.35">
      <c r="A3123" s="55" t="s">
        <v>5260</v>
      </c>
      <c r="B3123" s="56" t="s">
        <v>5238</v>
      </c>
      <c r="C3123" s="56" t="s">
        <v>5261</v>
      </c>
      <c r="D3123" s="55">
        <v>1996.9303789000001</v>
      </c>
      <c r="E3123" s="55">
        <v>584</v>
      </c>
    </row>
    <row r="3124" spans="1:5" ht="26.4" x14ac:dyDescent="0.35">
      <c r="A3124" s="55" t="s">
        <v>5262</v>
      </c>
      <c r="B3124" s="56" t="s">
        <v>5238</v>
      </c>
      <c r="C3124" s="56" t="s">
        <v>1134</v>
      </c>
      <c r="D3124" s="55">
        <v>972.65745743499997</v>
      </c>
      <c r="E3124" s="55">
        <v>941</v>
      </c>
    </row>
    <row r="3125" spans="1:5" ht="26.4" x14ac:dyDescent="0.35">
      <c r="A3125" s="55" t="s">
        <v>5263</v>
      </c>
      <c r="B3125" s="56" t="s">
        <v>5238</v>
      </c>
      <c r="C3125" s="56" t="s">
        <v>2892</v>
      </c>
      <c r="D3125" s="55">
        <v>1170.3774025299999</v>
      </c>
      <c r="E3125" s="55">
        <v>313</v>
      </c>
    </row>
    <row r="3126" spans="1:5" ht="26.4" x14ac:dyDescent="0.35">
      <c r="A3126" s="55" t="s">
        <v>5264</v>
      </c>
      <c r="B3126" s="56" t="s">
        <v>5238</v>
      </c>
      <c r="C3126" s="56" t="s">
        <v>1397</v>
      </c>
      <c r="D3126" s="55">
        <v>1170.0245625299999</v>
      </c>
      <c r="E3126" s="55">
        <v>475</v>
      </c>
    </row>
    <row r="3127" spans="1:5" ht="26.4" x14ac:dyDescent="0.35">
      <c r="A3127" s="55" t="s">
        <v>5265</v>
      </c>
      <c r="B3127" s="56" t="s">
        <v>5238</v>
      </c>
      <c r="C3127" s="56" t="s">
        <v>696</v>
      </c>
      <c r="D3127" s="55">
        <v>1972.14402434</v>
      </c>
      <c r="E3127" s="55">
        <v>950</v>
      </c>
    </row>
    <row r="3128" spans="1:5" ht="26.4" x14ac:dyDescent="0.35">
      <c r="A3128" s="55" t="s">
        <v>5266</v>
      </c>
      <c r="B3128" s="56" t="s">
        <v>5238</v>
      </c>
      <c r="C3128" s="56" t="s">
        <v>528</v>
      </c>
      <c r="D3128" s="55">
        <v>970.060428903</v>
      </c>
      <c r="E3128" s="55">
        <v>352</v>
      </c>
    </row>
    <row r="3129" spans="1:5" ht="26.4" x14ac:dyDescent="0.35">
      <c r="A3129" s="55" t="s">
        <v>5267</v>
      </c>
      <c r="B3129" s="56" t="s">
        <v>5238</v>
      </c>
      <c r="C3129" s="56" t="s">
        <v>1215</v>
      </c>
      <c r="D3129" s="55">
        <v>958.62041144900002</v>
      </c>
      <c r="E3129" s="55">
        <v>249</v>
      </c>
    </row>
    <row r="3130" spans="1:5" ht="26.4" x14ac:dyDescent="0.35">
      <c r="A3130" s="55" t="s">
        <v>5268</v>
      </c>
      <c r="B3130" s="56" t="s">
        <v>5269</v>
      </c>
      <c r="C3130" s="56" t="s">
        <v>5270</v>
      </c>
      <c r="D3130" s="55">
        <v>1158.43821736</v>
      </c>
      <c r="E3130" s="55">
        <v>710</v>
      </c>
    </row>
    <row r="3131" spans="1:5" ht="26.4" x14ac:dyDescent="0.35">
      <c r="A3131" s="55" t="s">
        <v>5271</v>
      </c>
      <c r="B3131" s="56" t="s">
        <v>5269</v>
      </c>
      <c r="C3131" s="56" t="s">
        <v>5272</v>
      </c>
      <c r="D3131" s="55">
        <v>906.34742117099995</v>
      </c>
      <c r="E3131" s="55">
        <v>244</v>
      </c>
    </row>
    <row r="3132" spans="1:5" ht="26.4" x14ac:dyDescent="0.35">
      <c r="A3132" s="55" t="s">
        <v>5273</v>
      </c>
      <c r="B3132" s="56" t="s">
        <v>5269</v>
      </c>
      <c r="C3132" s="56" t="s">
        <v>5274</v>
      </c>
      <c r="D3132" s="55">
        <v>512.11226824699997</v>
      </c>
      <c r="E3132" s="55">
        <v>271</v>
      </c>
    </row>
    <row r="3133" spans="1:5" ht="26.4" x14ac:dyDescent="0.35">
      <c r="A3133" s="55" t="s">
        <v>5275</v>
      </c>
      <c r="B3133" s="56" t="s">
        <v>5269</v>
      </c>
      <c r="C3133" s="56" t="s">
        <v>5276</v>
      </c>
      <c r="D3133" s="55">
        <v>1802.5508564899999</v>
      </c>
      <c r="E3133" s="55"/>
    </row>
    <row r="3134" spans="1:5" ht="26.4" x14ac:dyDescent="0.35">
      <c r="A3134" s="55" t="s">
        <v>5277</v>
      </c>
      <c r="B3134" s="56" t="s">
        <v>5269</v>
      </c>
      <c r="C3134" s="56" t="s">
        <v>5278</v>
      </c>
      <c r="D3134" s="55">
        <v>1091.2908174900001</v>
      </c>
      <c r="E3134" s="55">
        <v>259</v>
      </c>
    </row>
    <row r="3135" spans="1:5" ht="26.4" x14ac:dyDescent="0.35">
      <c r="A3135" s="55" t="s">
        <v>5279</v>
      </c>
      <c r="B3135" s="56" t="s">
        <v>5269</v>
      </c>
      <c r="C3135" s="56" t="s">
        <v>5280</v>
      </c>
      <c r="D3135" s="55">
        <v>762.70244764899996</v>
      </c>
      <c r="E3135" s="55">
        <v>481</v>
      </c>
    </row>
    <row r="3136" spans="1:5" ht="26.4" x14ac:dyDescent="0.35">
      <c r="A3136" s="55" t="s">
        <v>5281</v>
      </c>
      <c r="B3136" s="56" t="s">
        <v>5269</v>
      </c>
      <c r="C3136" s="56" t="s">
        <v>5282</v>
      </c>
      <c r="D3136" s="55">
        <v>529.64563113500003</v>
      </c>
      <c r="E3136" s="55">
        <v>172</v>
      </c>
    </row>
    <row r="3137" spans="1:5" ht="26.4" x14ac:dyDescent="0.35">
      <c r="A3137" s="55" t="s">
        <v>5283</v>
      </c>
      <c r="B3137" s="56" t="s">
        <v>5269</v>
      </c>
      <c r="C3137" s="56" t="s">
        <v>2348</v>
      </c>
      <c r="D3137" s="55">
        <v>794.50115045699999</v>
      </c>
      <c r="E3137" s="55">
        <v>432</v>
      </c>
    </row>
    <row r="3138" spans="1:5" ht="26.4" x14ac:dyDescent="0.35">
      <c r="A3138" s="55" t="s">
        <v>5284</v>
      </c>
      <c r="B3138" s="56" t="s">
        <v>5269</v>
      </c>
      <c r="C3138" s="56" t="s">
        <v>5285</v>
      </c>
      <c r="D3138" s="55">
        <v>1581.58759728</v>
      </c>
      <c r="E3138" s="55">
        <v>257</v>
      </c>
    </row>
    <row r="3139" spans="1:5" ht="26.4" x14ac:dyDescent="0.35">
      <c r="A3139" s="55" t="s">
        <v>5286</v>
      </c>
      <c r="B3139" s="56" t="s">
        <v>5269</v>
      </c>
      <c r="C3139" s="56" t="s">
        <v>963</v>
      </c>
      <c r="D3139" s="55">
        <v>1324.8532989400001</v>
      </c>
      <c r="E3139" s="55">
        <v>127</v>
      </c>
    </row>
    <row r="3140" spans="1:5" ht="26.4" x14ac:dyDescent="0.35">
      <c r="A3140" s="55" t="s">
        <v>5287</v>
      </c>
      <c r="B3140" s="56" t="s">
        <v>5269</v>
      </c>
      <c r="C3140" s="56" t="s">
        <v>5288</v>
      </c>
      <c r="D3140" s="55">
        <v>629.92522259299994</v>
      </c>
      <c r="E3140" s="55">
        <v>714</v>
      </c>
    </row>
    <row r="3141" spans="1:5" ht="26.4" x14ac:dyDescent="0.35">
      <c r="A3141" s="55" t="s">
        <v>5289</v>
      </c>
      <c r="B3141" s="56" t="s">
        <v>5269</v>
      </c>
      <c r="C3141" s="56" t="s">
        <v>5290</v>
      </c>
      <c r="D3141" s="55">
        <v>610.92704563999996</v>
      </c>
      <c r="E3141" s="55"/>
    </row>
    <row r="3142" spans="1:5" ht="26.4" x14ac:dyDescent="0.35">
      <c r="A3142" s="55" t="s">
        <v>5291</v>
      </c>
      <c r="B3142" s="56" t="s">
        <v>5269</v>
      </c>
      <c r="C3142" s="56" t="s">
        <v>5292</v>
      </c>
      <c r="D3142" s="55">
        <v>1248.0748539399999</v>
      </c>
      <c r="E3142" s="55">
        <v>568</v>
      </c>
    </row>
    <row r="3143" spans="1:5" ht="26.4" x14ac:dyDescent="0.35">
      <c r="A3143" s="55" t="s">
        <v>5293</v>
      </c>
      <c r="B3143" s="56" t="s">
        <v>5269</v>
      </c>
      <c r="C3143" s="56" t="s">
        <v>5294</v>
      </c>
      <c r="D3143" s="55">
        <v>662.96399975600002</v>
      </c>
      <c r="E3143" s="55">
        <v>220</v>
      </c>
    </row>
    <row r="3144" spans="1:5" ht="26.4" x14ac:dyDescent="0.35">
      <c r="A3144" s="55" t="s">
        <v>5295</v>
      </c>
      <c r="B3144" s="56" t="s">
        <v>5269</v>
      </c>
      <c r="C3144" s="56" t="s">
        <v>1928</v>
      </c>
      <c r="D3144" s="55">
        <v>1806.1355589899999</v>
      </c>
      <c r="E3144" s="55">
        <v>351</v>
      </c>
    </row>
    <row r="3145" spans="1:5" ht="26.4" x14ac:dyDescent="0.35">
      <c r="A3145" s="55" t="s">
        <v>5296</v>
      </c>
      <c r="B3145" s="56" t="s">
        <v>5269</v>
      </c>
      <c r="C3145" s="56" t="s">
        <v>5297</v>
      </c>
      <c r="D3145" s="55">
        <v>568.91764904800004</v>
      </c>
      <c r="E3145" s="55"/>
    </row>
    <row r="3146" spans="1:5" ht="26.4" x14ac:dyDescent="0.35">
      <c r="A3146" s="55" t="s">
        <v>5298</v>
      </c>
      <c r="B3146" s="56" t="s">
        <v>5269</v>
      </c>
      <c r="C3146" s="56" t="s">
        <v>5299</v>
      </c>
      <c r="D3146" s="55">
        <v>1032.29706476</v>
      </c>
      <c r="E3146" s="55">
        <v>911</v>
      </c>
    </row>
    <row r="3147" spans="1:5" ht="26.4" x14ac:dyDescent="0.35">
      <c r="A3147" s="55" t="s">
        <v>5300</v>
      </c>
      <c r="B3147" s="56" t="s">
        <v>5269</v>
      </c>
      <c r="C3147" s="56" t="s">
        <v>5301</v>
      </c>
      <c r="D3147" s="55">
        <v>1378.1118699199999</v>
      </c>
      <c r="E3147" s="55">
        <v>75</v>
      </c>
    </row>
    <row r="3148" spans="1:5" ht="26.4" x14ac:dyDescent="0.35">
      <c r="A3148" s="55" t="s">
        <v>5302</v>
      </c>
      <c r="B3148" s="56" t="s">
        <v>5269</v>
      </c>
      <c r="C3148" s="56" t="s">
        <v>5303</v>
      </c>
      <c r="D3148" s="55">
        <v>513.19602157600002</v>
      </c>
      <c r="E3148" s="55">
        <v>369</v>
      </c>
    </row>
    <row r="3149" spans="1:5" ht="26.4" x14ac:dyDescent="0.35">
      <c r="A3149" s="55" t="s">
        <v>5304</v>
      </c>
      <c r="B3149" s="56" t="s">
        <v>5269</v>
      </c>
      <c r="C3149" s="56" t="s">
        <v>5305</v>
      </c>
      <c r="D3149" s="55">
        <v>1625.55276119</v>
      </c>
      <c r="E3149" s="55">
        <v>569</v>
      </c>
    </row>
    <row r="3150" spans="1:5" ht="26.4" x14ac:dyDescent="0.35">
      <c r="A3150" s="55" t="s">
        <v>5306</v>
      </c>
      <c r="B3150" s="56" t="s">
        <v>5269</v>
      </c>
      <c r="C3150" s="56" t="s">
        <v>5307</v>
      </c>
      <c r="D3150" s="55">
        <v>2224.9327960599999</v>
      </c>
      <c r="E3150" s="55">
        <v>928</v>
      </c>
    </row>
    <row r="3151" spans="1:5" ht="26.4" x14ac:dyDescent="0.35">
      <c r="A3151" s="55" t="s">
        <v>5308</v>
      </c>
      <c r="B3151" s="56" t="s">
        <v>5269</v>
      </c>
      <c r="C3151" s="56" t="s">
        <v>5309</v>
      </c>
      <c r="D3151" s="55">
        <v>332.65070988799999</v>
      </c>
      <c r="E3151" s="55">
        <v>230</v>
      </c>
    </row>
    <row r="3152" spans="1:5" ht="26.4" x14ac:dyDescent="0.35">
      <c r="A3152" s="55" t="s">
        <v>5310</v>
      </c>
      <c r="B3152" s="56" t="s">
        <v>5269</v>
      </c>
      <c r="C3152" s="56" t="s">
        <v>5311</v>
      </c>
      <c r="D3152" s="55">
        <v>318.47383170500001</v>
      </c>
      <c r="E3152" s="55">
        <v>178</v>
      </c>
    </row>
    <row r="3153" spans="1:5" ht="26.4" x14ac:dyDescent="0.35">
      <c r="A3153" s="55" t="s">
        <v>5312</v>
      </c>
      <c r="B3153" s="56" t="s">
        <v>5269</v>
      </c>
      <c r="C3153" s="56" t="s">
        <v>3000</v>
      </c>
      <c r="D3153" s="55">
        <v>955.99388471700001</v>
      </c>
      <c r="E3153" s="55">
        <v>379</v>
      </c>
    </row>
    <row r="3154" spans="1:5" ht="26.4" x14ac:dyDescent="0.35">
      <c r="A3154" s="55" t="s">
        <v>5313</v>
      </c>
      <c r="B3154" s="56" t="s">
        <v>5269</v>
      </c>
      <c r="C3154" s="56" t="s">
        <v>1650</v>
      </c>
      <c r="D3154" s="55">
        <v>1034.30185233</v>
      </c>
      <c r="E3154" s="55">
        <v>184</v>
      </c>
    </row>
    <row r="3155" spans="1:5" ht="26.4" x14ac:dyDescent="0.35">
      <c r="A3155" s="55" t="s">
        <v>5314</v>
      </c>
      <c r="B3155" s="56" t="s">
        <v>5269</v>
      </c>
      <c r="C3155" s="56" t="s">
        <v>124</v>
      </c>
      <c r="D3155" s="55">
        <v>674.546686626</v>
      </c>
      <c r="E3155" s="55">
        <v>533</v>
      </c>
    </row>
    <row r="3156" spans="1:5" ht="26.4" x14ac:dyDescent="0.35">
      <c r="A3156" s="55" t="s">
        <v>5315</v>
      </c>
      <c r="B3156" s="56" t="s">
        <v>5269</v>
      </c>
      <c r="C3156" s="56" t="s">
        <v>5316</v>
      </c>
      <c r="D3156" s="55">
        <v>426.97572926200002</v>
      </c>
      <c r="E3156" s="55">
        <v>440</v>
      </c>
    </row>
    <row r="3157" spans="1:5" ht="26.4" x14ac:dyDescent="0.35">
      <c r="A3157" s="55" t="s">
        <v>5317</v>
      </c>
      <c r="B3157" s="56" t="s">
        <v>5269</v>
      </c>
      <c r="C3157" s="56" t="s">
        <v>5318</v>
      </c>
      <c r="D3157" s="55">
        <v>420.12171511499997</v>
      </c>
      <c r="E3157" s="55">
        <v>212</v>
      </c>
    </row>
    <row r="3158" spans="1:5" ht="26.4" x14ac:dyDescent="0.35">
      <c r="A3158" s="55" t="s">
        <v>5319</v>
      </c>
      <c r="B3158" s="56" t="s">
        <v>5269</v>
      </c>
      <c r="C3158" s="56" t="s">
        <v>5320</v>
      </c>
      <c r="D3158" s="55">
        <v>1238.0591651</v>
      </c>
      <c r="E3158" s="55">
        <v>314</v>
      </c>
    </row>
    <row r="3159" spans="1:5" ht="26.4" x14ac:dyDescent="0.35">
      <c r="A3159" s="55" t="s">
        <v>5321</v>
      </c>
      <c r="B3159" s="56" t="s">
        <v>5269</v>
      </c>
      <c r="C3159" s="56" t="s">
        <v>5322</v>
      </c>
      <c r="D3159" s="55">
        <v>669.12896306000005</v>
      </c>
      <c r="E3159" s="55">
        <v>496</v>
      </c>
    </row>
    <row r="3160" spans="1:5" ht="26.4" x14ac:dyDescent="0.35">
      <c r="A3160" s="55" t="s">
        <v>5323</v>
      </c>
      <c r="B3160" s="56" t="s">
        <v>5269</v>
      </c>
      <c r="C3160" s="56" t="s">
        <v>5324</v>
      </c>
      <c r="D3160" s="55">
        <v>986.42819491900002</v>
      </c>
      <c r="E3160" s="55">
        <v>321</v>
      </c>
    </row>
    <row r="3161" spans="1:5" ht="26.4" x14ac:dyDescent="0.35">
      <c r="A3161" s="55" t="s">
        <v>5325</v>
      </c>
      <c r="B3161" s="56" t="s">
        <v>5269</v>
      </c>
      <c r="C3161" s="56" t="s">
        <v>5326</v>
      </c>
      <c r="D3161" s="55">
        <v>768.60191173999999</v>
      </c>
      <c r="E3161" s="55">
        <v>621</v>
      </c>
    </row>
    <row r="3162" spans="1:5" ht="26.4" x14ac:dyDescent="0.35">
      <c r="A3162" s="55" t="s">
        <v>5327</v>
      </c>
      <c r="B3162" s="56" t="s">
        <v>5269</v>
      </c>
      <c r="C3162" s="56" t="s">
        <v>5328</v>
      </c>
      <c r="D3162" s="55">
        <v>1481.3442996199999</v>
      </c>
      <c r="E3162" s="55">
        <v>359</v>
      </c>
    </row>
    <row r="3163" spans="1:5" ht="26.4" x14ac:dyDescent="0.35">
      <c r="A3163" s="55" t="s">
        <v>5329</v>
      </c>
      <c r="B3163" s="56" t="s">
        <v>5269</v>
      </c>
      <c r="C3163" s="56" t="s">
        <v>5330</v>
      </c>
      <c r="D3163" s="55">
        <v>537.20448100399994</v>
      </c>
      <c r="E3163" s="55">
        <v>147</v>
      </c>
    </row>
    <row r="3164" spans="1:5" ht="26.4" x14ac:dyDescent="0.35">
      <c r="A3164" s="55" t="s">
        <v>5331</v>
      </c>
      <c r="B3164" s="56" t="s">
        <v>5269</v>
      </c>
      <c r="C3164" s="56" t="s">
        <v>5332</v>
      </c>
      <c r="D3164" s="55">
        <v>1940.0537348800001</v>
      </c>
      <c r="E3164" s="55">
        <v>648</v>
      </c>
    </row>
    <row r="3165" spans="1:5" ht="26.4" x14ac:dyDescent="0.35">
      <c r="A3165" s="55" t="s">
        <v>5333</v>
      </c>
      <c r="B3165" s="56" t="s">
        <v>5269</v>
      </c>
      <c r="C3165" s="56" t="s">
        <v>5334</v>
      </c>
      <c r="D3165" s="55">
        <v>2799.9966861600001</v>
      </c>
      <c r="E3165" s="55">
        <v>230</v>
      </c>
    </row>
    <row r="3166" spans="1:5" ht="26.4" x14ac:dyDescent="0.35">
      <c r="A3166" s="55" t="s">
        <v>5335</v>
      </c>
      <c r="B3166" s="56" t="s">
        <v>5269</v>
      </c>
      <c r="C3166" s="56" t="s">
        <v>5336</v>
      </c>
      <c r="D3166" s="55">
        <v>1083.2806154699999</v>
      </c>
      <c r="E3166" s="55">
        <v>360</v>
      </c>
    </row>
    <row r="3167" spans="1:5" ht="26.4" x14ac:dyDescent="0.35">
      <c r="A3167" s="55" t="s">
        <v>5337</v>
      </c>
      <c r="B3167" s="56" t="s">
        <v>5269</v>
      </c>
      <c r="C3167" s="56" t="s">
        <v>5338</v>
      </c>
      <c r="D3167" s="55">
        <v>1301.44301062</v>
      </c>
      <c r="E3167" s="55">
        <v>347</v>
      </c>
    </row>
    <row r="3168" spans="1:5" ht="26.4" x14ac:dyDescent="0.35">
      <c r="A3168" s="55" t="s">
        <v>5339</v>
      </c>
      <c r="B3168" s="56" t="s">
        <v>5269</v>
      </c>
      <c r="C3168" s="56" t="s">
        <v>3248</v>
      </c>
      <c r="D3168" s="55">
        <v>817.56238644400003</v>
      </c>
      <c r="E3168" s="55"/>
    </row>
    <row r="3169" spans="1:5" ht="26.4" x14ac:dyDescent="0.35">
      <c r="A3169" s="55" t="s">
        <v>5340</v>
      </c>
      <c r="B3169" s="56" t="s">
        <v>5269</v>
      </c>
      <c r="C3169" s="56" t="s">
        <v>5341</v>
      </c>
      <c r="D3169" s="55">
        <v>1494.0831180099999</v>
      </c>
      <c r="E3169" s="55">
        <v>602</v>
      </c>
    </row>
    <row r="3170" spans="1:5" ht="26.4" x14ac:dyDescent="0.35">
      <c r="A3170" s="55" t="s">
        <v>5342</v>
      </c>
      <c r="B3170" s="56" t="s">
        <v>5269</v>
      </c>
      <c r="C3170" s="56" t="s">
        <v>5343</v>
      </c>
      <c r="D3170" s="55">
        <v>814.83543462199998</v>
      </c>
      <c r="E3170" s="55">
        <v>300</v>
      </c>
    </row>
    <row r="3171" spans="1:5" ht="26.4" x14ac:dyDescent="0.35">
      <c r="A3171" s="55" t="s">
        <v>5344</v>
      </c>
      <c r="B3171" s="56" t="s">
        <v>5269</v>
      </c>
      <c r="C3171" s="56" t="s">
        <v>5345</v>
      </c>
      <c r="D3171" s="55">
        <v>520.56054891300005</v>
      </c>
      <c r="E3171" s="55">
        <v>252</v>
      </c>
    </row>
    <row r="3172" spans="1:5" ht="26.4" x14ac:dyDescent="0.35">
      <c r="A3172" s="55" t="s">
        <v>5346</v>
      </c>
      <c r="B3172" s="56" t="s">
        <v>5269</v>
      </c>
      <c r="C3172" s="56" t="s">
        <v>3518</v>
      </c>
      <c r="D3172" s="55">
        <v>342.64738379900001</v>
      </c>
      <c r="E3172" s="55">
        <v>526</v>
      </c>
    </row>
    <row r="3173" spans="1:5" ht="26.4" x14ac:dyDescent="0.35">
      <c r="A3173" s="55" t="s">
        <v>5347</v>
      </c>
      <c r="B3173" s="56" t="s">
        <v>5269</v>
      </c>
      <c r="C3173" s="56" t="s">
        <v>5348</v>
      </c>
      <c r="D3173" s="55">
        <v>1104.60287909</v>
      </c>
      <c r="E3173" s="55">
        <v>165</v>
      </c>
    </row>
    <row r="3174" spans="1:5" ht="26.4" x14ac:dyDescent="0.35">
      <c r="A3174" s="55" t="s">
        <v>5349</v>
      </c>
      <c r="B3174" s="56" t="s">
        <v>5269</v>
      </c>
      <c r="C3174" s="56" t="s">
        <v>484</v>
      </c>
      <c r="D3174" s="55">
        <v>663.664286522</v>
      </c>
      <c r="E3174" s="55">
        <v>361</v>
      </c>
    </row>
    <row r="3175" spans="1:5" ht="26.4" x14ac:dyDescent="0.35">
      <c r="A3175" s="55" t="s">
        <v>5350</v>
      </c>
      <c r="B3175" s="56" t="s">
        <v>5269</v>
      </c>
      <c r="C3175" s="56" t="s">
        <v>5351</v>
      </c>
      <c r="D3175" s="55">
        <v>532.73475066000003</v>
      </c>
      <c r="E3175" s="55">
        <v>266</v>
      </c>
    </row>
    <row r="3176" spans="1:5" ht="26.4" x14ac:dyDescent="0.35">
      <c r="A3176" s="55" t="s">
        <v>5352</v>
      </c>
      <c r="B3176" s="56" t="s">
        <v>5269</v>
      </c>
      <c r="C3176" s="56" t="s">
        <v>5353</v>
      </c>
      <c r="D3176" s="55">
        <v>395.51334489700002</v>
      </c>
      <c r="E3176" s="55">
        <v>418</v>
      </c>
    </row>
    <row r="3177" spans="1:5" ht="26.4" x14ac:dyDescent="0.35">
      <c r="A3177" s="55" t="s">
        <v>5354</v>
      </c>
      <c r="B3177" s="56" t="s">
        <v>5269</v>
      </c>
      <c r="C3177" s="56" t="s">
        <v>243</v>
      </c>
      <c r="D3177" s="55">
        <v>898.14187763799998</v>
      </c>
      <c r="E3177" s="55">
        <v>162</v>
      </c>
    </row>
    <row r="3178" spans="1:5" ht="26.4" x14ac:dyDescent="0.35">
      <c r="A3178" s="55" t="s">
        <v>5355</v>
      </c>
      <c r="B3178" s="56" t="s">
        <v>5269</v>
      </c>
      <c r="C3178" s="56" t="s">
        <v>192</v>
      </c>
      <c r="D3178" s="55">
        <v>2058.7677564400001</v>
      </c>
      <c r="E3178" s="55">
        <v>381</v>
      </c>
    </row>
    <row r="3179" spans="1:5" ht="26.4" x14ac:dyDescent="0.35">
      <c r="A3179" s="55" t="s">
        <v>5356</v>
      </c>
      <c r="B3179" s="56" t="s">
        <v>5269</v>
      </c>
      <c r="C3179" s="56" t="s">
        <v>2664</v>
      </c>
      <c r="D3179" s="55">
        <v>1247.9509058399999</v>
      </c>
      <c r="E3179" s="55">
        <v>449</v>
      </c>
    </row>
    <row r="3180" spans="1:5" ht="26.4" x14ac:dyDescent="0.35">
      <c r="A3180" s="55" t="s">
        <v>5356</v>
      </c>
      <c r="B3180" s="56" t="s">
        <v>5269</v>
      </c>
      <c r="C3180" s="56" t="s">
        <v>2664</v>
      </c>
      <c r="D3180" s="55">
        <v>565.01256521400001</v>
      </c>
      <c r="E3180" s="55"/>
    </row>
    <row r="3181" spans="1:5" ht="26.4" x14ac:dyDescent="0.35">
      <c r="A3181" s="55" t="s">
        <v>5357</v>
      </c>
      <c r="B3181" s="56" t="s">
        <v>5269</v>
      </c>
      <c r="C3181" s="56" t="s">
        <v>5358</v>
      </c>
      <c r="D3181" s="55">
        <v>433.77018007200002</v>
      </c>
      <c r="E3181" s="55">
        <v>192</v>
      </c>
    </row>
    <row r="3182" spans="1:5" ht="26.4" x14ac:dyDescent="0.35">
      <c r="A3182" s="55" t="s">
        <v>5359</v>
      </c>
      <c r="B3182" s="56" t="s">
        <v>5269</v>
      </c>
      <c r="C3182" s="56" t="s">
        <v>5360</v>
      </c>
      <c r="D3182" s="55">
        <v>523.89706725500002</v>
      </c>
      <c r="E3182" s="55">
        <v>110</v>
      </c>
    </row>
    <row r="3183" spans="1:5" ht="26.4" x14ac:dyDescent="0.35">
      <c r="A3183" s="55" t="s">
        <v>5361</v>
      </c>
      <c r="B3183" s="56" t="s">
        <v>5269</v>
      </c>
      <c r="C3183" s="56" t="s">
        <v>5362</v>
      </c>
      <c r="D3183" s="55">
        <v>572.19181095399995</v>
      </c>
      <c r="E3183" s="55"/>
    </row>
    <row r="3184" spans="1:5" ht="26.4" x14ac:dyDescent="0.35">
      <c r="A3184" s="55" t="s">
        <v>5363</v>
      </c>
      <c r="B3184" s="56" t="s">
        <v>5269</v>
      </c>
      <c r="C3184" s="56" t="s">
        <v>5364</v>
      </c>
      <c r="D3184" s="55">
        <v>1163.7372572700001</v>
      </c>
      <c r="E3184" s="55">
        <v>273</v>
      </c>
    </row>
    <row r="3185" spans="1:5" ht="26.4" x14ac:dyDescent="0.35">
      <c r="A3185" s="55" t="s">
        <v>5365</v>
      </c>
      <c r="B3185" s="56" t="s">
        <v>5269</v>
      </c>
      <c r="C3185" s="56" t="s">
        <v>955</v>
      </c>
      <c r="D3185" s="55">
        <v>2309.7006817500001</v>
      </c>
      <c r="E3185" s="55"/>
    </row>
    <row r="3186" spans="1:5" ht="26.4" x14ac:dyDescent="0.35">
      <c r="A3186" s="55" t="s">
        <v>5366</v>
      </c>
      <c r="B3186" s="56" t="s">
        <v>5269</v>
      </c>
      <c r="C3186" s="56" t="s">
        <v>5367</v>
      </c>
      <c r="D3186" s="55">
        <v>156.69260826799999</v>
      </c>
      <c r="E3186" s="55">
        <v>172</v>
      </c>
    </row>
    <row r="3187" spans="1:5" ht="26.4" x14ac:dyDescent="0.35">
      <c r="A3187" s="55" t="s">
        <v>5368</v>
      </c>
      <c r="B3187" s="56" t="s">
        <v>5269</v>
      </c>
      <c r="C3187" s="56" t="s">
        <v>5369</v>
      </c>
      <c r="D3187" s="55">
        <v>1976.78536717</v>
      </c>
      <c r="E3187" s="55">
        <v>499</v>
      </c>
    </row>
    <row r="3188" spans="1:5" ht="26.4" x14ac:dyDescent="0.35">
      <c r="A3188" s="55" t="s">
        <v>5370</v>
      </c>
      <c r="B3188" s="56" t="s">
        <v>5269</v>
      </c>
      <c r="C3188" s="56" t="s">
        <v>5371</v>
      </c>
      <c r="D3188" s="55">
        <v>1491.0217495300001</v>
      </c>
      <c r="E3188" s="55">
        <v>373</v>
      </c>
    </row>
    <row r="3189" spans="1:5" x14ac:dyDescent="0.35">
      <c r="A3189" s="55" t="s">
        <v>5372</v>
      </c>
      <c r="B3189" s="56" t="s">
        <v>5373</v>
      </c>
      <c r="C3189" s="56" t="s">
        <v>2108</v>
      </c>
      <c r="D3189" s="55">
        <v>493.79306508100001</v>
      </c>
      <c r="E3189" s="55">
        <v>12</v>
      </c>
    </row>
    <row r="3190" spans="1:5" x14ac:dyDescent="0.35">
      <c r="A3190" s="55" t="s">
        <v>5374</v>
      </c>
      <c r="B3190" s="56" t="s">
        <v>5373</v>
      </c>
      <c r="C3190" s="56" t="s">
        <v>5375</v>
      </c>
      <c r="D3190" s="55">
        <v>395.48681617199998</v>
      </c>
      <c r="E3190" s="55"/>
    </row>
    <row r="3191" spans="1:5" x14ac:dyDescent="0.35">
      <c r="A3191" s="55" t="s">
        <v>5376</v>
      </c>
      <c r="B3191" s="56" t="s">
        <v>5373</v>
      </c>
      <c r="C3191" s="56" t="s">
        <v>3117</v>
      </c>
      <c r="D3191" s="55">
        <v>94.8729243115</v>
      </c>
      <c r="E3191" s="55">
        <v>239</v>
      </c>
    </row>
    <row r="3192" spans="1:5" x14ac:dyDescent="0.35">
      <c r="A3192" s="55" t="s">
        <v>5377</v>
      </c>
      <c r="B3192" s="56" t="s">
        <v>5373</v>
      </c>
      <c r="C3192" s="56" t="s">
        <v>297</v>
      </c>
      <c r="D3192" s="55">
        <v>535.508372925</v>
      </c>
      <c r="E3192" s="55">
        <v>83</v>
      </c>
    </row>
    <row r="3193" spans="1:5" x14ac:dyDescent="0.35">
      <c r="A3193" s="55" t="s">
        <v>5378</v>
      </c>
      <c r="B3193" s="56" t="s">
        <v>5373</v>
      </c>
      <c r="C3193" s="56" t="s">
        <v>5379</v>
      </c>
      <c r="D3193" s="55">
        <v>191.53241852400001</v>
      </c>
      <c r="E3193" s="55"/>
    </row>
    <row r="3194" spans="1:5" x14ac:dyDescent="0.35">
      <c r="A3194" s="55" t="s">
        <v>5380</v>
      </c>
      <c r="B3194" s="56" t="s">
        <v>5373</v>
      </c>
      <c r="C3194" s="56" t="s">
        <v>5381</v>
      </c>
      <c r="D3194" s="55">
        <v>840.283965266</v>
      </c>
      <c r="E3194" s="55">
        <v>51</v>
      </c>
    </row>
    <row r="3195" spans="1:5" x14ac:dyDescent="0.35">
      <c r="A3195" s="55" t="s">
        <v>5382</v>
      </c>
      <c r="B3195" s="56" t="s">
        <v>5373</v>
      </c>
      <c r="C3195" s="56" t="s">
        <v>5383</v>
      </c>
      <c r="D3195" s="55">
        <v>705.76026199099999</v>
      </c>
      <c r="E3195" s="55">
        <v>82</v>
      </c>
    </row>
    <row r="3196" spans="1:5" x14ac:dyDescent="0.35">
      <c r="A3196" s="55" t="s">
        <v>5384</v>
      </c>
      <c r="B3196" s="56" t="s">
        <v>5373</v>
      </c>
      <c r="C3196" s="56" t="s">
        <v>5385</v>
      </c>
      <c r="D3196" s="55">
        <v>556.82017947099996</v>
      </c>
      <c r="E3196" s="55">
        <v>143</v>
      </c>
    </row>
    <row r="3197" spans="1:5" x14ac:dyDescent="0.35">
      <c r="A3197" s="55" t="s">
        <v>5386</v>
      </c>
      <c r="B3197" s="56" t="s">
        <v>5373</v>
      </c>
      <c r="C3197" s="56" t="s">
        <v>5387</v>
      </c>
      <c r="D3197" s="55">
        <v>331.31307688300001</v>
      </c>
      <c r="E3197" s="55">
        <v>151</v>
      </c>
    </row>
    <row r="3198" spans="1:5" x14ac:dyDescent="0.35">
      <c r="A3198" s="55" t="s">
        <v>5388</v>
      </c>
      <c r="B3198" s="56" t="s">
        <v>5373</v>
      </c>
      <c r="C3198" s="56" t="s">
        <v>5389</v>
      </c>
      <c r="D3198" s="55">
        <v>360.87764239699999</v>
      </c>
      <c r="E3198" s="55">
        <v>188</v>
      </c>
    </row>
    <row r="3199" spans="1:5" x14ac:dyDescent="0.35">
      <c r="A3199" s="55" t="s">
        <v>5390</v>
      </c>
      <c r="B3199" s="56" t="s">
        <v>5373</v>
      </c>
      <c r="C3199" s="56" t="s">
        <v>5391</v>
      </c>
      <c r="D3199" s="55">
        <v>943.60463592899998</v>
      </c>
      <c r="E3199" s="55">
        <v>252</v>
      </c>
    </row>
    <row r="3200" spans="1:5" x14ac:dyDescent="0.35">
      <c r="A3200" s="55" t="s">
        <v>5392</v>
      </c>
      <c r="B3200" s="56" t="s">
        <v>5373</v>
      </c>
      <c r="C3200" s="56" t="s">
        <v>5393</v>
      </c>
      <c r="D3200" s="55">
        <v>599.40390780400003</v>
      </c>
      <c r="E3200" s="55">
        <v>162</v>
      </c>
    </row>
    <row r="3201" spans="1:5" x14ac:dyDescent="0.35">
      <c r="A3201" s="55" t="s">
        <v>5394</v>
      </c>
      <c r="B3201" s="56" t="s">
        <v>5373</v>
      </c>
      <c r="C3201" s="56" t="s">
        <v>1928</v>
      </c>
      <c r="D3201" s="55">
        <v>483.41114053699999</v>
      </c>
      <c r="E3201" s="55">
        <v>229</v>
      </c>
    </row>
    <row r="3202" spans="1:5" x14ac:dyDescent="0.35">
      <c r="A3202" s="55" t="s">
        <v>5395</v>
      </c>
      <c r="B3202" s="56" t="s">
        <v>5373</v>
      </c>
      <c r="C3202" s="56" t="s">
        <v>407</v>
      </c>
      <c r="D3202" s="55"/>
      <c r="E3202" s="55">
        <v>130</v>
      </c>
    </row>
    <row r="3203" spans="1:5" x14ac:dyDescent="0.35">
      <c r="A3203" s="55" t="s">
        <v>5396</v>
      </c>
      <c r="B3203" s="56" t="s">
        <v>5373</v>
      </c>
      <c r="C3203" s="56" t="s">
        <v>5397</v>
      </c>
      <c r="D3203" s="55">
        <v>255.568797123</v>
      </c>
      <c r="E3203" s="55">
        <v>128</v>
      </c>
    </row>
    <row r="3204" spans="1:5" x14ac:dyDescent="0.35">
      <c r="A3204" s="55" t="s">
        <v>5398</v>
      </c>
      <c r="B3204" s="56" t="s">
        <v>5373</v>
      </c>
      <c r="C3204" s="56" t="s">
        <v>5399</v>
      </c>
      <c r="D3204" s="55">
        <v>449.973378137</v>
      </c>
      <c r="E3204" s="55">
        <v>73</v>
      </c>
    </row>
    <row r="3205" spans="1:5" x14ac:dyDescent="0.35">
      <c r="A3205" s="55" t="s">
        <v>5400</v>
      </c>
      <c r="B3205" s="56" t="s">
        <v>5373</v>
      </c>
      <c r="C3205" s="56" t="s">
        <v>766</v>
      </c>
      <c r="D3205" s="55">
        <v>549.53477992900002</v>
      </c>
      <c r="E3205" s="55">
        <v>80</v>
      </c>
    </row>
    <row r="3206" spans="1:5" x14ac:dyDescent="0.35">
      <c r="A3206" s="55" t="s">
        <v>5401</v>
      </c>
      <c r="B3206" s="56" t="s">
        <v>5373</v>
      </c>
      <c r="C3206" s="56" t="s">
        <v>5402</v>
      </c>
      <c r="D3206" s="55">
        <v>368.09688596000001</v>
      </c>
      <c r="E3206" s="55">
        <v>191</v>
      </c>
    </row>
    <row r="3207" spans="1:5" x14ac:dyDescent="0.35">
      <c r="A3207" s="55" t="s">
        <v>5403</v>
      </c>
      <c r="B3207" s="56" t="s">
        <v>5373</v>
      </c>
      <c r="C3207" s="56" t="s">
        <v>872</v>
      </c>
      <c r="D3207" s="55">
        <v>425.757589193</v>
      </c>
      <c r="E3207" s="55">
        <v>74</v>
      </c>
    </row>
    <row r="3208" spans="1:5" x14ac:dyDescent="0.35">
      <c r="A3208" s="55" t="s">
        <v>5404</v>
      </c>
      <c r="B3208" s="56" t="s">
        <v>5373</v>
      </c>
      <c r="C3208" s="56" t="s">
        <v>3776</v>
      </c>
      <c r="D3208" s="55">
        <v>1195.4949431299999</v>
      </c>
      <c r="E3208" s="55">
        <v>94</v>
      </c>
    </row>
    <row r="3209" spans="1:5" x14ac:dyDescent="0.35">
      <c r="A3209" s="55" t="s">
        <v>5405</v>
      </c>
      <c r="B3209" s="56" t="s">
        <v>5373</v>
      </c>
      <c r="C3209" s="56" t="s">
        <v>5406</v>
      </c>
      <c r="D3209" s="55">
        <v>1012.79096771</v>
      </c>
      <c r="E3209" s="55">
        <v>317</v>
      </c>
    </row>
    <row r="3210" spans="1:5" x14ac:dyDescent="0.35">
      <c r="A3210" s="55" t="s">
        <v>5407</v>
      </c>
      <c r="B3210" s="56" t="s">
        <v>5373</v>
      </c>
      <c r="C3210" s="56" t="s">
        <v>317</v>
      </c>
      <c r="D3210" s="55">
        <v>229.813658065</v>
      </c>
      <c r="E3210" s="55">
        <v>206</v>
      </c>
    </row>
    <row r="3211" spans="1:5" x14ac:dyDescent="0.35">
      <c r="A3211" s="55" t="s">
        <v>5408</v>
      </c>
      <c r="B3211" s="56" t="s">
        <v>5373</v>
      </c>
      <c r="C3211" s="56" t="s">
        <v>5409</v>
      </c>
      <c r="D3211" s="55">
        <v>169.89615587899999</v>
      </c>
      <c r="E3211" s="55">
        <v>197</v>
      </c>
    </row>
    <row r="3212" spans="1:5" x14ac:dyDescent="0.35">
      <c r="A3212" s="55" t="s">
        <v>5410</v>
      </c>
      <c r="B3212" s="56" t="s">
        <v>5373</v>
      </c>
      <c r="C3212" s="56" t="s">
        <v>5411</v>
      </c>
      <c r="D3212" s="55">
        <v>889.812564157</v>
      </c>
      <c r="E3212" s="55">
        <v>175</v>
      </c>
    </row>
    <row r="3213" spans="1:5" x14ac:dyDescent="0.35">
      <c r="A3213" s="55" t="s">
        <v>5412</v>
      </c>
      <c r="B3213" s="56" t="s">
        <v>5373</v>
      </c>
      <c r="C3213" s="56" t="s">
        <v>2084</v>
      </c>
      <c r="D3213" s="55">
        <v>550.58156573099996</v>
      </c>
      <c r="E3213" s="55">
        <v>141</v>
      </c>
    </row>
    <row r="3214" spans="1:5" x14ac:dyDescent="0.35">
      <c r="A3214" s="55" t="s">
        <v>5413</v>
      </c>
      <c r="B3214" s="56" t="s">
        <v>5373</v>
      </c>
      <c r="C3214" s="56" t="s">
        <v>1004</v>
      </c>
      <c r="D3214" s="55">
        <v>179.96485595799999</v>
      </c>
      <c r="E3214" s="55">
        <v>66</v>
      </c>
    </row>
    <row r="3215" spans="1:5" x14ac:dyDescent="0.35">
      <c r="A3215" s="55" t="s">
        <v>5414</v>
      </c>
      <c r="B3215" s="56" t="s">
        <v>5373</v>
      </c>
      <c r="C3215" s="56" t="s">
        <v>333</v>
      </c>
      <c r="D3215" s="55">
        <v>582.22867200099995</v>
      </c>
      <c r="E3215" s="55">
        <v>60</v>
      </c>
    </row>
    <row r="3216" spans="1:5" x14ac:dyDescent="0.35">
      <c r="A3216" s="55" t="s">
        <v>5415</v>
      </c>
      <c r="B3216" s="56" t="s">
        <v>5373</v>
      </c>
      <c r="C3216" s="56" t="s">
        <v>5197</v>
      </c>
      <c r="D3216" s="55">
        <v>365.43008656900003</v>
      </c>
      <c r="E3216" s="55">
        <v>265</v>
      </c>
    </row>
    <row r="3217" spans="1:5" x14ac:dyDescent="0.35">
      <c r="A3217" s="55" t="s">
        <v>5416</v>
      </c>
      <c r="B3217" s="56" t="s">
        <v>5373</v>
      </c>
      <c r="C3217" s="56" t="s">
        <v>5417</v>
      </c>
      <c r="D3217" s="55">
        <v>773.11157119400002</v>
      </c>
      <c r="E3217" s="55">
        <v>104</v>
      </c>
    </row>
    <row r="3218" spans="1:5" x14ac:dyDescent="0.35">
      <c r="A3218" s="55" t="s">
        <v>5418</v>
      </c>
      <c r="B3218" s="56" t="s">
        <v>5373</v>
      </c>
      <c r="C3218" s="56" t="s">
        <v>1012</v>
      </c>
      <c r="D3218" s="55">
        <v>271.86446209899998</v>
      </c>
      <c r="E3218" s="55">
        <v>87</v>
      </c>
    </row>
    <row r="3219" spans="1:5" x14ac:dyDescent="0.35">
      <c r="A3219" s="55" t="s">
        <v>5419</v>
      </c>
      <c r="B3219" s="56" t="s">
        <v>5373</v>
      </c>
      <c r="C3219" s="56" t="s">
        <v>124</v>
      </c>
      <c r="D3219" s="55">
        <v>185.78575934599999</v>
      </c>
      <c r="E3219" s="55">
        <v>106</v>
      </c>
    </row>
    <row r="3220" spans="1:5" x14ac:dyDescent="0.35">
      <c r="A3220" s="55" t="s">
        <v>5420</v>
      </c>
      <c r="B3220" s="56" t="s">
        <v>5373</v>
      </c>
      <c r="C3220" s="56" t="s">
        <v>1912</v>
      </c>
      <c r="D3220" s="55">
        <v>474.97225482900001</v>
      </c>
      <c r="E3220" s="55">
        <v>76</v>
      </c>
    </row>
    <row r="3221" spans="1:5" x14ac:dyDescent="0.35">
      <c r="A3221" s="55" t="s">
        <v>5421</v>
      </c>
      <c r="B3221" s="56" t="s">
        <v>5373</v>
      </c>
      <c r="C3221" s="56" t="s">
        <v>2718</v>
      </c>
      <c r="D3221" s="55">
        <v>639.40728952699999</v>
      </c>
      <c r="E3221" s="55">
        <v>97</v>
      </c>
    </row>
    <row r="3222" spans="1:5" x14ac:dyDescent="0.35">
      <c r="A3222" s="55" t="s">
        <v>5422</v>
      </c>
      <c r="B3222" s="56" t="s">
        <v>5373</v>
      </c>
      <c r="C3222" s="56" t="s">
        <v>5423</v>
      </c>
      <c r="D3222" s="55">
        <v>143.38392377100001</v>
      </c>
      <c r="E3222" s="55">
        <v>92</v>
      </c>
    </row>
    <row r="3223" spans="1:5" x14ac:dyDescent="0.35">
      <c r="A3223" s="55" t="s">
        <v>5424</v>
      </c>
      <c r="B3223" s="56" t="s">
        <v>5373</v>
      </c>
      <c r="C3223" s="57" t="s">
        <v>1662</v>
      </c>
      <c r="D3223" s="55">
        <v>1937.99457699</v>
      </c>
      <c r="E3223" s="55"/>
    </row>
    <row r="3224" spans="1:5" x14ac:dyDescent="0.35">
      <c r="A3224" s="55" t="s">
        <v>5425</v>
      </c>
      <c r="B3224" s="56" t="s">
        <v>5373</v>
      </c>
      <c r="C3224" s="56" t="s">
        <v>904</v>
      </c>
      <c r="D3224" s="55">
        <v>1514.7521444700001</v>
      </c>
      <c r="E3224" s="55">
        <v>83</v>
      </c>
    </row>
    <row r="3225" spans="1:5" x14ac:dyDescent="0.35">
      <c r="A3225" s="55" t="s">
        <v>5426</v>
      </c>
      <c r="B3225" s="56" t="s">
        <v>5373</v>
      </c>
      <c r="C3225" s="56" t="s">
        <v>453</v>
      </c>
      <c r="D3225" s="55">
        <v>175.51936052900001</v>
      </c>
      <c r="E3225" s="55">
        <v>83</v>
      </c>
    </row>
    <row r="3226" spans="1:5" x14ac:dyDescent="0.35">
      <c r="A3226" s="55" t="s">
        <v>5427</v>
      </c>
      <c r="B3226" s="56" t="s">
        <v>5373</v>
      </c>
      <c r="C3226" s="56" t="s">
        <v>4917</v>
      </c>
      <c r="D3226" s="55">
        <v>768.53300801099999</v>
      </c>
      <c r="E3226" s="55">
        <v>202</v>
      </c>
    </row>
    <row r="3227" spans="1:5" x14ac:dyDescent="0.35">
      <c r="A3227" s="55" t="s">
        <v>5428</v>
      </c>
      <c r="B3227" s="56" t="s">
        <v>5373</v>
      </c>
      <c r="C3227" s="56" t="s">
        <v>5429</v>
      </c>
      <c r="D3227" s="55">
        <v>236.85803434100001</v>
      </c>
      <c r="E3227" s="55">
        <v>101</v>
      </c>
    </row>
    <row r="3228" spans="1:5" x14ac:dyDescent="0.35">
      <c r="A3228" s="55" t="s">
        <v>5430</v>
      </c>
      <c r="B3228" s="56" t="s">
        <v>5373</v>
      </c>
      <c r="C3228" s="56" t="s">
        <v>465</v>
      </c>
      <c r="D3228" s="55">
        <v>471.93459991499998</v>
      </c>
      <c r="E3228" s="55">
        <v>6</v>
      </c>
    </row>
    <row r="3229" spans="1:5" x14ac:dyDescent="0.35">
      <c r="A3229" s="55" t="s">
        <v>5431</v>
      </c>
      <c r="B3229" s="56" t="s">
        <v>5373</v>
      </c>
      <c r="C3229" s="56" t="s">
        <v>5432</v>
      </c>
      <c r="D3229" s="55">
        <v>172.88057575900001</v>
      </c>
      <c r="E3229" s="55">
        <v>65</v>
      </c>
    </row>
    <row r="3230" spans="1:5" x14ac:dyDescent="0.35">
      <c r="A3230" s="55" t="s">
        <v>5433</v>
      </c>
      <c r="B3230" s="56" t="s">
        <v>5373</v>
      </c>
      <c r="C3230" s="56" t="s">
        <v>2808</v>
      </c>
      <c r="D3230" s="55">
        <v>458.05206473800001</v>
      </c>
      <c r="E3230" s="55">
        <v>106</v>
      </c>
    </row>
    <row r="3231" spans="1:5" x14ac:dyDescent="0.35">
      <c r="A3231" s="55" t="s">
        <v>5434</v>
      </c>
      <c r="B3231" s="56" t="s">
        <v>5373</v>
      </c>
      <c r="C3231" s="56" t="s">
        <v>1760</v>
      </c>
      <c r="D3231" s="55">
        <v>356.90854430500002</v>
      </c>
      <c r="E3231" s="55">
        <v>96</v>
      </c>
    </row>
    <row r="3232" spans="1:5" x14ac:dyDescent="0.35">
      <c r="A3232" s="55" t="s">
        <v>5435</v>
      </c>
      <c r="B3232" s="56" t="s">
        <v>5373</v>
      </c>
      <c r="C3232" s="56" t="s">
        <v>5436</v>
      </c>
      <c r="D3232" s="55">
        <v>286.41059779699998</v>
      </c>
      <c r="E3232" s="55">
        <v>169</v>
      </c>
    </row>
    <row r="3233" spans="1:5" x14ac:dyDescent="0.35">
      <c r="A3233" s="55" t="s">
        <v>5437</v>
      </c>
      <c r="B3233" s="56" t="s">
        <v>5373</v>
      </c>
      <c r="C3233" s="56" t="s">
        <v>1762</v>
      </c>
      <c r="D3233" s="55">
        <v>700.27921246000005</v>
      </c>
      <c r="E3233" s="55">
        <v>3</v>
      </c>
    </row>
    <row r="3234" spans="1:5" x14ac:dyDescent="0.35">
      <c r="A3234" s="55" t="s">
        <v>5438</v>
      </c>
      <c r="B3234" s="56" t="s">
        <v>5373</v>
      </c>
      <c r="C3234" s="56" t="s">
        <v>3757</v>
      </c>
      <c r="D3234" s="55">
        <v>639.73664262900002</v>
      </c>
      <c r="E3234" s="55">
        <v>112</v>
      </c>
    </row>
    <row r="3235" spans="1:5" x14ac:dyDescent="0.35">
      <c r="A3235" s="55" t="s">
        <v>5439</v>
      </c>
      <c r="B3235" s="56" t="s">
        <v>5373</v>
      </c>
      <c r="C3235" s="56" t="s">
        <v>5440</v>
      </c>
      <c r="D3235" s="55"/>
      <c r="E3235" s="55">
        <v>85</v>
      </c>
    </row>
    <row r="3236" spans="1:5" x14ac:dyDescent="0.35">
      <c r="A3236" s="55" t="s">
        <v>5441</v>
      </c>
      <c r="B3236" s="56" t="s">
        <v>5373</v>
      </c>
      <c r="C3236" s="56" t="s">
        <v>5442</v>
      </c>
      <c r="D3236" s="55">
        <v>778.70766957700005</v>
      </c>
      <c r="E3236" s="55">
        <v>166</v>
      </c>
    </row>
    <row r="3237" spans="1:5" x14ac:dyDescent="0.35">
      <c r="A3237" s="55" t="s">
        <v>5443</v>
      </c>
      <c r="B3237" s="56" t="s">
        <v>5373</v>
      </c>
      <c r="C3237" s="56" t="s">
        <v>1205</v>
      </c>
      <c r="D3237" s="55">
        <v>3067.9864622999999</v>
      </c>
      <c r="E3237" s="55"/>
    </row>
    <row r="3238" spans="1:5" x14ac:dyDescent="0.35">
      <c r="A3238" s="55" t="s">
        <v>5444</v>
      </c>
      <c r="B3238" s="56" t="s">
        <v>5373</v>
      </c>
      <c r="C3238" s="56" t="s">
        <v>5445</v>
      </c>
      <c r="D3238" s="55">
        <v>553.12653670300006</v>
      </c>
      <c r="E3238" s="55">
        <v>62</v>
      </c>
    </row>
    <row r="3239" spans="1:5" x14ac:dyDescent="0.35">
      <c r="A3239" s="55" t="s">
        <v>5446</v>
      </c>
      <c r="B3239" s="56" t="s">
        <v>5373</v>
      </c>
      <c r="C3239" s="56" t="s">
        <v>1684</v>
      </c>
      <c r="D3239" s="55">
        <v>2154.05169875</v>
      </c>
      <c r="E3239" s="55">
        <v>136</v>
      </c>
    </row>
    <row r="3240" spans="1:5" x14ac:dyDescent="0.35">
      <c r="A3240" s="55" t="s">
        <v>5447</v>
      </c>
      <c r="B3240" s="56" t="s">
        <v>5373</v>
      </c>
      <c r="C3240" s="56" t="s">
        <v>2742</v>
      </c>
      <c r="D3240" s="55">
        <v>771.16666666900005</v>
      </c>
      <c r="E3240" s="55">
        <v>105</v>
      </c>
    </row>
    <row r="3241" spans="1:5" x14ac:dyDescent="0.35">
      <c r="A3241" s="55" t="s">
        <v>5448</v>
      </c>
      <c r="B3241" s="56" t="s">
        <v>5373</v>
      </c>
      <c r="C3241" s="56" t="s">
        <v>482</v>
      </c>
      <c r="D3241" s="55">
        <v>671.84293576799996</v>
      </c>
      <c r="E3241" s="55">
        <v>185</v>
      </c>
    </row>
    <row r="3242" spans="1:5" x14ac:dyDescent="0.35">
      <c r="A3242" s="55" t="s">
        <v>5449</v>
      </c>
      <c r="B3242" s="56" t="s">
        <v>5373</v>
      </c>
      <c r="C3242" s="56" t="s">
        <v>493</v>
      </c>
      <c r="D3242" s="55">
        <v>1487.2154783999999</v>
      </c>
      <c r="E3242" s="55">
        <v>246</v>
      </c>
    </row>
    <row r="3243" spans="1:5" x14ac:dyDescent="0.35">
      <c r="A3243" s="55" t="s">
        <v>5450</v>
      </c>
      <c r="B3243" s="56" t="s">
        <v>5373</v>
      </c>
      <c r="C3243" s="56" t="s">
        <v>2219</v>
      </c>
      <c r="D3243" s="55">
        <v>260.02859762899999</v>
      </c>
      <c r="E3243" s="55">
        <v>1</v>
      </c>
    </row>
    <row r="3244" spans="1:5" x14ac:dyDescent="0.35">
      <c r="A3244" s="55" t="s">
        <v>5451</v>
      </c>
      <c r="B3244" s="56" t="s">
        <v>5373</v>
      </c>
      <c r="C3244" s="56" t="s">
        <v>5452</v>
      </c>
      <c r="D3244" s="55">
        <v>148.68841496900001</v>
      </c>
      <c r="E3244" s="55">
        <v>71</v>
      </c>
    </row>
    <row r="3245" spans="1:5" x14ac:dyDescent="0.35">
      <c r="A3245" s="55" t="s">
        <v>5453</v>
      </c>
      <c r="B3245" s="56" t="s">
        <v>5373</v>
      </c>
      <c r="C3245" s="56" t="s">
        <v>5454</v>
      </c>
      <c r="D3245" s="55"/>
      <c r="E3245" s="55">
        <v>27</v>
      </c>
    </row>
    <row r="3246" spans="1:5" x14ac:dyDescent="0.35">
      <c r="A3246" s="55" t="s">
        <v>5455</v>
      </c>
      <c r="B3246" s="56" t="s">
        <v>5456</v>
      </c>
      <c r="C3246" s="56" t="s">
        <v>4454</v>
      </c>
      <c r="D3246" s="55">
        <v>488.16600117600001</v>
      </c>
      <c r="E3246" s="55">
        <v>253</v>
      </c>
    </row>
    <row r="3247" spans="1:5" x14ac:dyDescent="0.35">
      <c r="A3247" s="55" t="s">
        <v>5457</v>
      </c>
      <c r="B3247" s="56" t="s">
        <v>5456</v>
      </c>
      <c r="C3247" s="56" t="s">
        <v>5458</v>
      </c>
      <c r="D3247" s="55">
        <v>332.95813151900001</v>
      </c>
      <c r="E3247" s="55">
        <v>123</v>
      </c>
    </row>
    <row r="3248" spans="1:5" x14ac:dyDescent="0.35">
      <c r="A3248" s="55" t="s">
        <v>5459</v>
      </c>
      <c r="B3248" s="56" t="s">
        <v>5456</v>
      </c>
      <c r="C3248" s="56" t="s">
        <v>5460</v>
      </c>
      <c r="D3248" s="55">
        <v>818.74411020599996</v>
      </c>
      <c r="E3248" s="55">
        <v>142</v>
      </c>
    </row>
    <row r="3249" spans="1:5" x14ac:dyDescent="0.35">
      <c r="A3249" s="55" t="s">
        <v>5461</v>
      </c>
      <c r="B3249" s="56" t="s">
        <v>5456</v>
      </c>
      <c r="C3249" s="56" t="s">
        <v>5462</v>
      </c>
      <c r="D3249" s="55">
        <v>655.53728509099994</v>
      </c>
      <c r="E3249" s="55">
        <v>161</v>
      </c>
    </row>
    <row r="3250" spans="1:5" x14ac:dyDescent="0.35">
      <c r="A3250" s="55" t="s">
        <v>5463</v>
      </c>
      <c r="B3250" s="56" t="s">
        <v>5456</v>
      </c>
      <c r="C3250" s="56" t="s">
        <v>1928</v>
      </c>
      <c r="D3250" s="55">
        <v>507.26511700499998</v>
      </c>
      <c r="E3250" s="55">
        <v>152</v>
      </c>
    </row>
    <row r="3251" spans="1:5" x14ac:dyDescent="0.35">
      <c r="A3251" s="55" t="s">
        <v>5464</v>
      </c>
      <c r="B3251" s="56" t="s">
        <v>5456</v>
      </c>
      <c r="C3251" s="56" t="s">
        <v>766</v>
      </c>
      <c r="D3251" s="55">
        <v>580.59772123899995</v>
      </c>
      <c r="E3251" s="55">
        <v>194</v>
      </c>
    </row>
    <row r="3252" spans="1:5" x14ac:dyDescent="0.35">
      <c r="A3252" s="55" t="s">
        <v>5465</v>
      </c>
      <c r="B3252" s="56" t="s">
        <v>5456</v>
      </c>
      <c r="C3252" s="56" t="s">
        <v>5466</v>
      </c>
      <c r="D3252" s="55">
        <v>729.75861238000005</v>
      </c>
      <c r="E3252" s="55">
        <v>569</v>
      </c>
    </row>
    <row r="3253" spans="1:5" x14ac:dyDescent="0.35">
      <c r="A3253" s="55" t="s">
        <v>5467</v>
      </c>
      <c r="B3253" s="56" t="s">
        <v>5456</v>
      </c>
      <c r="C3253" s="56" t="s">
        <v>1500</v>
      </c>
      <c r="D3253" s="55">
        <v>885.320703342</v>
      </c>
      <c r="E3253" s="55">
        <v>145</v>
      </c>
    </row>
    <row r="3254" spans="1:5" x14ac:dyDescent="0.35">
      <c r="A3254" s="55" t="s">
        <v>5468</v>
      </c>
      <c r="B3254" s="56" t="s">
        <v>5456</v>
      </c>
      <c r="C3254" s="56" t="s">
        <v>5469</v>
      </c>
      <c r="D3254" s="55">
        <v>570.26176569899997</v>
      </c>
      <c r="E3254" s="55">
        <v>397</v>
      </c>
    </row>
    <row r="3255" spans="1:5" x14ac:dyDescent="0.35">
      <c r="A3255" s="55" t="s">
        <v>5470</v>
      </c>
      <c r="B3255" s="56" t="s">
        <v>5456</v>
      </c>
      <c r="C3255" s="56" t="s">
        <v>776</v>
      </c>
      <c r="D3255" s="55">
        <v>1109.2218866200001</v>
      </c>
      <c r="E3255" s="55">
        <v>145</v>
      </c>
    </row>
    <row r="3256" spans="1:5" x14ac:dyDescent="0.35">
      <c r="A3256" s="55" t="s">
        <v>5471</v>
      </c>
      <c r="B3256" s="56" t="s">
        <v>5456</v>
      </c>
      <c r="C3256" s="56" t="s">
        <v>5472</v>
      </c>
      <c r="D3256" s="55">
        <v>795.65199159199994</v>
      </c>
      <c r="E3256" s="55">
        <v>223</v>
      </c>
    </row>
    <row r="3257" spans="1:5" x14ac:dyDescent="0.35">
      <c r="A3257" s="55" t="s">
        <v>5473</v>
      </c>
      <c r="B3257" s="56" t="s">
        <v>5456</v>
      </c>
      <c r="C3257" s="56" t="s">
        <v>104</v>
      </c>
      <c r="D3257" s="55">
        <v>192.015487855</v>
      </c>
      <c r="E3257" s="55">
        <v>83</v>
      </c>
    </row>
    <row r="3258" spans="1:5" x14ac:dyDescent="0.35">
      <c r="A3258" s="55" t="s">
        <v>5474</v>
      </c>
      <c r="B3258" s="56" t="s">
        <v>5456</v>
      </c>
      <c r="C3258" s="56" t="s">
        <v>5475</v>
      </c>
      <c r="D3258" s="55">
        <v>150.643245826</v>
      </c>
      <c r="E3258" s="55">
        <v>168</v>
      </c>
    </row>
    <row r="3259" spans="1:5" x14ac:dyDescent="0.35">
      <c r="A3259" s="55" t="s">
        <v>5476</v>
      </c>
      <c r="B3259" s="56" t="s">
        <v>5456</v>
      </c>
      <c r="C3259" s="56" t="s">
        <v>5477</v>
      </c>
      <c r="D3259" s="55">
        <v>419.19145123499999</v>
      </c>
      <c r="E3259" s="55">
        <v>309</v>
      </c>
    </row>
    <row r="3260" spans="1:5" x14ac:dyDescent="0.35">
      <c r="A3260" s="55" t="s">
        <v>5478</v>
      </c>
      <c r="B3260" s="56" t="s">
        <v>5456</v>
      </c>
      <c r="C3260" s="56" t="s">
        <v>5479</v>
      </c>
      <c r="D3260" s="55">
        <v>2539.6085373699998</v>
      </c>
      <c r="E3260" s="55">
        <v>85</v>
      </c>
    </row>
    <row r="3261" spans="1:5" x14ac:dyDescent="0.35">
      <c r="A3261" s="55" t="s">
        <v>5480</v>
      </c>
      <c r="B3261" s="56" t="s">
        <v>5456</v>
      </c>
      <c r="C3261" s="56" t="s">
        <v>5481</v>
      </c>
      <c r="D3261" s="55">
        <v>1524.46839922</v>
      </c>
      <c r="E3261" s="55">
        <v>170</v>
      </c>
    </row>
    <row r="3262" spans="1:5" x14ac:dyDescent="0.35">
      <c r="A3262" s="55" t="s">
        <v>5482</v>
      </c>
      <c r="B3262" s="56" t="s">
        <v>5456</v>
      </c>
      <c r="C3262" s="56" t="s">
        <v>5483</v>
      </c>
      <c r="D3262" s="55">
        <v>601.34302061599999</v>
      </c>
      <c r="E3262" s="55">
        <v>57</v>
      </c>
    </row>
    <row r="3263" spans="1:5" x14ac:dyDescent="0.35">
      <c r="A3263" s="55" t="s">
        <v>5484</v>
      </c>
      <c r="B3263" s="56" t="s">
        <v>5456</v>
      </c>
      <c r="C3263" s="56" t="s">
        <v>5485</v>
      </c>
      <c r="D3263" s="55">
        <v>516.910096361</v>
      </c>
      <c r="E3263" s="55">
        <v>87</v>
      </c>
    </row>
    <row r="3264" spans="1:5" x14ac:dyDescent="0.35">
      <c r="A3264" s="55" t="s">
        <v>5486</v>
      </c>
      <c r="B3264" s="56" t="s">
        <v>5456</v>
      </c>
      <c r="C3264" s="56" t="s">
        <v>900</v>
      </c>
      <c r="D3264" s="55">
        <v>552.07174293499997</v>
      </c>
      <c r="E3264" s="55">
        <v>95</v>
      </c>
    </row>
    <row r="3265" spans="1:5" x14ac:dyDescent="0.35">
      <c r="A3265" s="55" t="s">
        <v>5487</v>
      </c>
      <c r="B3265" s="56" t="s">
        <v>5456</v>
      </c>
      <c r="C3265" s="56" t="s">
        <v>1650</v>
      </c>
      <c r="D3265" s="55">
        <v>948.75149871099995</v>
      </c>
      <c r="E3265" s="55">
        <v>372</v>
      </c>
    </row>
    <row r="3266" spans="1:5" x14ac:dyDescent="0.35">
      <c r="A3266" s="55" t="s">
        <v>5488</v>
      </c>
      <c r="B3266" s="56" t="s">
        <v>5456</v>
      </c>
      <c r="C3266" s="56" t="s">
        <v>5489</v>
      </c>
      <c r="D3266" s="55">
        <v>549.76440398099999</v>
      </c>
      <c r="E3266" s="55">
        <v>175</v>
      </c>
    </row>
    <row r="3267" spans="1:5" x14ac:dyDescent="0.35">
      <c r="A3267" s="55" t="s">
        <v>5490</v>
      </c>
      <c r="B3267" s="56" t="s">
        <v>5456</v>
      </c>
      <c r="C3267" s="56" t="s">
        <v>2847</v>
      </c>
      <c r="D3267" s="55">
        <v>367.36956827400002</v>
      </c>
      <c r="E3267" s="55">
        <v>100</v>
      </c>
    </row>
    <row r="3268" spans="1:5" x14ac:dyDescent="0.35">
      <c r="A3268" s="55" t="s">
        <v>5491</v>
      </c>
      <c r="B3268" s="56" t="s">
        <v>5456</v>
      </c>
      <c r="C3268" s="56" t="s">
        <v>124</v>
      </c>
      <c r="D3268" s="55">
        <v>1059.1687833000001</v>
      </c>
      <c r="E3268" s="55">
        <v>62</v>
      </c>
    </row>
    <row r="3269" spans="1:5" x14ac:dyDescent="0.35">
      <c r="A3269" s="55" t="s">
        <v>5492</v>
      </c>
      <c r="B3269" s="56" t="s">
        <v>5456</v>
      </c>
      <c r="C3269" s="56" t="s">
        <v>5493</v>
      </c>
      <c r="D3269" s="55">
        <v>982.78333324000005</v>
      </c>
      <c r="E3269" s="55">
        <v>309</v>
      </c>
    </row>
    <row r="3270" spans="1:5" x14ac:dyDescent="0.35">
      <c r="A3270" s="55" t="s">
        <v>5494</v>
      </c>
      <c r="B3270" s="56" t="s">
        <v>5456</v>
      </c>
      <c r="C3270" s="56" t="s">
        <v>5495</v>
      </c>
      <c r="D3270" s="55">
        <v>1999.9377332900001</v>
      </c>
      <c r="E3270" s="55"/>
    </row>
    <row r="3271" spans="1:5" x14ac:dyDescent="0.35">
      <c r="A3271" s="55" t="s">
        <v>5496</v>
      </c>
      <c r="B3271" s="56" t="s">
        <v>5456</v>
      </c>
      <c r="C3271" s="56" t="s">
        <v>5497</v>
      </c>
      <c r="D3271" s="55">
        <v>180.72364949000001</v>
      </c>
      <c r="E3271" s="55">
        <v>292</v>
      </c>
    </row>
    <row r="3272" spans="1:5" x14ac:dyDescent="0.35">
      <c r="A3272" s="55" t="s">
        <v>5498</v>
      </c>
      <c r="B3272" s="56" t="s">
        <v>5456</v>
      </c>
      <c r="C3272" s="56" t="s">
        <v>794</v>
      </c>
      <c r="D3272" s="55">
        <v>589.58391694099998</v>
      </c>
      <c r="E3272" s="55">
        <v>9</v>
      </c>
    </row>
    <row r="3273" spans="1:5" x14ac:dyDescent="0.35">
      <c r="A3273" s="55" t="s">
        <v>5499</v>
      </c>
      <c r="B3273" s="56" t="s">
        <v>5456</v>
      </c>
      <c r="C3273" s="56" t="s">
        <v>344</v>
      </c>
      <c r="D3273" s="55">
        <v>361.75445276800002</v>
      </c>
      <c r="E3273" s="55">
        <v>346</v>
      </c>
    </row>
    <row r="3274" spans="1:5" x14ac:dyDescent="0.35">
      <c r="A3274" s="55" t="s">
        <v>5500</v>
      </c>
      <c r="B3274" s="56" t="s">
        <v>5456</v>
      </c>
      <c r="C3274" s="56" t="s">
        <v>5501</v>
      </c>
      <c r="D3274" s="55">
        <v>724.805768349</v>
      </c>
      <c r="E3274" s="55">
        <v>169</v>
      </c>
    </row>
    <row r="3275" spans="1:5" x14ac:dyDescent="0.35">
      <c r="A3275" s="55" t="s">
        <v>5502</v>
      </c>
      <c r="B3275" s="56" t="s">
        <v>5456</v>
      </c>
      <c r="C3275" s="56" t="s">
        <v>3786</v>
      </c>
      <c r="D3275" s="55">
        <v>554.57871498300005</v>
      </c>
      <c r="E3275" s="55">
        <v>89</v>
      </c>
    </row>
    <row r="3276" spans="1:5" x14ac:dyDescent="0.35">
      <c r="A3276" s="55" t="s">
        <v>5503</v>
      </c>
      <c r="B3276" s="56" t="s">
        <v>5456</v>
      </c>
      <c r="C3276" s="56" t="s">
        <v>5504</v>
      </c>
      <c r="D3276" s="55">
        <v>361.63909237399997</v>
      </c>
      <c r="E3276" s="56">
        <v>228</v>
      </c>
    </row>
    <row r="3277" spans="1:5" x14ac:dyDescent="0.35">
      <c r="A3277" s="55" t="s">
        <v>5505</v>
      </c>
      <c r="B3277" s="56" t="s">
        <v>5456</v>
      </c>
      <c r="C3277" s="56" t="s">
        <v>5506</v>
      </c>
      <c r="D3277" s="55">
        <v>1549.9887540300001</v>
      </c>
      <c r="E3277" s="55">
        <v>183</v>
      </c>
    </row>
    <row r="3278" spans="1:5" x14ac:dyDescent="0.35">
      <c r="A3278" s="55" t="s">
        <v>5507</v>
      </c>
      <c r="B3278" s="56" t="s">
        <v>5456</v>
      </c>
      <c r="C3278" s="56" t="s">
        <v>5508</v>
      </c>
      <c r="D3278" s="55">
        <v>1247.21355743</v>
      </c>
      <c r="E3278" s="55">
        <v>171</v>
      </c>
    </row>
    <row r="3279" spans="1:5" x14ac:dyDescent="0.35">
      <c r="A3279" s="55" t="s">
        <v>5509</v>
      </c>
      <c r="B3279" s="56" t="s">
        <v>5456</v>
      </c>
      <c r="C3279" s="56" t="s">
        <v>5510</v>
      </c>
      <c r="D3279" s="55">
        <v>2130.5764237200001</v>
      </c>
      <c r="E3279" s="55">
        <v>179</v>
      </c>
    </row>
    <row r="3280" spans="1:5" x14ac:dyDescent="0.35">
      <c r="A3280" s="55" t="s">
        <v>5511</v>
      </c>
      <c r="B3280" s="56" t="s">
        <v>5456</v>
      </c>
      <c r="C3280" s="56" t="s">
        <v>600</v>
      </c>
      <c r="D3280" s="55">
        <v>781.72911190699995</v>
      </c>
      <c r="E3280" s="55">
        <v>225</v>
      </c>
    </row>
    <row r="3281" spans="1:5" x14ac:dyDescent="0.35">
      <c r="A3281" s="55" t="s">
        <v>5512</v>
      </c>
      <c r="B3281" s="56" t="s">
        <v>5456</v>
      </c>
      <c r="C3281" s="56" t="s">
        <v>5513</v>
      </c>
      <c r="D3281" s="55">
        <v>238.86279327599999</v>
      </c>
      <c r="E3281" s="55">
        <v>154</v>
      </c>
    </row>
    <row r="3282" spans="1:5" x14ac:dyDescent="0.35">
      <c r="A3282" s="55" t="s">
        <v>5514</v>
      </c>
      <c r="B3282" s="56" t="s">
        <v>5456</v>
      </c>
      <c r="C3282" s="56" t="s">
        <v>5515</v>
      </c>
      <c r="D3282" s="55">
        <v>766.36864494199995</v>
      </c>
      <c r="E3282" s="55">
        <v>147</v>
      </c>
    </row>
    <row r="3283" spans="1:5" x14ac:dyDescent="0.35">
      <c r="A3283" s="55" t="s">
        <v>5516</v>
      </c>
      <c r="B3283" s="56" t="s">
        <v>5456</v>
      </c>
      <c r="C3283" s="56" t="s">
        <v>4132</v>
      </c>
      <c r="D3283" s="55">
        <v>538.96598436399995</v>
      </c>
      <c r="E3283" s="55">
        <v>254</v>
      </c>
    </row>
    <row r="3284" spans="1:5" x14ac:dyDescent="0.35">
      <c r="A3284" s="55" t="s">
        <v>5517</v>
      </c>
      <c r="B3284" s="56" t="s">
        <v>5456</v>
      </c>
      <c r="C3284" s="56" t="s">
        <v>484</v>
      </c>
      <c r="D3284" s="55">
        <v>473.27004214599998</v>
      </c>
      <c r="E3284" s="55">
        <v>379</v>
      </c>
    </row>
    <row r="3285" spans="1:5" x14ac:dyDescent="0.35">
      <c r="A3285" s="55" t="s">
        <v>5518</v>
      </c>
      <c r="B3285" s="56" t="s">
        <v>5456</v>
      </c>
      <c r="C3285" s="56" t="s">
        <v>5519</v>
      </c>
      <c r="D3285" s="55">
        <v>860.51732928900003</v>
      </c>
      <c r="E3285" s="55">
        <v>157</v>
      </c>
    </row>
    <row r="3286" spans="1:5" x14ac:dyDescent="0.35">
      <c r="A3286" s="55" t="s">
        <v>5520</v>
      </c>
      <c r="B3286" s="56" t="s">
        <v>5456</v>
      </c>
      <c r="C3286" s="56" t="s">
        <v>4339</v>
      </c>
      <c r="D3286" s="55">
        <v>157.983213471</v>
      </c>
      <c r="E3286" s="55">
        <v>226</v>
      </c>
    </row>
    <row r="3287" spans="1:5" x14ac:dyDescent="0.35">
      <c r="A3287" s="55" t="s">
        <v>5521</v>
      </c>
      <c r="B3287" s="56" t="s">
        <v>5456</v>
      </c>
      <c r="C3287" s="56" t="s">
        <v>5522</v>
      </c>
      <c r="D3287" s="55">
        <v>684.52289287799999</v>
      </c>
      <c r="E3287" s="55">
        <v>163</v>
      </c>
    </row>
    <row r="3288" spans="1:5" x14ac:dyDescent="0.35">
      <c r="A3288" s="55" t="s">
        <v>5523</v>
      </c>
      <c r="B3288" s="56" t="s">
        <v>5456</v>
      </c>
      <c r="C3288" s="56" t="s">
        <v>696</v>
      </c>
      <c r="D3288" s="55">
        <v>376.36896867299998</v>
      </c>
      <c r="E3288" s="55">
        <v>186</v>
      </c>
    </row>
    <row r="3289" spans="1:5" x14ac:dyDescent="0.35">
      <c r="A3289" s="55" t="s">
        <v>5524</v>
      </c>
      <c r="B3289" s="56" t="s">
        <v>5456</v>
      </c>
      <c r="C3289" s="56" t="s">
        <v>2871</v>
      </c>
      <c r="D3289" s="55">
        <v>333.52495438900002</v>
      </c>
      <c r="E3289" s="55">
        <v>316</v>
      </c>
    </row>
    <row r="3290" spans="1:5" x14ac:dyDescent="0.35">
      <c r="A3290" s="55" t="s">
        <v>5525</v>
      </c>
      <c r="B3290" s="56" t="s">
        <v>5456</v>
      </c>
      <c r="C3290" s="56" t="s">
        <v>831</v>
      </c>
      <c r="D3290" s="55">
        <v>1919.37308841</v>
      </c>
      <c r="E3290" s="55">
        <v>94</v>
      </c>
    </row>
    <row r="3291" spans="1:5" x14ac:dyDescent="0.35">
      <c r="A3291" s="55" t="s">
        <v>5526</v>
      </c>
      <c r="B3291" s="56" t="s">
        <v>5456</v>
      </c>
      <c r="C3291" s="56" t="s">
        <v>528</v>
      </c>
      <c r="D3291" s="55">
        <v>1065.18765239</v>
      </c>
      <c r="E3291" s="55">
        <v>194</v>
      </c>
    </row>
    <row r="3292" spans="1:5" x14ac:dyDescent="0.35">
      <c r="A3292" s="55" t="s">
        <v>5527</v>
      </c>
      <c r="B3292" s="56" t="s">
        <v>5456</v>
      </c>
      <c r="C3292" s="56" t="s">
        <v>504</v>
      </c>
      <c r="D3292" s="55">
        <v>1014.22004098</v>
      </c>
      <c r="E3292" s="55">
        <v>182</v>
      </c>
    </row>
    <row r="3293" spans="1:5" x14ac:dyDescent="0.35">
      <c r="A3293" s="55" t="s">
        <v>5528</v>
      </c>
      <c r="B3293" s="56" t="s">
        <v>5456</v>
      </c>
      <c r="C3293" s="56" t="s">
        <v>220</v>
      </c>
      <c r="D3293" s="55">
        <v>3609.49771169</v>
      </c>
      <c r="E3293" s="55">
        <v>156</v>
      </c>
    </row>
    <row r="3294" spans="1:5" x14ac:dyDescent="0.35">
      <c r="A3294" s="55" t="s">
        <v>5529</v>
      </c>
      <c r="B3294" s="56" t="s">
        <v>5530</v>
      </c>
      <c r="C3294" s="56" t="s">
        <v>5531</v>
      </c>
      <c r="D3294" s="55">
        <v>257.30932105800002</v>
      </c>
      <c r="E3294" s="55">
        <v>359</v>
      </c>
    </row>
    <row r="3295" spans="1:5" x14ac:dyDescent="0.35">
      <c r="A3295" s="55" t="s">
        <v>5532</v>
      </c>
      <c r="B3295" s="56" t="s">
        <v>5530</v>
      </c>
      <c r="C3295" s="56" t="s">
        <v>5533</v>
      </c>
      <c r="D3295" s="55">
        <v>620.51204462600003</v>
      </c>
      <c r="E3295" s="55">
        <v>345</v>
      </c>
    </row>
    <row r="3296" spans="1:5" x14ac:dyDescent="0.35">
      <c r="A3296" s="55" t="s">
        <v>5534</v>
      </c>
      <c r="B3296" s="56" t="s">
        <v>5530</v>
      </c>
      <c r="C3296" s="56" t="s">
        <v>3276</v>
      </c>
      <c r="D3296" s="55">
        <v>1161.43700438</v>
      </c>
      <c r="E3296" s="55">
        <v>1241</v>
      </c>
    </row>
    <row r="3297" spans="1:5" x14ac:dyDescent="0.35">
      <c r="A3297" s="55" t="s">
        <v>5535</v>
      </c>
      <c r="B3297" s="56" t="s">
        <v>5530</v>
      </c>
      <c r="C3297" s="56" t="s">
        <v>5536</v>
      </c>
      <c r="D3297" s="55">
        <v>927.46336973899997</v>
      </c>
      <c r="E3297" s="55">
        <v>331</v>
      </c>
    </row>
    <row r="3298" spans="1:5" x14ac:dyDescent="0.35">
      <c r="A3298" s="55" t="s">
        <v>5537</v>
      </c>
      <c r="B3298" s="56" t="s">
        <v>5530</v>
      </c>
      <c r="C3298" s="56" t="s">
        <v>1072</v>
      </c>
      <c r="D3298" s="55">
        <v>641.28363947399998</v>
      </c>
      <c r="E3298" s="55">
        <v>341</v>
      </c>
    </row>
    <row r="3299" spans="1:5" x14ac:dyDescent="0.35">
      <c r="A3299" s="55" t="s">
        <v>5538</v>
      </c>
      <c r="B3299" s="56" t="s">
        <v>5530</v>
      </c>
      <c r="C3299" s="56" t="s">
        <v>1496</v>
      </c>
      <c r="D3299" s="55">
        <v>711.45313423899995</v>
      </c>
      <c r="E3299" s="55">
        <v>188</v>
      </c>
    </row>
    <row r="3300" spans="1:5" x14ac:dyDescent="0.35">
      <c r="A3300" s="55" t="s">
        <v>5539</v>
      </c>
      <c r="B3300" s="56" t="s">
        <v>5530</v>
      </c>
      <c r="C3300" s="56" t="s">
        <v>1719</v>
      </c>
      <c r="D3300" s="55">
        <v>238.424607477</v>
      </c>
      <c r="E3300" s="55">
        <v>183</v>
      </c>
    </row>
    <row r="3301" spans="1:5" x14ac:dyDescent="0.35">
      <c r="A3301" s="55" t="s">
        <v>5540</v>
      </c>
      <c r="B3301" s="56" t="s">
        <v>5530</v>
      </c>
      <c r="C3301" s="56" t="s">
        <v>90</v>
      </c>
      <c r="D3301" s="55">
        <v>528.15764531000002</v>
      </c>
      <c r="E3301" s="55">
        <v>381</v>
      </c>
    </row>
    <row r="3302" spans="1:5" x14ac:dyDescent="0.35">
      <c r="A3302" s="55" t="s">
        <v>5541</v>
      </c>
      <c r="B3302" s="56" t="s">
        <v>5530</v>
      </c>
      <c r="C3302" s="56" t="s">
        <v>5542</v>
      </c>
      <c r="D3302" s="55">
        <v>565.00716774900002</v>
      </c>
      <c r="E3302" s="55">
        <v>463</v>
      </c>
    </row>
    <row r="3303" spans="1:5" x14ac:dyDescent="0.35">
      <c r="A3303" s="55" t="s">
        <v>5543</v>
      </c>
      <c r="B3303" s="56" t="s">
        <v>5530</v>
      </c>
      <c r="C3303" s="56" t="s">
        <v>5544</v>
      </c>
      <c r="D3303" s="55">
        <v>352.28080725500001</v>
      </c>
      <c r="E3303" s="55">
        <v>275</v>
      </c>
    </row>
    <row r="3304" spans="1:5" x14ac:dyDescent="0.35">
      <c r="A3304" s="55" t="s">
        <v>5545</v>
      </c>
      <c r="B3304" s="56" t="s">
        <v>5530</v>
      </c>
      <c r="C3304" s="56" t="s">
        <v>5546</v>
      </c>
      <c r="D3304" s="55">
        <v>336.39255702999998</v>
      </c>
      <c r="E3304" s="55">
        <v>300</v>
      </c>
    </row>
    <row r="3305" spans="1:5" x14ac:dyDescent="0.35">
      <c r="A3305" s="55" t="s">
        <v>5547</v>
      </c>
      <c r="B3305" s="56" t="s">
        <v>5530</v>
      </c>
      <c r="C3305" s="56" t="s">
        <v>776</v>
      </c>
      <c r="D3305" s="55">
        <v>582.72836535199997</v>
      </c>
      <c r="E3305" s="55">
        <v>595</v>
      </c>
    </row>
    <row r="3306" spans="1:5" x14ac:dyDescent="0.35">
      <c r="A3306" s="55" t="s">
        <v>5548</v>
      </c>
      <c r="B3306" s="56" t="s">
        <v>5530</v>
      </c>
      <c r="C3306" s="56" t="s">
        <v>5549</v>
      </c>
      <c r="D3306" s="55">
        <v>294.21063993199999</v>
      </c>
      <c r="E3306" s="55">
        <v>262</v>
      </c>
    </row>
    <row r="3307" spans="1:5" x14ac:dyDescent="0.35">
      <c r="A3307" s="55" t="s">
        <v>5550</v>
      </c>
      <c r="B3307" s="56" t="s">
        <v>5530</v>
      </c>
      <c r="C3307" s="56" t="s">
        <v>3339</v>
      </c>
      <c r="D3307" s="55">
        <v>362.44562446100002</v>
      </c>
      <c r="E3307" s="55">
        <v>295</v>
      </c>
    </row>
    <row r="3308" spans="1:5" x14ac:dyDescent="0.35">
      <c r="A3308" s="55" t="s">
        <v>5551</v>
      </c>
      <c r="B3308" s="56" t="s">
        <v>5530</v>
      </c>
      <c r="C3308" s="56" t="s">
        <v>2706</v>
      </c>
      <c r="D3308" s="55">
        <v>799.72162831100002</v>
      </c>
      <c r="E3308" s="55">
        <v>314</v>
      </c>
    </row>
    <row r="3309" spans="1:5" x14ac:dyDescent="0.35">
      <c r="A3309" s="55" t="s">
        <v>5552</v>
      </c>
      <c r="B3309" s="56" t="s">
        <v>5530</v>
      </c>
      <c r="C3309" s="56" t="s">
        <v>3000</v>
      </c>
      <c r="D3309" s="55">
        <v>144.64312423300001</v>
      </c>
      <c r="E3309" s="55"/>
    </row>
    <row r="3310" spans="1:5" x14ac:dyDescent="0.35">
      <c r="A3310" s="55" t="s">
        <v>5553</v>
      </c>
      <c r="B3310" s="56" t="s">
        <v>5530</v>
      </c>
      <c r="C3310" s="56" t="s">
        <v>3297</v>
      </c>
      <c r="D3310" s="55">
        <v>523.73009391400001</v>
      </c>
      <c r="E3310" s="55">
        <v>405</v>
      </c>
    </row>
    <row r="3311" spans="1:5" x14ac:dyDescent="0.35">
      <c r="A3311" s="55" t="s">
        <v>5554</v>
      </c>
      <c r="B3311" s="56" t="s">
        <v>5530</v>
      </c>
      <c r="C3311" s="56" t="s">
        <v>2847</v>
      </c>
      <c r="D3311" s="55">
        <v>544.47553908600003</v>
      </c>
      <c r="E3311" s="55">
        <v>395</v>
      </c>
    </row>
    <row r="3312" spans="1:5" x14ac:dyDescent="0.35">
      <c r="A3312" s="55" t="s">
        <v>5555</v>
      </c>
      <c r="B3312" s="56" t="s">
        <v>5530</v>
      </c>
      <c r="C3312" s="56" t="s">
        <v>2718</v>
      </c>
      <c r="D3312" s="55">
        <v>605.72244567300004</v>
      </c>
      <c r="E3312" s="55">
        <v>412</v>
      </c>
    </row>
    <row r="3313" spans="1:5" x14ac:dyDescent="0.35">
      <c r="A3313" s="55" t="s">
        <v>5556</v>
      </c>
      <c r="B3313" s="56" t="s">
        <v>5530</v>
      </c>
      <c r="C3313" s="56" t="s">
        <v>2780</v>
      </c>
      <c r="D3313" s="55">
        <v>864.68802907999998</v>
      </c>
      <c r="E3313" s="55">
        <v>600</v>
      </c>
    </row>
    <row r="3314" spans="1:5" x14ac:dyDescent="0.35">
      <c r="A3314" s="55" t="s">
        <v>5557</v>
      </c>
      <c r="B3314" s="56" t="s">
        <v>5530</v>
      </c>
      <c r="C3314" s="56" t="s">
        <v>134</v>
      </c>
      <c r="D3314" s="55">
        <v>605.734131703</v>
      </c>
      <c r="E3314" s="55">
        <v>208</v>
      </c>
    </row>
    <row r="3315" spans="1:5" x14ac:dyDescent="0.35">
      <c r="A3315" s="55" t="s">
        <v>5558</v>
      </c>
      <c r="B3315" s="56" t="s">
        <v>5530</v>
      </c>
      <c r="C3315" s="56" t="s">
        <v>5559</v>
      </c>
      <c r="D3315" s="55">
        <v>666.28139037400001</v>
      </c>
      <c r="E3315" s="55">
        <v>657</v>
      </c>
    </row>
    <row r="3316" spans="1:5" x14ac:dyDescent="0.35">
      <c r="A3316" s="55" t="s">
        <v>5560</v>
      </c>
      <c r="B3316" s="56" t="s">
        <v>5530</v>
      </c>
      <c r="C3316" s="56" t="s">
        <v>1668</v>
      </c>
      <c r="D3316" s="55">
        <v>230.86990807399999</v>
      </c>
      <c r="E3316" s="55">
        <v>477</v>
      </c>
    </row>
    <row r="3317" spans="1:5" x14ac:dyDescent="0.35">
      <c r="A3317" s="55" t="s">
        <v>5561</v>
      </c>
      <c r="B3317" s="56" t="s">
        <v>5530</v>
      </c>
      <c r="C3317" s="56" t="s">
        <v>3011</v>
      </c>
      <c r="D3317" s="55">
        <v>787.38660054100001</v>
      </c>
      <c r="E3317" s="55">
        <v>490</v>
      </c>
    </row>
    <row r="3318" spans="1:5" x14ac:dyDescent="0.35">
      <c r="A3318" s="55" t="s">
        <v>5562</v>
      </c>
      <c r="B3318" s="56" t="s">
        <v>5530</v>
      </c>
      <c r="C3318" s="56" t="s">
        <v>2242</v>
      </c>
      <c r="D3318" s="55">
        <v>453.07752839599999</v>
      </c>
      <c r="E3318" s="55">
        <v>209</v>
      </c>
    </row>
    <row r="3319" spans="1:5" x14ac:dyDescent="0.35">
      <c r="A3319" s="55" t="s">
        <v>5563</v>
      </c>
      <c r="B3319" s="56" t="s">
        <v>5530</v>
      </c>
      <c r="C3319" s="56" t="s">
        <v>5564</v>
      </c>
      <c r="D3319" s="55">
        <v>562.96144408400005</v>
      </c>
      <c r="E3319" s="55">
        <v>471</v>
      </c>
    </row>
    <row r="3320" spans="1:5" x14ac:dyDescent="0.35">
      <c r="A3320" s="55" t="s">
        <v>5565</v>
      </c>
      <c r="B3320" s="56" t="s">
        <v>5530</v>
      </c>
      <c r="C3320" s="56" t="s">
        <v>5566</v>
      </c>
      <c r="D3320" s="55">
        <v>1119.78931046</v>
      </c>
      <c r="E3320" s="55">
        <v>421</v>
      </c>
    </row>
    <row r="3321" spans="1:5" x14ac:dyDescent="0.35">
      <c r="A3321" s="55" t="s">
        <v>5567</v>
      </c>
      <c r="B3321" s="56" t="s">
        <v>5530</v>
      </c>
      <c r="C3321" s="56" t="s">
        <v>1184</v>
      </c>
      <c r="D3321" s="55">
        <v>779.26871322</v>
      </c>
      <c r="E3321" s="55">
        <v>664</v>
      </c>
    </row>
    <row r="3322" spans="1:5" x14ac:dyDescent="0.35">
      <c r="A3322" s="55" t="s">
        <v>5568</v>
      </c>
      <c r="B3322" s="56" t="s">
        <v>5530</v>
      </c>
      <c r="C3322" s="56" t="s">
        <v>2320</v>
      </c>
      <c r="D3322" s="55">
        <v>704.12534532999996</v>
      </c>
      <c r="E3322" s="55">
        <v>857</v>
      </c>
    </row>
    <row r="3323" spans="1:5" x14ac:dyDescent="0.35">
      <c r="A3323" s="55" t="s">
        <v>5569</v>
      </c>
      <c r="B3323" s="56" t="s">
        <v>5530</v>
      </c>
      <c r="C3323" s="56" t="s">
        <v>3908</v>
      </c>
      <c r="D3323" s="55">
        <v>395.98034332899999</v>
      </c>
      <c r="E3323" s="55">
        <v>391</v>
      </c>
    </row>
    <row r="3324" spans="1:5" x14ac:dyDescent="0.35">
      <c r="A3324" s="55" t="s">
        <v>5570</v>
      </c>
      <c r="B3324" s="56" t="s">
        <v>5530</v>
      </c>
      <c r="C3324" s="56" t="s">
        <v>1143</v>
      </c>
      <c r="D3324" s="55">
        <v>311.51954378200003</v>
      </c>
      <c r="E3324" s="55">
        <v>214</v>
      </c>
    </row>
    <row r="3325" spans="1:5" x14ac:dyDescent="0.35">
      <c r="A3325" s="55" t="s">
        <v>5571</v>
      </c>
      <c r="B3325" s="56" t="s">
        <v>5530</v>
      </c>
      <c r="C3325" s="56" t="s">
        <v>5572</v>
      </c>
      <c r="D3325" s="55">
        <v>389.64499322799998</v>
      </c>
      <c r="E3325" s="55">
        <v>277</v>
      </c>
    </row>
    <row r="3326" spans="1:5" x14ac:dyDescent="0.35">
      <c r="A3326" s="55" t="s">
        <v>5573</v>
      </c>
      <c r="B3326" s="56" t="s">
        <v>5530</v>
      </c>
      <c r="C3326" s="56" t="s">
        <v>4655</v>
      </c>
      <c r="D3326" s="55">
        <v>458.08082703299999</v>
      </c>
      <c r="E3326" s="55">
        <v>247</v>
      </c>
    </row>
    <row r="3327" spans="1:5" x14ac:dyDescent="0.35">
      <c r="A3327" s="55" t="s">
        <v>5574</v>
      </c>
      <c r="B3327" s="56" t="s">
        <v>5530</v>
      </c>
      <c r="C3327" s="56" t="s">
        <v>2479</v>
      </c>
      <c r="D3327" s="55">
        <v>587.51752584799999</v>
      </c>
      <c r="E3327" s="55">
        <v>310</v>
      </c>
    </row>
    <row r="3328" spans="1:5" x14ac:dyDescent="0.35">
      <c r="A3328" s="55" t="s">
        <v>5575</v>
      </c>
      <c r="B3328" s="56" t="s">
        <v>5530</v>
      </c>
      <c r="C3328" s="56" t="s">
        <v>182</v>
      </c>
      <c r="D3328" s="55">
        <v>1396.46635831</v>
      </c>
      <c r="E3328" s="55">
        <v>695</v>
      </c>
    </row>
    <row r="3329" spans="1:5" x14ac:dyDescent="0.35">
      <c r="A3329" s="55" t="s">
        <v>5576</v>
      </c>
      <c r="B3329" s="56" t="s">
        <v>5530</v>
      </c>
      <c r="C3329" s="56" t="s">
        <v>3644</v>
      </c>
      <c r="D3329" s="55">
        <v>882.90766065499997</v>
      </c>
      <c r="E3329" s="55">
        <v>516</v>
      </c>
    </row>
    <row r="3330" spans="1:5" x14ac:dyDescent="0.35">
      <c r="A3330" s="55" t="s">
        <v>5577</v>
      </c>
      <c r="B3330" s="56" t="s">
        <v>5530</v>
      </c>
      <c r="C3330" s="56" t="s">
        <v>190</v>
      </c>
      <c r="D3330" s="55">
        <v>610.910264461</v>
      </c>
      <c r="E3330" s="55">
        <v>455</v>
      </c>
    </row>
    <row r="3331" spans="1:5" x14ac:dyDescent="0.35">
      <c r="A3331" s="55" t="s">
        <v>5578</v>
      </c>
      <c r="B3331" s="56" t="s">
        <v>5530</v>
      </c>
      <c r="C3331" s="56" t="s">
        <v>504</v>
      </c>
      <c r="D3331" s="55">
        <v>215.53214423</v>
      </c>
      <c r="E3331" s="55">
        <v>126</v>
      </c>
    </row>
    <row r="3332" spans="1:5" x14ac:dyDescent="0.35">
      <c r="A3332" s="55" t="s">
        <v>5579</v>
      </c>
      <c r="B3332" s="56" t="s">
        <v>5530</v>
      </c>
      <c r="C3332" s="56" t="s">
        <v>530</v>
      </c>
      <c r="D3332" s="55">
        <v>633.14088340700005</v>
      </c>
      <c r="E3332" s="55">
        <v>641</v>
      </c>
    </row>
    <row r="3333" spans="1:5" x14ac:dyDescent="0.35">
      <c r="A3333" s="55" t="s">
        <v>5580</v>
      </c>
      <c r="B3333" s="56" t="s">
        <v>5581</v>
      </c>
      <c r="C3333" s="56" t="s">
        <v>2913</v>
      </c>
      <c r="D3333" s="55">
        <v>124.308010694</v>
      </c>
      <c r="E3333" s="55">
        <v>106</v>
      </c>
    </row>
    <row r="3334" spans="1:5" x14ac:dyDescent="0.35">
      <c r="A3334" s="55" t="s">
        <v>5582</v>
      </c>
      <c r="B3334" s="56" t="s">
        <v>5581</v>
      </c>
      <c r="C3334" s="56" t="s">
        <v>5583</v>
      </c>
      <c r="D3334" s="55">
        <v>670.13768412800005</v>
      </c>
      <c r="E3334" s="55">
        <v>563</v>
      </c>
    </row>
    <row r="3335" spans="1:5" x14ac:dyDescent="0.35">
      <c r="A3335" s="55" t="s">
        <v>5584</v>
      </c>
      <c r="B3335" s="56" t="s">
        <v>5581</v>
      </c>
      <c r="C3335" s="56" t="s">
        <v>5585</v>
      </c>
      <c r="D3335" s="55">
        <v>78.430014892499997</v>
      </c>
      <c r="E3335" s="55"/>
    </row>
    <row r="3336" spans="1:5" x14ac:dyDescent="0.35">
      <c r="A3336" s="55" t="s">
        <v>5586</v>
      </c>
      <c r="B3336" s="56" t="s">
        <v>5581</v>
      </c>
      <c r="C3336" s="56" t="s">
        <v>621</v>
      </c>
      <c r="D3336" s="55">
        <v>1468.39247206</v>
      </c>
      <c r="E3336" s="55">
        <v>177</v>
      </c>
    </row>
    <row r="3337" spans="1:5" x14ac:dyDescent="0.35">
      <c r="A3337" s="55" t="s">
        <v>5587</v>
      </c>
      <c r="B3337" s="56" t="s">
        <v>5581</v>
      </c>
      <c r="C3337" s="56" t="s">
        <v>1344</v>
      </c>
      <c r="D3337" s="55">
        <v>140.72575105799999</v>
      </c>
      <c r="E3337" s="55">
        <v>228</v>
      </c>
    </row>
    <row r="3338" spans="1:5" x14ac:dyDescent="0.35">
      <c r="A3338" s="55" t="s">
        <v>5588</v>
      </c>
      <c r="B3338" s="56" t="s">
        <v>5581</v>
      </c>
      <c r="C3338" s="56" t="s">
        <v>5589</v>
      </c>
      <c r="D3338" s="55">
        <v>159.65475101300001</v>
      </c>
      <c r="E3338" s="55">
        <v>177</v>
      </c>
    </row>
    <row r="3339" spans="1:5" x14ac:dyDescent="0.35">
      <c r="A3339" s="55" t="s">
        <v>5590</v>
      </c>
      <c r="B3339" s="56" t="s">
        <v>5581</v>
      </c>
      <c r="C3339" s="56" t="s">
        <v>5591</v>
      </c>
      <c r="D3339" s="55">
        <v>190.889140271</v>
      </c>
      <c r="E3339" s="55">
        <v>353</v>
      </c>
    </row>
    <row r="3340" spans="1:5" x14ac:dyDescent="0.35">
      <c r="A3340" s="55" t="s">
        <v>5592</v>
      </c>
      <c r="B3340" s="56" t="s">
        <v>5581</v>
      </c>
      <c r="C3340" s="56" t="s">
        <v>5593</v>
      </c>
      <c r="D3340" s="55">
        <v>333.13020012700002</v>
      </c>
      <c r="E3340" s="55">
        <v>222</v>
      </c>
    </row>
    <row r="3341" spans="1:5" x14ac:dyDescent="0.35">
      <c r="A3341" s="55" t="s">
        <v>5594</v>
      </c>
      <c r="B3341" s="56" t="s">
        <v>5581</v>
      </c>
      <c r="C3341" s="56" t="s">
        <v>2689</v>
      </c>
      <c r="D3341" s="55">
        <v>117.36188818700001</v>
      </c>
      <c r="E3341" s="55">
        <v>153</v>
      </c>
    </row>
    <row r="3342" spans="1:5" x14ac:dyDescent="0.35">
      <c r="A3342" s="55" t="s">
        <v>5595</v>
      </c>
      <c r="B3342" s="56" t="s">
        <v>5581</v>
      </c>
      <c r="C3342" s="56" t="s">
        <v>5596</v>
      </c>
      <c r="D3342" s="55">
        <v>1365.4656912999999</v>
      </c>
      <c r="E3342" s="55">
        <v>865</v>
      </c>
    </row>
    <row r="3343" spans="1:5" x14ac:dyDescent="0.35">
      <c r="A3343" s="55" t="s">
        <v>5597</v>
      </c>
      <c r="B3343" s="56" t="s">
        <v>5581</v>
      </c>
      <c r="C3343" s="56" t="s">
        <v>86</v>
      </c>
      <c r="D3343" s="55">
        <v>1655.4751513900001</v>
      </c>
      <c r="E3343" s="55">
        <v>82</v>
      </c>
    </row>
    <row r="3344" spans="1:5" x14ac:dyDescent="0.35">
      <c r="A3344" s="55" t="s">
        <v>5598</v>
      </c>
      <c r="B3344" s="56" t="s">
        <v>5581</v>
      </c>
      <c r="C3344" s="56" t="s">
        <v>1078</v>
      </c>
      <c r="D3344" s="55">
        <v>264.55458997199997</v>
      </c>
      <c r="E3344" s="55">
        <v>613</v>
      </c>
    </row>
    <row r="3345" spans="1:5" x14ac:dyDescent="0.35">
      <c r="A3345" s="55" t="s">
        <v>5599</v>
      </c>
      <c r="B3345" s="56" t="s">
        <v>5581</v>
      </c>
      <c r="C3345" s="56" t="s">
        <v>5600</v>
      </c>
      <c r="D3345" s="55">
        <v>424.77631653100002</v>
      </c>
      <c r="E3345" s="55">
        <v>257</v>
      </c>
    </row>
    <row r="3346" spans="1:5" x14ac:dyDescent="0.35">
      <c r="A3346" s="55" t="s">
        <v>5601</v>
      </c>
      <c r="B3346" s="56" t="s">
        <v>5581</v>
      </c>
      <c r="C3346" s="56" t="s">
        <v>3184</v>
      </c>
      <c r="D3346" s="55">
        <v>221.543242354</v>
      </c>
      <c r="E3346" s="55">
        <v>318</v>
      </c>
    </row>
    <row r="3347" spans="1:5" x14ac:dyDescent="0.35">
      <c r="A3347" s="55" t="s">
        <v>5602</v>
      </c>
      <c r="B3347" s="56" t="s">
        <v>5581</v>
      </c>
      <c r="C3347" s="56" t="s">
        <v>3339</v>
      </c>
      <c r="D3347" s="55">
        <v>156.768536754</v>
      </c>
      <c r="E3347" s="55">
        <v>154</v>
      </c>
    </row>
    <row r="3348" spans="1:5" x14ac:dyDescent="0.35">
      <c r="A3348" s="55" t="s">
        <v>5603</v>
      </c>
      <c r="B3348" s="56" t="s">
        <v>5581</v>
      </c>
      <c r="C3348" s="56" t="s">
        <v>563</v>
      </c>
      <c r="D3348" s="55">
        <v>131.01845078299999</v>
      </c>
      <c r="E3348" s="55">
        <v>148</v>
      </c>
    </row>
    <row r="3349" spans="1:5" x14ac:dyDescent="0.35">
      <c r="A3349" s="55" t="s">
        <v>5604</v>
      </c>
      <c r="B3349" s="56" t="s">
        <v>5581</v>
      </c>
      <c r="C3349" s="56" t="s">
        <v>5605</v>
      </c>
      <c r="D3349" s="55">
        <v>913.31442344000004</v>
      </c>
      <c r="E3349" s="55">
        <v>243</v>
      </c>
    </row>
    <row r="3350" spans="1:5" x14ac:dyDescent="0.35">
      <c r="A3350" s="55" t="s">
        <v>5606</v>
      </c>
      <c r="B3350" s="56" t="s">
        <v>5581</v>
      </c>
      <c r="C3350" s="56" t="s">
        <v>122</v>
      </c>
      <c r="D3350" s="55">
        <v>156.29052103800001</v>
      </c>
      <c r="E3350" s="55">
        <v>205</v>
      </c>
    </row>
    <row r="3351" spans="1:5" x14ac:dyDescent="0.35">
      <c r="A3351" s="55" t="s">
        <v>5607</v>
      </c>
      <c r="B3351" s="56" t="s">
        <v>5581</v>
      </c>
      <c r="C3351" s="56" t="s">
        <v>4805</v>
      </c>
      <c r="D3351" s="55">
        <v>83.597731171700005</v>
      </c>
      <c r="E3351" s="55">
        <v>485</v>
      </c>
    </row>
    <row r="3352" spans="1:5" x14ac:dyDescent="0.35">
      <c r="A3352" s="55" t="s">
        <v>5608</v>
      </c>
      <c r="B3352" s="56" t="s">
        <v>5581</v>
      </c>
      <c r="C3352" s="56" t="s">
        <v>5609</v>
      </c>
      <c r="D3352" s="55">
        <v>141.29025562699999</v>
      </c>
      <c r="E3352" s="55">
        <v>125</v>
      </c>
    </row>
    <row r="3353" spans="1:5" x14ac:dyDescent="0.35">
      <c r="A3353" s="55" t="s">
        <v>5610</v>
      </c>
      <c r="B3353" s="56" t="s">
        <v>5581</v>
      </c>
      <c r="C3353" s="56" t="s">
        <v>2043</v>
      </c>
      <c r="D3353" s="55">
        <v>138.3787111</v>
      </c>
      <c r="E3353" s="55">
        <v>483</v>
      </c>
    </row>
    <row r="3354" spans="1:5" x14ac:dyDescent="0.35">
      <c r="A3354" s="55" t="s">
        <v>5610</v>
      </c>
      <c r="B3354" s="56" t="s">
        <v>5581</v>
      </c>
      <c r="C3354" s="56" t="s">
        <v>2043</v>
      </c>
      <c r="D3354" s="55">
        <v>788.84447201299997</v>
      </c>
      <c r="E3354" s="55"/>
    </row>
    <row r="3355" spans="1:5" x14ac:dyDescent="0.35">
      <c r="A3355" s="55" t="s">
        <v>5611</v>
      </c>
      <c r="B3355" s="56" t="s">
        <v>5581</v>
      </c>
      <c r="C3355" s="56" t="s">
        <v>5612</v>
      </c>
      <c r="D3355" s="55">
        <v>923.80322315199999</v>
      </c>
      <c r="E3355" s="55">
        <v>573</v>
      </c>
    </row>
    <row r="3356" spans="1:5" x14ac:dyDescent="0.35">
      <c r="A3356" s="55" t="s">
        <v>5613</v>
      </c>
      <c r="B3356" s="56" t="s">
        <v>5581</v>
      </c>
      <c r="C3356" s="56" t="s">
        <v>5614</v>
      </c>
      <c r="D3356" s="55">
        <v>341.20436108400003</v>
      </c>
      <c r="E3356" s="55">
        <v>363</v>
      </c>
    </row>
    <row r="3357" spans="1:5" x14ac:dyDescent="0.35">
      <c r="A3357" s="55" t="s">
        <v>5615</v>
      </c>
      <c r="B3357" s="56" t="s">
        <v>5581</v>
      </c>
      <c r="C3357" s="56" t="s">
        <v>5616</v>
      </c>
      <c r="D3357" s="55">
        <v>227.84015228199999</v>
      </c>
      <c r="E3357" s="55">
        <v>831</v>
      </c>
    </row>
    <row r="3358" spans="1:5" x14ac:dyDescent="0.35">
      <c r="A3358" s="55" t="s">
        <v>5617</v>
      </c>
      <c r="B3358" s="56" t="s">
        <v>5581</v>
      </c>
      <c r="C3358" s="56" t="s">
        <v>5618</v>
      </c>
      <c r="D3358" s="55">
        <v>405.16431001900003</v>
      </c>
      <c r="E3358" s="55">
        <v>330</v>
      </c>
    </row>
    <row r="3359" spans="1:5" x14ac:dyDescent="0.35">
      <c r="A3359" s="55" t="s">
        <v>5617</v>
      </c>
      <c r="B3359" s="56" t="s">
        <v>5581</v>
      </c>
      <c r="C3359" s="56" t="s">
        <v>5618</v>
      </c>
      <c r="D3359" s="55">
        <v>305.79098474699998</v>
      </c>
      <c r="E3359" s="55"/>
    </row>
    <row r="3360" spans="1:5" x14ac:dyDescent="0.35">
      <c r="A3360" s="55" t="s">
        <v>5619</v>
      </c>
      <c r="B3360" s="56" t="s">
        <v>5581</v>
      </c>
      <c r="C3360" s="56" t="s">
        <v>5620</v>
      </c>
      <c r="D3360" s="55">
        <v>181.88997828199999</v>
      </c>
      <c r="E3360" s="55">
        <v>295</v>
      </c>
    </row>
    <row r="3361" spans="1:5" x14ac:dyDescent="0.35">
      <c r="A3361" s="55" t="s">
        <v>5621</v>
      </c>
      <c r="B3361" s="56" t="s">
        <v>5581</v>
      </c>
      <c r="C3361" s="56" t="s">
        <v>5622</v>
      </c>
      <c r="D3361" s="55">
        <v>178.750922887</v>
      </c>
      <c r="E3361" s="55">
        <v>243</v>
      </c>
    </row>
    <row r="3362" spans="1:5" x14ac:dyDescent="0.35">
      <c r="A3362" s="55" t="s">
        <v>5623</v>
      </c>
      <c r="B3362" s="56" t="s">
        <v>5581</v>
      </c>
      <c r="C3362" s="56" t="s">
        <v>5624</v>
      </c>
      <c r="D3362" s="55">
        <v>94.359186719600004</v>
      </c>
      <c r="E3362" s="55">
        <v>60</v>
      </c>
    </row>
    <row r="3363" spans="1:5" x14ac:dyDescent="0.35">
      <c r="A3363" s="55" t="s">
        <v>5625</v>
      </c>
      <c r="B3363" s="56" t="s">
        <v>5581</v>
      </c>
      <c r="C3363" s="56" t="s">
        <v>5626</v>
      </c>
      <c r="D3363" s="55">
        <v>488.91782177499999</v>
      </c>
      <c r="E3363" s="55">
        <v>204</v>
      </c>
    </row>
    <row r="3364" spans="1:5" x14ac:dyDescent="0.35">
      <c r="A3364" s="55" t="s">
        <v>5627</v>
      </c>
      <c r="B3364" s="56" t="s">
        <v>5581</v>
      </c>
      <c r="C3364" s="56" t="s">
        <v>5628</v>
      </c>
      <c r="D3364" s="55">
        <v>2117.1987805399999</v>
      </c>
      <c r="E3364" s="55">
        <v>396</v>
      </c>
    </row>
    <row r="3365" spans="1:5" x14ac:dyDescent="0.35">
      <c r="A3365" s="55" t="s">
        <v>5629</v>
      </c>
      <c r="B3365" s="56" t="s">
        <v>5581</v>
      </c>
      <c r="C3365" s="56" t="s">
        <v>1261</v>
      </c>
      <c r="D3365" s="55">
        <v>184.319602237</v>
      </c>
      <c r="E3365" s="55">
        <v>499</v>
      </c>
    </row>
    <row r="3366" spans="1:5" x14ac:dyDescent="0.35">
      <c r="A3366" s="55" t="s">
        <v>5630</v>
      </c>
      <c r="B3366" s="56" t="s">
        <v>5581</v>
      </c>
      <c r="C3366" s="56" t="s">
        <v>5631</v>
      </c>
      <c r="D3366" s="55">
        <v>166.411060421</v>
      </c>
      <c r="E3366" s="55">
        <v>400</v>
      </c>
    </row>
    <row r="3367" spans="1:5" x14ac:dyDescent="0.35">
      <c r="A3367" s="55" t="s">
        <v>5632</v>
      </c>
      <c r="B3367" s="56" t="s">
        <v>5581</v>
      </c>
      <c r="C3367" s="56" t="s">
        <v>5633</v>
      </c>
      <c r="D3367" s="55">
        <v>179.764824796</v>
      </c>
      <c r="E3367" s="55">
        <v>234</v>
      </c>
    </row>
    <row r="3368" spans="1:5" x14ac:dyDescent="0.35">
      <c r="A3368" s="55" t="s">
        <v>5634</v>
      </c>
      <c r="B3368" s="56" t="s">
        <v>5581</v>
      </c>
      <c r="C3368" s="56" t="s">
        <v>5635</v>
      </c>
      <c r="D3368" s="55">
        <v>471.17821607299999</v>
      </c>
      <c r="E3368" s="55">
        <v>475</v>
      </c>
    </row>
    <row r="3369" spans="1:5" x14ac:dyDescent="0.35">
      <c r="A3369" s="55" t="s">
        <v>5636</v>
      </c>
      <c r="B3369" s="56" t="s">
        <v>5581</v>
      </c>
      <c r="C3369" s="56" t="s">
        <v>182</v>
      </c>
      <c r="D3369" s="55">
        <v>158.503875781</v>
      </c>
      <c r="E3369" s="55">
        <v>152</v>
      </c>
    </row>
    <row r="3370" spans="1:5" x14ac:dyDescent="0.35">
      <c r="A3370" s="55" t="s">
        <v>5637</v>
      </c>
      <c r="B3370" s="56" t="s">
        <v>5581</v>
      </c>
      <c r="C3370" s="56" t="s">
        <v>5638</v>
      </c>
      <c r="D3370" s="55">
        <v>248.10608610899999</v>
      </c>
      <c r="E3370" s="55">
        <v>134</v>
      </c>
    </row>
    <row r="3371" spans="1:5" x14ac:dyDescent="0.35">
      <c r="A3371" s="55" t="s">
        <v>5639</v>
      </c>
      <c r="B3371" s="56" t="s">
        <v>5581</v>
      </c>
      <c r="C3371" s="56" t="s">
        <v>5640</v>
      </c>
      <c r="D3371" s="55">
        <v>240.08401268899999</v>
      </c>
      <c r="E3371" s="55">
        <v>125</v>
      </c>
    </row>
    <row r="3372" spans="1:5" x14ac:dyDescent="0.35">
      <c r="A3372" s="55" t="s">
        <v>5641</v>
      </c>
      <c r="B3372" s="56" t="s">
        <v>5581</v>
      </c>
      <c r="C3372" s="56" t="s">
        <v>5642</v>
      </c>
      <c r="D3372" s="55">
        <v>101.781811424</v>
      </c>
      <c r="E3372" s="55">
        <v>335</v>
      </c>
    </row>
    <row r="3373" spans="1:5" x14ac:dyDescent="0.35">
      <c r="A3373" s="55" t="s">
        <v>5643</v>
      </c>
      <c r="B3373" s="56" t="s">
        <v>5581</v>
      </c>
      <c r="C3373" s="56" t="s">
        <v>5644</v>
      </c>
      <c r="D3373" s="55">
        <v>941.64722457100004</v>
      </c>
      <c r="E3373" s="55">
        <v>898</v>
      </c>
    </row>
    <row r="3374" spans="1:5" x14ac:dyDescent="0.35">
      <c r="A3374" s="55" t="s">
        <v>5645</v>
      </c>
      <c r="B3374" s="56" t="s">
        <v>5581</v>
      </c>
      <c r="C3374" s="56" t="s">
        <v>1850</v>
      </c>
      <c r="D3374" s="55">
        <v>99.145058512600002</v>
      </c>
      <c r="E3374" s="55">
        <v>287</v>
      </c>
    </row>
    <row r="3375" spans="1:5" ht="26.4" x14ac:dyDescent="0.35">
      <c r="A3375" s="55" t="s">
        <v>5646</v>
      </c>
      <c r="B3375" s="56" t="s">
        <v>5647</v>
      </c>
      <c r="C3375" s="56" t="s">
        <v>5648</v>
      </c>
      <c r="D3375" s="55">
        <v>115.615894479</v>
      </c>
      <c r="E3375" s="55">
        <v>225</v>
      </c>
    </row>
    <row r="3376" spans="1:5" ht="26.4" x14ac:dyDescent="0.35">
      <c r="A3376" s="55" t="s">
        <v>5649</v>
      </c>
      <c r="B3376" s="56" t="s">
        <v>5647</v>
      </c>
      <c r="C3376" s="56" t="s">
        <v>5650</v>
      </c>
      <c r="D3376" s="55">
        <v>2380.8539958299998</v>
      </c>
      <c r="E3376" s="55">
        <v>240</v>
      </c>
    </row>
    <row r="3377" spans="1:5" ht="26.4" x14ac:dyDescent="0.35">
      <c r="A3377" s="55" t="s">
        <v>5651</v>
      </c>
      <c r="B3377" s="56" t="s">
        <v>5647</v>
      </c>
      <c r="C3377" s="56" t="s">
        <v>3276</v>
      </c>
      <c r="D3377" s="55">
        <v>1592.7337742899999</v>
      </c>
      <c r="E3377" s="55">
        <v>178</v>
      </c>
    </row>
    <row r="3378" spans="1:5" ht="26.4" x14ac:dyDescent="0.35">
      <c r="A3378" s="55" t="s">
        <v>5652</v>
      </c>
      <c r="B3378" s="56" t="s">
        <v>5647</v>
      </c>
      <c r="C3378" s="56" t="s">
        <v>5653</v>
      </c>
      <c r="D3378" s="55">
        <v>1370.9819122500001</v>
      </c>
      <c r="E3378" s="55">
        <v>300</v>
      </c>
    </row>
    <row r="3379" spans="1:5" ht="26.4" x14ac:dyDescent="0.35">
      <c r="A3379" s="55" t="s">
        <v>5654</v>
      </c>
      <c r="B3379" s="56" t="s">
        <v>5647</v>
      </c>
      <c r="C3379" s="56" t="s">
        <v>1631</v>
      </c>
      <c r="D3379" s="55">
        <v>590.61872473699998</v>
      </c>
      <c r="E3379" s="55">
        <v>433</v>
      </c>
    </row>
    <row r="3380" spans="1:5" ht="26.4" x14ac:dyDescent="0.35">
      <c r="A3380" s="55" t="s">
        <v>5655</v>
      </c>
      <c r="B3380" s="56" t="s">
        <v>5647</v>
      </c>
      <c r="C3380" s="56" t="s">
        <v>642</v>
      </c>
      <c r="D3380" s="55">
        <v>439.552276828</v>
      </c>
      <c r="E3380" s="55">
        <v>201</v>
      </c>
    </row>
    <row r="3381" spans="1:5" ht="26.4" x14ac:dyDescent="0.35">
      <c r="A3381" s="55" t="s">
        <v>5656</v>
      </c>
      <c r="B3381" s="56" t="s">
        <v>5647</v>
      </c>
      <c r="C3381" s="56" t="s">
        <v>5657</v>
      </c>
      <c r="D3381" s="55">
        <v>451.81791077399998</v>
      </c>
      <c r="E3381" s="55">
        <v>144</v>
      </c>
    </row>
    <row r="3382" spans="1:5" ht="26.4" x14ac:dyDescent="0.35">
      <c r="A3382" s="55" t="s">
        <v>5658</v>
      </c>
      <c r="B3382" s="56" t="s">
        <v>5647</v>
      </c>
      <c r="C3382" s="56" t="s">
        <v>5659</v>
      </c>
      <c r="D3382" s="55">
        <v>3321.7494759900001</v>
      </c>
      <c r="E3382" s="55">
        <v>262</v>
      </c>
    </row>
    <row r="3383" spans="1:5" ht="26.4" x14ac:dyDescent="0.35">
      <c r="A3383" s="55" t="s">
        <v>5660</v>
      </c>
      <c r="B3383" s="56" t="s">
        <v>5647</v>
      </c>
      <c r="C3383" s="56" t="s">
        <v>5242</v>
      </c>
      <c r="D3383" s="55">
        <v>2554.4630566599999</v>
      </c>
      <c r="E3383" s="55">
        <v>252</v>
      </c>
    </row>
    <row r="3384" spans="1:5" ht="26.4" x14ac:dyDescent="0.35">
      <c r="A3384" s="55" t="s">
        <v>5661</v>
      </c>
      <c r="B3384" s="56" t="s">
        <v>5647</v>
      </c>
      <c r="C3384" s="56" t="s">
        <v>2882</v>
      </c>
      <c r="D3384" s="55">
        <v>410.98023210500003</v>
      </c>
      <c r="E3384" s="55">
        <v>145</v>
      </c>
    </row>
    <row r="3385" spans="1:5" ht="26.4" x14ac:dyDescent="0.35">
      <c r="A3385" s="55" t="s">
        <v>5662</v>
      </c>
      <c r="B3385" s="56" t="s">
        <v>5647</v>
      </c>
      <c r="C3385" s="56" t="s">
        <v>5053</v>
      </c>
      <c r="D3385" s="55">
        <v>500.41354275999998</v>
      </c>
      <c r="E3385" s="55">
        <v>15</v>
      </c>
    </row>
    <row r="3386" spans="1:5" ht="26.4" x14ac:dyDescent="0.35">
      <c r="A3386" s="55" t="s">
        <v>5663</v>
      </c>
      <c r="B3386" s="56" t="s">
        <v>5647</v>
      </c>
      <c r="C3386" s="56" t="s">
        <v>5664</v>
      </c>
      <c r="D3386" s="55">
        <v>1244.29636712</v>
      </c>
      <c r="E3386" s="55">
        <v>113</v>
      </c>
    </row>
    <row r="3387" spans="1:5" ht="26.4" x14ac:dyDescent="0.35">
      <c r="A3387" s="55" t="s">
        <v>5665</v>
      </c>
      <c r="B3387" s="56" t="s">
        <v>5647</v>
      </c>
      <c r="C3387" s="56" t="s">
        <v>1722</v>
      </c>
      <c r="D3387" s="55">
        <v>244.55979014299999</v>
      </c>
      <c r="E3387" s="55">
        <v>195</v>
      </c>
    </row>
    <row r="3388" spans="1:5" ht="26.4" x14ac:dyDescent="0.35">
      <c r="A3388" s="55" t="s">
        <v>5666</v>
      </c>
      <c r="B3388" s="56" t="s">
        <v>5647</v>
      </c>
      <c r="C3388" s="56" t="s">
        <v>3381</v>
      </c>
      <c r="D3388" s="55">
        <v>1667.2768591700001</v>
      </c>
      <c r="E3388" s="55">
        <v>192</v>
      </c>
    </row>
    <row r="3389" spans="1:5" ht="26.4" x14ac:dyDescent="0.35">
      <c r="A3389" s="55" t="s">
        <v>5667</v>
      </c>
      <c r="B3389" s="56" t="s">
        <v>5647</v>
      </c>
      <c r="C3389" s="56" t="s">
        <v>1359</v>
      </c>
      <c r="D3389" s="55">
        <v>411.24957288000002</v>
      </c>
      <c r="E3389" s="55">
        <v>361</v>
      </c>
    </row>
    <row r="3390" spans="1:5" ht="26.4" x14ac:dyDescent="0.35">
      <c r="A3390" s="55" t="s">
        <v>5668</v>
      </c>
      <c r="B3390" s="56" t="s">
        <v>5647</v>
      </c>
      <c r="C3390" s="56" t="s">
        <v>992</v>
      </c>
      <c r="D3390" s="55">
        <v>175.57170699299999</v>
      </c>
      <c r="E3390" s="55">
        <v>332</v>
      </c>
    </row>
    <row r="3391" spans="1:5" ht="26.4" x14ac:dyDescent="0.35">
      <c r="A3391" s="55" t="s">
        <v>5669</v>
      </c>
      <c r="B3391" s="56" t="s">
        <v>5647</v>
      </c>
      <c r="C3391" s="56" t="s">
        <v>5670</v>
      </c>
      <c r="D3391" s="55">
        <v>1613.6166874600001</v>
      </c>
      <c r="E3391" s="55">
        <v>146</v>
      </c>
    </row>
    <row r="3392" spans="1:5" ht="26.4" x14ac:dyDescent="0.35">
      <c r="A3392" s="55" t="s">
        <v>5671</v>
      </c>
      <c r="B3392" s="56" t="s">
        <v>5647</v>
      </c>
      <c r="C3392" s="56" t="s">
        <v>5672</v>
      </c>
      <c r="D3392" s="55">
        <v>4142.8571277800002</v>
      </c>
      <c r="E3392" s="55">
        <v>94</v>
      </c>
    </row>
    <row r="3393" spans="1:5" ht="26.4" x14ac:dyDescent="0.35">
      <c r="A3393" s="55" t="s">
        <v>5673</v>
      </c>
      <c r="B3393" s="56" t="s">
        <v>5647</v>
      </c>
      <c r="C3393" s="56" t="s">
        <v>2544</v>
      </c>
      <c r="D3393" s="55">
        <v>519.52647032599998</v>
      </c>
      <c r="E3393" s="55">
        <v>76</v>
      </c>
    </row>
    <row r="3394" spans="1:5" ht="26.4" x14ac:dyDescent="0.35">
      <c r="A3394" s="55" t="s">
        <v>5674</v>
      </c>
      <c r="B3394" s="56" t="s">
        <v>5647</v>
      </c>
      <c r="C3394" s="56" t="s">
        <v>5675</v>
      </c>
      <c r="D3394" s="55">
        <v>674.49940634899997</v>
      </c>
      <c r="E3394" s="55">
        <v>142</v>
      </c>
    </row>
    <row r="3395" spans="1:5" ht="26.4" x14ac:dyDescent="0.35">
      <c r="A3395" s="55" t="s">
        <v>5676</v>
      </c>
      <c r="B3395" s="56" t="s">
        <v>5647</v>
      </c>
      <c r="C3395" s="56" t="s">
        <v>5677</v>
      </c>
      <c r="D3395" s="55">
        <v>1270.5442151300001</v>
      </c>
      <c r="E3395" s="55">
        <v>23</v>
      </c>
    </row>
    <row r="3396" spans="1:5" ht="26.4" x14ac:dyDescent="0.35">
      <c r="A3396" s="55" t="s">
        <v>5678</v>
      </c>
      <c r="B3396" s="56" t="s">
        <v>5647</v>
      </c>
      <c r="C3396" s="56" t="s">
        <v>5679</v>
      </c>
      <c r="D3396" s="55">
        <v>312.92828885900002</v>
      </c>
      <c r="E3396" s="55">
        <v>38</v>
      </c>
    </row>
    <row r="3397" spans="1:5" ht="26.4" x14ac:dyDescent="0.35">
      <c r="A3397" s="55" t="s">
        <v>5680</v>
      </c>
      <c r="B3397" s="56" t="s">
        <v>5647</v>
      </c>
      <c r="C3397" s="56" t="s">
        <v>5681</v>
      </c>
      <c r="D3397" s="55">
        <v>1817.29312422</v>
      </c>
      <c r="E3397" s="55">
        <v>280</v>
      </c>
    </row>
    <row r="3398" spans="1:5" ht="26.4" x14ac:dyDescent="0.35">
      <c r="A3398" s="55" t="s">
        <v>5682</v>
      </c>
      <c r="B3398" s="56" t="s">
        <v>5647</v>
      </c>
      <c r="C3398" s="56" t="s">
        <v>329</v>
      </c>
      <c r="D3398" s="55">
        <v>1516.9430546799999</v>
      </c>
      <c r="E3398" s="55">
        <v>102</v>
      </c>
    </row>
    <row r="3399" spans="1:5" ht="26.4" x14ac:dyDescent="0.35">
      <c r="A3399" s="55" t="s">
        <v>5683</v>
      </c>
      <c r="B3399" s="56" t="s">
        <v>5647</v>
      </c>
      <c r="C3399" s="56" t="s">
        <v>904</v>
      </c>
      <c r="D3399" s="55">
        <v>198.81624076599999</v>
      </c>
      <c r="E3399" s="55">
        <v>80</v>
      </c>
    </row>
    <row r="3400" spans="1:5" ht="26.4" x14ac:dyDescent="0.35">
      <c r="A3400" s="55" t="s">
        <v>5684</v>
      </c>
      <c r="B3400" s="56" t="s">
        <v>5647</v>
      </c>
      <c r="C3400" s="56" t="s">
        <v>1581</v>
      </c>
      <c r="D3400" s="55">
        <v>4050.1030923899998</v>
      </c>
      <c r="E3400" s="55">
        <v>110</v>
      </c>
    </row>
    <row r="3401" spans="1:5" ht="26.4" x14ac:dyDescent="0.35">
      <c r="A3401" s="55" t="s">
        <v>5685</v>
      </c>
      <c r="B3401" s="56" t="s">
        <v>5647</v>
      </c>
      <c r="C3401" s="56" t="s">
        <v>1119</v>
      </c>
      <c r="D3401" s="55">
        <v>493.15316851599999</v>
      </c>
      <c r="E3401" s="55">
        <v>344</v>
      </c>
    </row>
    <row r="3402" spans="1:5" ht="26.4" x14ac:dyDescent="0.35">
      <c r="A3402" s="55" t="s">
        <v>5686</v>
      </c>
      <c r="B3402" s="56" t="s">
        <v>5647</v>
      </c>
      <c r="C3402" s="56" t="s">
        <v>3009</v>
      </c>
      <c r="D3402" s="55">
        <v>2105.91231479</v>
      </c>
      <c r="E3402" s="55">
        <v>226</v>
      </c>
    </row>
    <row r="3403" spans="1:5" ht="26.4" x14ac:dyDescent="0.35">
      <c r="A3403" s="55" t="s">
        <v>5687</v>
      </c>
      <c r="B3403" s="56" t="s">
        <v>5647</v>
      </c>
      <c r="C3403" s="56" t="s">
        <v>5688</v>
      </c>
      <c r="D3403" s="55">
        <v>603.46146092100003</v>
      </c>
      <c r="E3403" s="55">
        <v>105</v>
      </c>
    </row>
    <row r="3404" spans="1:5" ht="26.4" x14ac:dyDescent="0.35">
      <c r="A3404" s="55" t="s">
        <v>5689</v>
      </c>
      <c r="B3404" s="56" t="s">
        <v>5647</v>
      </c>
      <c r="C3404" s="56" t="s">
        <v>5690</v>
      </c>
      <c r="D3404" s="55">
        <v>528.81537045599998</v>
      </c>
      <c r="E3404" s="55">
        <v>384</v>
      </c>
    </row>
    <row r="3405" spans="1:5" ht="26.4" x14ac:dyDescent="0.35">
      <c r="A3405" s="55" t="s">
        <v>5691</v>
      </c>
      <c r="B3405" s="56" t="s">
        <v>5647</v>
      </c>
      <c r="C3405" s="56" t="s">
        <v>5692</v>
      </c>
      <c r="D3405" s="55">
        <v>2867.2778031500002</v>
      </c>
      <c r="E3405" s="55">
        <v>19</v>
      </c>
    </row>
    <row r="3406" spans="1:5" ht="26.4" x14ac:dyDescent="0.35">
      <c r="A3406" s="55" t="s">
        <v>5693</v>
      </c>
      <c r="B3406" s="56" t="s">
        <v>5647</v>
      </c>
      <c r="C3406" s="56" t="s">
        <v>5694</v>
      </c>
      <c r="D3406" s="55">
        <v>1261.52214617</v>
      </c>
      <c r="E3406" s="55">
        <v>302</v>
      </c>
    </row>
    <row r="3407" spans="1:5" ht="26.4" x14ac:dyDescent="0.35">
      <c r="A3407" s="55" t="s">
        <v>5695</v>
      </c>
      <c r="B3407" s="56" t="s">
        <v>5647</v>
      </c>
      <c r="C3407" s="56" t="s">
        <v>5696</v>
      </c>
      <c r="D3407" s="55">
        <v>1185.73254694</v>
      </c>
      <c r="E3407" s="55">
        <v>603</v>
      </c>
    </row>
    <row r="3408" spans="1:5" ht="26.4" x14ac:dyDescent="0.35">
      <c r="A3408" s="55" t="s">
        <v>5697</v>
      </c>
      <c r="B3408" s="56" t="s">
        <v>5647</v>
      </c>
      <c r="C3408" s="56" t="s">
        <v>5698</v>
      </c>
      <c r="D3408" s="55">
        <v>380.991427208</v>
      </c>
      <c r="E3408" s="55">
        <v>480</v>
      </c>
    </row>
    <row r="3409" spans="1:5" ht="26.4" x14ac:dyDescent="0.35">
      <c r="A3409" s="55" t="s">
        <v>5699</v>
      </c>
      <c r="B3409" s="56" t="s">
        <v>5647</v>
      </c>
      <c r="C3409" s="56" t="s">
        <v>5700</v>
      </c>
      <c r="D3409" s="55">
        <v>1144.0777836899999</v>
      </c>
      <c r="E3409" s="55">
        <v>176</v>
      </c>
    </row>
    <row r="3410" spans="1:5" ht="26.4" x14ac:dyDescent="0.35">
      <c r="A3410" s="55" t="s">
        <v>5701</v>
      </c>
      <c r="B3410" s="56" t="s">
        <v>5647</v>
      </c>
      <c r="C3410" s="56" t="s">
        <v>5702</v>
      </c>
      <c r="D3410" s="55">
        <v>1125.3260935999999</v>
      </c>
      <c r="E3410" s="55">
        <v>73</v>
      </c>
    </row>
    <row r="3411" spans="1:5" ht="26.4" x14ac:dyDescent="0.35">
      <c r="A3411" s="55" t="s">
        <v>5703</v>
      </c>
      <c r="B3411" s="56" t="s">
        <v>5647</v>
      </c>
      <c r="C3411" s="56" t="s">
        <v>5704</v>
      </c>
      <c r="D3411" s="55">
        <v>1976.63811074</v>
      </c>
      <c r="E3411" s="55">
        <v>400</v>
      </c>
    </row>
    <row r="3412" spans="1:5" ht="26.4" x14ac:dyDescent="0.35">
      <c r="A3412" s="55" t="s">
        <v>5705</v>
      </c>
      <c r="B3412" s="56" t="s">
        <v>5647</v>
      </c>
      <c r="C3412" s="56" t="s">
        <v>5706</v>
      </c>
      <c r="D3412" s="55">
        <v>1038.2424928</v>
      </c>
      <c r="E3412" s="55">
        <v>532</v>
      </c>
    </row>
    <row r="3413" spans="1:5" ht="26.4" x14ac:dyDescent="0.35">
      <c r="A3413" s="55" t="s">
        <v>5707</v>
      </c>
      <c r="B3413" s="56" t="s">
        <v>5647</v>
      </c>
      <c r="C3413" s="56" t="s">
        <v>484</v>
      </c>
      <c r="D3413" s="55">
        <v>1180.27985169</v>
      </c>
      <c r="E3413" s="55">
        <v>186</v>
      </c>
    </row>
    <row r="3414" spans="1:5" ht="26.4" x14ac:dyDescent="0.35">
      <c r="A3414" s="55" t="s">
        <v>5708</v>
      </c>
      <c r="B3414" s="56" t="s">
        <v>5647</v>
      </c>
      <c r="C3414" s="56" t="s">
        <v>487</v>
      </c>
      <c r="D3414" s="55">
        <v>688.14152775800005</v>
      </c>
      <c r="E3414" s="55">
        <v>251</v>
      </c>
    </row>
    <row r="3415" spans="1:5" ht="26.4" x14ac:dyDescent="0.35">
      <c r="A3415" s="55" t="s">
        <v>5709</v>
      </c>
      <c r="B3415" s="56" t="s">
        <v>5647</v>
      </c>
      <c r="C3415" s="56" t="s">
        <v>5710</v>
      </c>
      <c r="D3415" s="55">
        <v>1544.1553781099999</v>
      </c>
      <c r="E3415" s="55">
        <v>235</v>
      </c>
    </row>
    <row r="3416" spans="1:5" ht="26.4" x14ac:dyDescent="0.35">
      <c r="A3416" s="55" t="s">
        <v>5711</v>
      </c>
      <c r="B3416" s="56" t="s">
        <v>5647</v>
      </c>
      <c r="C3416" s="56" t="s">
        <v>2900</v>
      </c>
      <c r="D3416" s="55">
        <v>572.92090309900004</v>
      </c>
      <c r="E3416" s="55">
        <v>290</v>
      </c>
    </row>
    <row r="3417" spans="1:5" ht="26.4" x14ac:dyDescent="0.35">
      <c r="A3417" s="55" t="s">
        <v>5712</v>
      </c>
      <c r="B3417" s="56" t="s">
        <v>5713</v>
      </c>
      <c r="C3417" s="56" t="s">
        <v>5714</v>
      </c>
      <c r="D3417" s="55">
        <v>149.554613717</v>
      </c>
      <c r="E3417" s="58"/>
    </row>
    <row r="3418" spans="1:5" ht="26.4" x14ac:dyDescent="0.35">
      <c r="A3418" s="55" t="s">
        <v>5715</v>
      </c>
      <c r="B3418" s="56" t="s">
        <v>5713</v>
      </c>
      <c r="C3418" s="56" t="s">
        <v>5716</v>
      </c>
      <c r="D3418" s="55">
        <v>3554.2766657299999</v>
      </c>
      <c r="E3418" s="55">
        <v>725</v>
      </c>
    </row>
    <row r="3419" spans="1:5" ht="26.4" x14ac:dyDescent="0.35">
      <c r="A3419" s="55" t="s">
        <v>5717</v>
      </c>
      <c r="B3419" s="56" t="s">
        <v>5713</v>
      </c>
      <c r="C3419" s="56" t="s">
        <v>2342</v>
      </c>
      <c r="D3419" s="55">
        <v>290.56461786300002</v>
      </c>
      <c r="E3419" s="55"/>
    </row>
    <row r="3420" spans="1:5" ht="26.4" x14ac:dyDescent="0.35">
      <c r="A3420" s="55" t="s">
        <v>5718</v>
      </c>
      <c r="B3420" s="56" t="s">
        <v>5713</v>
      </c>
      <c r="C3420" s="56" t="s">
        <v>5719</v>
      </c>
      <c r="D3420" s="55">
        <v>1733.5439203400001</v>
      </c>
      <c r="E3420" s="55">
        <v>270</v>
      </c>
    </row>
    <row r="3421" spans="1:5" ht="26.4" x14ac:dyDescent="0.35">
      <c r="A3421" s="55" t="s">
        <v>5720</v>
      </c>
      <c r="B3421" s="56" t="s">
        <v>5713</v>
      </c>
      <c r="C3421" s="56" t="s">
        <v>3122</v>
      </c>
      <c r="D3421" s="55">
        <v>308.66605029499999</v>
      </c>
      <c r="E3421" s="55"/>
    </row>
    <row r="3422" spans="1:5" ht="26.4" x14ac:dyDescent="0.35">
      <c r="A3422" s="55" t="s">
        <v>5721</v>
      </c>
      <c r="B3422" s="56" t="s">
        <v>5713</v>
      </c>
      <c r="C3422" s="56" t="s">
        <v>1350</v>
      </c>
      <c r="D3422" s="55">
        <v>1314.2939678299999</v>
      </c>
      <c r="E3422" s="55">
        <v>265</v>
      </c>
    </row>
    <row r="3423" spans="1:5" ht="26.4" x14ac:dyDescent="0.35">
      <c r="A3423" s="55" t="s">
        <v>5722</v>
      </c>
      <c r="B3423" s="56" t="s">
        <v>5713</v>
      </c>
      <c r="C3423" s="56" t="s">
        <v>1074</v>
      </c>
      <c r="D3423" s="55">
        <v>838.79851912499998</v>
      </c>
      <c r="E3423" s="55">
        <v>183</v>
      </c>
    </row>
    <row r="3424" spans="1:5" ht="26.4" x14ac:dyDescent="0.35">
      <c r="A3424" s="55" t="s">
        <v>5723</v>
      </c>
      <c r="B3424" s="56" t="s">
        <v>5713</v>
      </c>
      <c r="C3424" s="56" t="s">
        <v>5724</v>
      </c>
      <c r="D3424" s="55">
        <v>1878.30897295</v>
      </c>
      <c r="E3424" s="55">
        <v>152</v>
      </c>
    </row>
    <row r="3425" spans="1:5" ht="26.4" x14ac:dyDescent="0.35">
      <c r="A3425" s="55" t="s">
        <v>5725</v>
      </c>
      <c r="B3425" s="56" t="s">
        <v>5713</v>
      </c>
      <c r="C3425" s="56" t="s">
        <v>512</v>
      </c>
      <c r="D3425" s="55">
        <v>381.55930347399999</v>
      </c>
      <c r="E3425" s="55">
        <v>147</v>
      </c>
    </row>
    <row r="3426" spans="1:5" ht="26.4" x14ac:dyDescent="0.35">
      <c r="A3426" s="55" t="s">
        <v>5726</v>
      </c>
      <c r="B3426" s="56" t="s">
        <v>5713</v>
      </c>
      <c r="C3426" s="56" t="s">
        <v>5727</v>
      </c>
      <c r="D3426" s="55">
        <v>2047.3056644200001</v>
      </c>
      <c r="E3426" s="55">
        <v>166</v>
      </c>
    </row>
    <row r="3427" spans="1:5" ht="26.4" x14ac:dyDescent="0.35">
      <c r="A3427" s="55" t="s">
        <v>5728</v>
      </c>
      <c r="B3427" s="56" t="s">
        <v>5713</v>
      </c>
      <c r="C3427" s="56" t="s">
        <v>5729</v>
      </c>
      <c r="D3427" s="55">
        <v>2168.2806368299998</v>
      </c>
      <c r="E3427" s="55">
        <v>474</v>
      </c>
    </row>
    <row r="3428" spans="1:5" ht="26.4" x14ac:dyDescent="0.35">
      <c r="A3428" s="55" t="s">
        <v>5730</v>
      </c>
      <c r="B3428" s="56" t="s">
        <v>5713</v>
      </c>
      <c r="C3428" s="56" t="s">
        <v>94</v>
      </c>
      <c r="D3428" s="55">
        <v>281.64114795299997</v>
      </c>
      <c r="E3428" s="55"/>
    </row>
    <row r="3429" spans="1:5" ht="26.4" x14ac:dyDescent="0.35">
      <c r="A3429" s="55" t="s">
        <v>5731</v>
      </c>
      <c r="B3429" s="56" t="s">
        <v>5713</v>
      </c>
      <c r="C3429" s="56" t="s">
        <v>5732</v>
      </c>
      <c r="D3429" s="55">
        <v>1433.1071325600001</v>
      </c>
      <c r="E3429" s="55">
        <v>200</v>
      </c>
    </row>
    <row r="3430" spans="1:5" ht="26.4" x14ac:dyDescent="0.35">
      <c r="A3430" s="55" t="s">
        <v>5733</v>
      </c>
      <c r="B3430" s="56" t="s">
        <v>5713</v>
      </c>
      <c r="C3430" s="56" t="s">
        <v>5734</v>
      </c>
      <c r="D3430" s="55">
        <v>2336.78851227</v>
      </c>
      <c r="E3430" s="55">
        <v>563</v>
      </c>
    </row>
    <row r="3431" spans="1:5" ht="26.4" x14ac:dyDescent="0.35">
      <c r="A3431" s="55" t="s">
        <v>5735</v>
      </c>
      <c r="B3431" s="56" t="s">
        <v>5713</v>
      </c>
      <c r="C3431" s="56" t="s">
        <v>2010</v>
      </c>
      <c r="D3431" s="55">
        <v>507.52242968000002</v>
      </c>
      <c r="E3431" s="55"/>
    </row>
    <row r="3432" spans="1:5" ht="26.4" x14ac:dyDescent="0.35">
      <c r="A3432" s="55" t="s">
        <v>5736</v>
      </c>
      <c r="B3432" s="56" t="s">
        <v>5713</v>
      </c>
      <c r="C3432" s="56" t="s">
        <v>1078</v>
      </c>
      <c r="D3432" s="55">
        <v>535.69128004699996</v>
      </c>
      <c r="E3432" s="55">
        <v>62</v>
      </c>
    </row>
    <row r="3433" spans="1:5" ht="26.4" x14ac:dyDescent="0.35">
      <c r="A3433" s="55" t="s">
        <v>5737</v>
      </c>
      <c r="B3433" s="56" t="s">
        <v>5713</v>
      </c>
      <c r="C3433" s="56" t="s">
        <v>1568</v>
      </c>
      <c r="D3433" s="55">
        <v>1381.6425301199999</v>
      </c>
      <c r="E3433" s="55">
        <v>190</v>
      </c>
    </row>
    <row r="3434" spans="1:5" ht="26.4" x14ac:dyDescent="0.35">
      <c r="A3434" s="55" t="s">
        <v>5738</v>
      </c>
      <c r="B3434" s="56" t="s">
        <v>5713</v>
      </c>
      <c r="C3434" s="56" t="s">
        <v>984</v>
      </c>
      <c r="D3434" s="55">
        <v>371.89312291700003</v>
      </c>
      <c r="E3434" s="55"/>
    </row>
    <row r="3435" spans="1:5" ht="26.4" x14ac:dyDescent="0.35">
      <c r="A3435" s="55" t="s">
        <v>5739</v>
      </c>
      <c r="B3435" s="56" t="s">
        <v>5713</v>
      </c>
      <c r="C3435" s="56" t="s">
        <v>5740</v>
      </c>
      <c r="D3435" s="55">
        <v>500.20374144499999</v>
      </c>
      <c r="E3435" s="55"/>
    </row>
    <row r="3436" spans="1:5" ht="26.4" x14ac:dyDescent="0.35">
      <c r="A3436" s="55" t="s">
        <v>5741</v>
      </c>
      <c r="B3436" s="56" t="s">
        <v>5713</v>
      </c>
      <c r="C3436" s="56" t="s">
        <v>649</v>
      </c>
      <c r="D3436" s="55">
        <v>3654.7668311000002</v>
      </c>
      <c r="E3436" s="55">
        <v>439</v>
      </c>
    </row>
    <row r="3437" spans="1:5" ht="26.4" x14ac:dyDescent="0.35">
      <c r="A3437" s="55" t="s">
        <v>5742</v>
      </c>
      <c r="B3437" s="56" t="s">
        <v>5713</v>
      </c>
      <c r="C3437" s="56" t="s">
        <v>5743</v>
      </c>
      <c r="D3437" s="55">
        <v>374.733562183</v>
      </c>
      <c r="E3437" s="55">
        <v>273</v>
      </c>
    </row>
    <row r="3438" spans="1:5" ht="26.4" x14ac:dyDescent="0.35">
      <c r="A3438" s="55" t="s">
        <v>5744</v>
      </c>
      <c r="B3438" s="56" t="s">
        <v>5713</v>
      </c>
      <c r="C3438" s="56" t="s">
        <v>5409</v>
      </c>
      <c r="D3438" s="55">
        <v>2051.3189884200001</v>
      </c>
      <c r="E3438" s="55">
        <v>204</v>
      </c>
    </row>
    <row r="3439" spans="1:5" ht="26.4" x14ac:dyDescent="0.35">
      <c r="A3439" s="55" t="s">
        <v>5745</v>
      </c>
      <c r="B3439" s="56" t="s">
        <v>5713</v>
      </c>
      <c r="C3439" s="56" t="s">
        <v>3184</v>
      </c>
      <c r="D3439" s="55">
        <v>1670.6687332500001</v>
      </c>
      <c r="E3439" s="55">
        <v>402</v>
      </c>
    </row>
    <row r="3440" spans="1:5" ht="26.4" x14ac:dyDescent="0.35">
      <c r="A3440" s="55" t="s">
        <v>5746</v>
      </c>
      <c r="B3440" s="56" t="s">
        <v>5713</v>
      </c>
      <c r="C3440" s="56" t="s">
        <v>5747</v>
      </c>
      <c r="D3440" s="55">
        <v>3545.1938601000002</v>
      </c>
      <c r="E3440" s="55">
        <v>67</v>
      </c>
    </row>
    <row r="3441" spans="1:5" ht="26.4" x14ac:dyDescent="0.35">
      <c r="A3441" s="55" t="s">
        <v>5748</v>
      </c>
      <c r="B3441" s="56" t="s">
        <v>5713</v>
      </c>
      <c r="C3441" s="56" t="s">
        <v>5749</v>
      </c>
      <c r="D3441" s="55">
        <v>517.59083774700002</v>
      </c>
      <c r="E3441" s="55">
        <v>48</v>
      </c>
    </row>
    <row r="3442" spans="1:5" ht="26.4" x14ac:dyDescent="0.35">
      <c r="A3442" s="55" t="s">
        <v>5750</v>
      </c>
      <c r="B3442" s="56" t="s">
        <v>5713</v>
      </c>
      <c r="C3442" s="56" t="s">
        <v>4527</v>
      </c>
      <c r="D3442" s="55">
        <v>609.24083412499999</v>
      </c>
      <c r="E3442" s="55"/>
    </row>
    <row r="3443" spans="1:5" ht="26.4" x14ac:dyDescent="0.35">
      <c r="A3443" s="55" t="s">
        <v>5751</v>
      </c>
      <c r="B3443" s="56" t="s">
        <v>5713</v>
      </c>
      <c r="C3443" s="56" t="s">
        <v>3000</v>
      </c>
      <c r="D3443" s="55">
        <v>1098.21933433</v>
      </c>
      <c r="E3443" s="55">
        <v>487</v>
      </c>
    </row>
    <row r="3444" spans="1:5" ht="26.4" x14ac:dyDescent="0.35">
      <c r="A3444" s="55" t="s">
        <v>5752</v>
      </c>
      <c r="B3444" s="56" t="s">
        <v>5713</v>
      </c>
      <c r="C3444" s="56" t="s">
        <v>720</v>
      </c>
      <c r="D3444" s="55">
        <v>987.35497803700002</v>
      </c>
      <c r="E3444" s="55">
        <v>108</v>
      </c>
    </row>
    <row r="3445" spans="1:5" ht="26.4" x14ac:dyDescent="0.35">
      <c r="A3445" s="55" t="s">
        <v>5753</v>
      </c>
      <c r="B3445" s="56" t="s">
        <v>5713</v>
      </c>
      <c r="C3445" s="56" t="s">
        <v>5754</v>
      </c>
      <c r="D3445" s="55">
        <v>752.68095357200002</v>
      </c>
      <c r="E3445" s="55">
        <v>40</v>
      </c>
    </row>
    <row r="3446" spans="1:5" ht="26.4" x14ac:dyDescent="0.35">
      <c r="A3446" s="55" t="s">
        <v>5755</v>
      </c>
      <c r="B3446" s="56" t="s">
        <v>5713</v>
      </c>
      <c r="C3446" s="56" t="s">
        <v>1112</v>
      </c>
      <c r="D3446" s="55">
        <v>827.58380496899997</v>
      </c>
      <c r="E3446" s="55">
        <v>1047</v>
      </c>
    </row>
    <row r="3447" spans="1:5" ht="26.4" x14ac:dyDescent="0.35">
      <c r="A3447" s="55" t="s">
        <v>5756</v>
      </c>
      <c r="B3447" s="56" t="s">
        <v>5713</v>
      </c>
      <c r="C3447" s="56" t="s">
        <v>1019</v>
      </c>
      <c r="D3447" s="55">
        <v>844.68111115399995</v>
      </c>
      <c r="E3447" s="55">
        <v>96</v>
      </c>
    </row>
    <row r="3448" spans="1:5" ht="26.4" x14ac:dyDescent="0.35">
      <c r="A3448" s="55" t="s">
        <v>5757</v>
      </c>
      <c r="B3448" s="56" t="s">
        <v>5713</v>
      </c>
      <c r="C3448" s="56" t="s">
        <v>571</v>
      </c>
      <c r="D3448" s="55">
        <v>1536.7650298399999</v>
      </c>
      <c r="E3448" s="55">
        <v>559</v>
      </c>
    </row>
    <row r="3449" spans="1:5" ht="26.4" x14ac:dyDescent="0.35">
      <c r="A3449" s="55" t="s">
        <v>5758</v>
      </c>
      <c r="B3449" s="56" t="s">
        <v>5713</v>
      </c>
      <c r="C3449" s="56" t="s">
        <v>5759</v>
      </c>
      <c r="D3449" s="55">
        <v>691.82126173300003</v>
      </c>
      <c r="E3449" s="55"/>
    </row>
    <row r="3450" spans="1:5" ht="26.4" x14ac:dyDescent="0.35">
      <c r="A3450" s="55" t="s">
        <v>5760</v>
      </c>
      <c r="B3450" s="56" t="s">
        <v>5713</v>
      </c>
      <c r="C3450" s="56" t="s">
        <v>3061</v>
      </c>
      <c r="D3450" s="55">
        <v>1075.59573041</v>
      </c>
      <c r="E3450" s="55">
        <v>245</v>
      </c>
    </row>
    <row r="3451" spans="1:5" ht="26.4" x14ac:dyDescent="0.35">
      <c r="A3451" s="55" t="s">
        <v>5761</v>
      </c>
      <c r="B3451" s="56" t="s">
        <v>5713</v>
      </c>
      <c r="C3451" s="56" t="s">
        <v>5762</v>
      </c>
      <c r="D3451" s="55">
        <v>1143.0906486700001</v>
      </c>
      <c r="E3451" s="55">
        <v>305</v>
      </c>
    </row>
    <row r="3452" spans="1:5" ht="26.4" x14ac:dyDescent="0.35">
      <c r="A3452" s="55" t="s">
        <v>5763</v>
      </c>
      <c r="B3452" s="56" t="s">
        <v>5713</v>
      </c>
      <c r="C3452" s="56" t="s">
        <v>668</v>
      </c>
      <c r="D3452" s="55">
        <v>1411.6120900400001</v>
      </c>
      <c r="E3452" s="55">
        <v>214</v>
      </c>
    </row>
    <row r="3453" spans="1:5" ht="26.4" x14ac:dyDescent="0.35">
      <c r="A3453" s="55" t="s">
        <v>5764</v>
      </c>
      <c r="B3453" s="56" t="s">
        <v>5713</v>
      </c>
      <c r="C3453" s="56" t="s">
        <v>3011</v>
      </c>
      <c r="D3453" s="55">
        <v>1350.6459969099999</v>
      </c>
      <c r="E3453" s="55">
        <v>56</v>
      </c>
    </row>
    <row r="3454" spans="1:5" ht="26.4" x14ac:dyDescent="0.35">
      <c r="A3454" s="55" t="s">
        <v>5765</v>
      </c>
      <c r="B3454" s="56" t="s">
        <v>5713</v>
      </c>
      <c r="C3454" s="56" t="s">
        <v>2810</v>
      </c>
      <c r="D3454" s="55">
        <v>682.05663322800001</v>
      </c>
      <c r="E3454" s="55">
        <v>162</v>
      </c>
    </row>
    <row r="3455" spans="1:5" ht="26.4" x14ac:dyDescent="0.35">
      <c r="A3455" s="55" t="s">
        <v>5766</v>
      </c>
      <c r="B3455" s="56" t="s">
        <v>5713</v>
      </c>
      <c r="C3455" s="56" t="s">
        <v>5767</v>
      </c>
      <c r="D3455" s="55">
        <v>769.20169370400004</v>
      </c>
      <c r="E3455" s="55">
        <v>385</v>
      </c>
    </row>
    <row r="3456" spans="1:5" ht="26.4" x14ac:dyDescent="0.35">
      <c r="A3456" s="55" t="s">
        <v>5768</v>
      </c>
      <c r="B3456" s="56" t="s">
        <v>5713</v>
      </c>
      <c r="C3456" s="56" t="s">
        <v>3373</v>
      </c>
      <c r="D3456" s="55">
        <v>1414.1358644100001</v>
      </c>
      <c r="E3456" s="55">
        <v>294</v>
      </c>
    </row>
    <row r="3457" spans="1:5" ht="26.4" x14ac:dyDescent="0.35">
      <c r="A3457" s="55" t="s">
        <v>5769</v>
      </c>
      <c r="B3457" s="56" t="s">
        <v>5713</v>
      </c>
      <c r="C3457" s="56" t="s">
        <v>588</v>
      </c>
      <c r="D3457" s="55">
        <v>466.32243809099998</v>
      </c>
      <c r="E3457" s="55">
        <v>558</v>
      </c>
    </row>
    <row r="3458" spans="1:5" ht="26.4" x14ac:dyDescent="0.35">
      <c r="A3458" s="55" t="s">
        <v>5770</v>
      </c>
      <c r="B3458" s="56" t="s">
        <v>5713</v>
      </c>
      <c r="C3458" s="56" t="s">
        <v>685</v>
      </c>
      <c r="D3458" s="55">
        <v>386.57412448600002</v>
      </c>
      <c r="E3458" s="55"/>
    </row>
    <row r="3459" spans="1:5" ht="26.4" x14ac:dyDescent="0.35">
      <c r="A3459" s="55" t="s">
        <v>5771</v>
      </c>
      <c r="B3459" s="56" t="s">
        <v>5713</v>
      </c>
      <c r="C3459" s="56" t="s">
        <v>5772</v>
      </c>
      <c r="D3459" s="55">
        <v>426.11491504200001</v>
      </c>
      <c r="E3459" s="55">
        <v>120</v>
      </c>
    </row>
    <row r="3460" spans="1:5" ht="26.4" x14ac:dyDescent="0.35">
      <c r="A3460" s="55" t="s">
        <v>5773</v>
      </c>
      <c r="B3460" s="56" t="s">
        <v>5713</v>
      </c>
      <c r="C3460" s="56" t="s">
        <v>5774</v>
      </c>
      <c r="D3460" s="55">
        <v>708.53007273599997</v>
      </c>
      <c r="E3460" s="55">
        <v>511</v>
      </c>
    </row>
    <row r="3461" spans="1:5" ht="26.4" x14ac:dyDescent="0.35">
      <c r="A3461" s="55" t="s">
        <v>5775</v>
      </c>
      <c r="B3461" s="56" t="s">
        <v>5713</v>
      </c>
      <c r="C3461" s="56" t="s">
        <v>5776</v>
      </c>
      <c r="D3461" s="55">
        <v>274.29101600799999</v>
      </c>
      <c r="E3461" s="55"/>
    </row>
    <row r="3462" spans="1:5" ht="26.4" x14ac:dyDescent="0.35">
      <c r="A3462" s="55" t="s">
        <v>5777</v>
      </c>
      <c r="B3462" s="56" t="s">
        <v>5713</v>
      </c>
      <c r="C3462" s="56" t="s">
        <v>475</v>
      </c>
      <c r="D3462" s="55">
        <v>314.77637050800001</v>
      </c>
      <c r="E3462" s="55">
        <v>145</v>
      </c>
    </row>
    <row r="3463" spans="1:5" ht="26.4" x14ac:dyDescent="0.35">
      <c r="A3463" s="55" t="s">
        <v>5778</v>
      </c>
      <c r="B3463" s="56" t="s">
        <v>5713</v>
      </c>
      <c r="C3463" s="56" t="s">
        <v>819</v>
      </c>
      <c r="D3463" s="55">
        <v>721.59429514399994</v>
      </c>
      <c r="E3463" s="55">
        <v>387</v>
      </c>
    </row>
    <row r="3464" spans="1:5" ht="26.4" x14ac:dyDescent="0.35">
      <c r="A3464" s="55" t="s">
        <v>5779</v>
      </c>
      <c r="B3464" s="56" t="s">
        <v>5713</v>
      </c>
      <c r="C3464" s="56" t="s">
        <v>4704</v>
      </c>
      <c r="D3464" s="55">
        <v>2144.0331455</v>
      </c>
      <c r="E3464" s="55">
        <v>415</v>
      </c>
    </row>
    <row r="3465" spans="1:5" ht="26.4" x14ac:dyDescent="0.35">
      <c r="A3465" s="55" t="s">
        <v>5780</v>
      </c>
      <c r="B3465" s="56" t="s">
        <v>5713</v>
      </c>
      <c r="C3465" s="56" t="s">
        <v>3518</v>
      </c>
      <c r="D3465" s="55">
        <v>1517.2150072500001</v>
      </c>
      <c r="E3465" s="55">
        <v>135</v>
      </c>
    </row>
    <row r="3466" spans="1:5" ht="26.4" x14ac:dyDescent="0.35">
      <c r="A3466" s="55" t="s">
        <v>5781</v>
      </c>
      <c r="B3466" s="56" t="s">
        <v>5713</v>
      </c>
      <c r="C3466" s="56" t="s">
        <v>1684</v>
      </c>
      <c r="D3466" s="55">
        <v>551.96475021699996</v>
      </c>
      <c r="E3466" s="55">
        <v>102</v>
      </c>
    </row>
    <row r="3467" spans="1:5" ht="26.4" x14ac:dyDescent="0.35">
      <c r="A3467" s="55" t="s">
        <v>5782</v>
      </c>
      <c r="B3467" s="56" t="s">
        <v>5713</v>
      </c>
      <c r="C3467" s="56" t="s">
        <v>1991</v>
      </c>
      <c r="D3467" s="55">
        <v>2242.1170388099999</v>
      </c>
      <c r="E3467" s="55">
        <v>298</v>
      </c>
    </row>
    <row r="3468" spans="1:5" ht="26.4" x14ac:dyDescent="0.35">
      <c r="A3468" s="55" t="s">
        <v>5783</v>
      </c>
      <c r="B3468" s="56" t="s">
        <v>5713</v>
      </c>
      <c r="C3468" s="56" t="s">
        <v>2894</v>
      </c>
      <c r="D3468" s="55">
        <v>1530.21052164</v>
      </c>
      <c r="E3468" s="55">
        <v>577</v>
      </c>
    </row>
    <row r="3469" spans="1:5" ht="26.4" x14ac:dyDescent="0.35">
      <c r="A3469" s="55" t="s">
        <v>5784</v>
      </c>
      <c r="B3469" s="56" t="s">
        <v>5713</v>
      </c>
      <c r="C3469" s="56" t="s">
        <v>5785</v>
      </c>
      <c r="D3469" s="55">
        <v>294.81922947300001</v>
      </c>
      <c r="E3469" s="55">
        <v>99</v>
      </c>
    </row>
    <row r="3470" spans="1:5" ht="26.4" x14ac:dyDescent="0.35">
      <c r="A3470" s="55" t="s">
        <v>5786</v>
      </c>
      <c r="B3470" s="56" t="s">
        <v>5713</v>
      </c>
      <c r="C3470" s="56" t="s">
        <v>5787</v>
      </c>
      <c r="D3470" s="55">
        <v>1713.6036219</v>
      </c>
      <c r="E3470" s="55">
        <v>369</v>
      </c>
    </row>
    <row r="3471" spans="1:5" ht="26.4" x14ac:dyDescent="0.35">
      <c r="A3471" s="55" t="s">
        <v>5788</v>
      </c>
      <c r="B3471" s="56" t="s">
        <v>5713</v>
      </c>
      <c r="C3471" s="56" t="s">
        <v>2742</v>
      </c>
      <c r="D3471" s="55">
        <v>2429.0436858600001</v>
      </c>
      <c r="E3471" s="55">
        <v>81</v>
      </c>
    </row>
    <row r="3472" spans="1:5" ht="26.4" x14ac:dyDescent="0.35">
      <c r="A3472" s="55" t="s">
        <v>5789</v>
      </c>
      <c r="B3472" s="56" t="s">
        <v>5713</v>
      </c>
      <c r="C3472" s="56" t="s">
        <v>484</v>
      </c>
      <c r="D3472" s="55">
        <v>363.24314878199999</v>
      </c>
      <c r="E3472" s="55">
        <v>99</v>
      </c>
    </row>
    <row r="3473" spans="1:5" ht="26.4" x14ac:dyDescent="0.35">
      <c r="A3473" s="55" t="s">
        <v>5790</v>
      </c>
      <c r="B3473" s="56" t="s">
        <v>5713</v>
      </c>
      <c r="C3473" s="56" t="s">
        <v>180</v>
      </c>
      <c r="D3473" s="55">
        <v>3614.7238348699998</v>
      </c>
      <c r="E3473" s="55">
        <v>378</v>
      </c>
    </row>
    <row r="3474" spans="1:5" ht="26.4" x14ac:dyDescent="0.35">
      <c r="A3474" s="55" t="s">
        <v>5791</v>
      </c>
      <c r="B3474" s="56" t="s">
        <v>5713</v>
      </c>
      <c r="C3474" s="56" t="s">
        <v>5792</v>
      </c>
      <c r="D3474" s="55">
        <v>74.466389585800002</v>
      </c>
      <c r="E3474" s="55">
        <v>51</v>
      </c>
    </row>
    <row r="3475" spans="1:5" ht="26.4" x14ac:dyDescent="0.35">
      <c r="A3475" s="55" t="s">
        <v>5793</v>
      </c>
      <c r="B3475" s="56" t="s">
        <v>5713</v>
      </c>
      <c r="C3475" s="56" t="s">
        <v>1397</v>
      </c>
      <c r="D3475" s="55">
        <v>319.26084649900002</v>
      </c>
      <c r="E3475" s="55">
        <v>194</v>
      </c>
    </row>
    <row r="3476" spans="1:5" ht="26.4" x14ac:dyDescent="0.35">
      <c r="A3476" s="55" t="s">
        <v>5794</v>
      </c>
      <c r="B3476" s="56" t="s">
        <v>5713</v>
      </c>
      <c r="C3476" s="56" t="s">
        <v>525</v>
      </c>
      <c r="D3476" s="55">
        <v>436.54875732300002</v>
      </c>
      <c r="E3476" s="55">
        <v>985</v>
      </c>
    </row>
    <row r="3477" spans="1:5" ht="26.4" x14ac:dyDescent="0.35">
      <c r="A3477" s="55" t="s">
        <v>5795</v>
      </c>
      <c r="B3477" s="56" t="s">
        <v>5713</v>
      </c>
      <c r="C3477" s="56" t="s">
        <v>5635</v>
      </c>
      <c r="D3477" s="55">
        <v>528.60211677799998</v>
      </c>
      <c r="E3477" s="55"/>
    </row>
    <row r="3478" spans="1:5" ht="26.4" x14ac:dyDescent="0.35">
      <c r="A3478" s="55" t="s">
        <v>5796</v>
      </c>
      <c r="B3478" s="56" t="s">
        <v>5713</v>
      </c>
      <c r="C3478" s="56" t="s">
        <v>182</v>
      </c>
      <c r="D3478" s="55">
        <v>1296.4022452300001</v>
      </c>
      <c r="E3478" s="55">
        <v>201</v>
      </c>
    </row>
    <row r="3479" spans="1:5" ht="26.4" x14ac:dyDescent="0.35">
      <c r="A3479" s="55" t="s">
        <v>5797</v>
      </c>
      <c r="B3479" s="56" t="s">
        <v>5713</v>
      </c>
      <c r="C3479" s="56" t="s">
        <v>5798</v>
      </c>
      <c r="D3479" s="55">
        <v>926.36564140500002</v>
      </c>
      <c r="E3479" s="55">
        <v>378</v>
      </c>
    </row>
    <row r="3480" spans="1:5" ht="26.4" x14ac:dyDescent="0.35">
      <c r="A3480" s="55" t="s">
        <v>5799</v>
      </c>
      <c r="B3480" s="56" t="s">
        <v>5713</v>
      </c>
      <c r="C3480" s="56" t="s">
        <v>831</v>
      </c>
      <c r="D3480" s="55">
        <v>1240.3653661000001</v>
      </c>
      <c r="E3480" s="55">
        <v>412</v>
      </c>
    </row>
    <row r="3481" spans="1:5" ht="26.4" x14ac:dyDescent="0.35">
      <c r="A3481" s="55" t="s">
        <v>5800</v>
      </c>
      <c r="B3481" s="56" t="s">
        <v>5713</v>
      </c>
      <c r="C3481" s="56" t="s">
        <v>3620</v>
      </c>
      <c r="D3481" s="55">
        <v>802.29425777599999</v>
      </c>
      <c r="E3481" s="55"/>
    </row>
    <row r="3482" spans="1:5" ht="26.4" x14ac:dyDescent="0.35">
      <c r="A3482" s="55" t="s">
        <v>5801</v>
      </c>
      <c r="B3482" s="56" t="s">
        <v>5713</v>
      </c>
      <c r="C3482" s="56" t="s">
        <v>190</v>
      </c>
      <c r="D3482" s="55">
        <v>971.73456743999998</v>
      </c>
      <c r="E3482" s="55">
        <v>175</v>
      </c>
    </row>
    <row r="3483" spans="1:5" ht="26.4" x14ac:dyDescent="0.35">
      <c r="A3483" s="55" t="s">
        <v>5802</v>
      </c>
      <c r="B3483" s="56" t="s">
        <v>5713</v>
      </c>
      <c r="C3483" s="56" t="s">
        <v>528</v>
      </c>
      <c r="D3483" s="55">
        <v>1510.36497035</v>
      </c>
      <c r="E3483" s="55">
        <v>135</v>
      </c>
    </row>
    <row r="3484" spans="1:5" ht="26.4" x14ac:dyDescent="0.35">
      <c r="A3484" s="55" t="s">
        <v>5803</v>
      </c>
      <c r="B3484" s="56" t="s">
        <v>5713</v>
      </c>
      <c r="C3484" s="56" t="s">
        <v>699</v>
      </c>
      <c r="D3484" s="55">
        <v>345.03340468099998</v>
      </c>
      <c r="E3484" s="55"/>
    </row>
    <row r="3485" spans="1:5" ht="26.4" x14ac:dyDescent="0.35">
      <c r="A3485" s="55" t="s">
        <v>5804</v>
      </c>
      <c r="B3485" s="56" t="s">
        <v>5713</v>
      </c>
      <c r="C3485" s="56" t="s">
        <v>5805</v>
      </c>
      <c r="D3485" s="55">
        <v>748.62388621299999</v>
      </c>
      <c r="E3485" s="55">
        <v>225</v>
      </c>
    </row>
    <row r="3486" spans="1:5" ht="26.4" x14ac:dyDescent="0.35">
      <c r="A3486" s="55" t="s">
        <v>5806</v>
      </c>
      <c r="B3486" s="56" t="s">
        <v>5713</v>
      </c>
      <c r="C3486" s="56" t="s">
        <v>1155</v>
      </c>
      <c r="D3486" s="55">
        <v>4177.5156231000001</v>
      </c>
      <c r="E3486" s="55">
        <v>429</v>
      </c>
    </row>
    <row r="3487" spans="1:5" ht="26.4" x14ac:dyDescent="0.35">
      <c r="A3487" s="55" t="s">
        <v>5807</v>
      </c>
      <c r="B3487" s="56" t="s">
        <v>5713</v>
      </c>
      <c r="C3487" s="56" t="s">
        <v>5808</v>
      </c>
      <c r="D3487" s="55">
        <v>336.66368866200003</v>
      </c>
      <c r="E3487" s="55">
        <v>43</v>
      </c>
    </row>
    <row r="3488" spans="1:5" ht="26.4" x14ac:dyDescent="0.35">
      <c r="A3488" s="55" t="s">
        <v>5809</v>
      </c>
      <c r="B3488" s="56" t="s">
        <v>5713</v>
      </c>
      <c r="C3488" s="56" t="s">
        <v>5810</v>
      </c>
      <c r="D3488" s="55">
        <v>1026.51313235</v>
      </c>
      <c r="E3488" s="55">
        <v>93</v>
      </c>
    </row>
    <row r="3489" spans="1:5" ht="26.4" x14ac:dyDescent="0.35">
      <c r="A3489" s="55" t="s">
        <v>5811</v>
      </c>
      <c r="B3489" s="56" t="s">
        <v>5713</v>
      </c>
      <c r="C3489" s="56" t="s">
        <v>1161</v>
      </c>
      <c r="D3489" s="55">
        <v>846.01067134100003</v>
      </c>
      <c r="E3489" s="55">
        <v>48</v>
      </c>
    </row>
    <row r="3490" spans="1:5" x14ac:dyDescent="0.35">
      <c r="A3490" s="55" t="s">
        <v>5812</v>
      </c>
      <c r="B3490" s="56" t="s">
        <v>5813</v>
      </c>
      <c r="C3490" s="56" t="s">
        <v>5814</v>
      </c>
      <c r="D3490" s="55">
        <v>321.37646325200001</v>
      </c>
      <c r="E3490" s="55">
        <v>279</v>
      </c>
    </row>
    <row r="3491" spans="1:5" x14ac:dyDescent="0.35">
      <c r="A3491" s="55" t="s">
        <v>5815</v>
      </c>
      <c r="B3491" s="56" t="s">
        <v>5813</v>
      </c>
      <c r="C3491" s="56" t="s">
        <v>5816</v>
      </c>
      <c r="D3491" s="55">
        <v>311.95864187900003</v>
      </c>
      <c r="E3491" s="55">
        <v>133</v>
      </c>
    </row>
    <row r="3492" spans="1:5" x14ac:dyDescent="0.35">
      <c r="A3492" s="55" t="s">
        <v>5817</v>
      </c>
      <c r="B3492" s="56" t="s">
        <v>5813</v>
      </c>
      <c r="C3492" s="56" t="s">
        <v>5818</v>
      </c>
      <c r="D3492" s="55">
        <v>812.19342622299996</v>
      </c>
      <c r="E3492" s="55"/>
    </row>
    <row r="3493" spans="1:5" x14ac:dyDescent="0.35">
      <c r="A3493" s="55" t="s">
        <v>5819</v>
      </c>
      <c r="B3493" s="56" t="s">
        <v>5813</v>
      </c>
      <c r="C3493" s="56" t="s">
        <v>1352</v>
      </c>
      <c r="D3493" s="55">
        <v>502.301239463</v>
      </c>
      <c r="E3493" s="55">
        <v>99</v>
      </c>
    </row>
    <row r="3494" spans="1:5" x14ac:dyDescent="0.35">
      <c r="A3494" s="55" t="s">
        <v>5820</v>
      </c>
      <c r="B3494" s="56" t="s">
        <v>5813</v>
      </c>
      <c r="C3494" s="56" t="s">
        <v>5821</v>
      </c>
      <c r="D3494" s="55">
        <v>82.057432177300001</v>
      </c>
      <c r="E3494" s="55">
        <v>134</v>
      </c>
    </row>
    <row r="3495" spans="1:5" x14ac:dyDescent="0.35">
      <c r="A3495" s="55" t="s">
        <v>5822</v>
      </c>
      <c r="B3495" s="56" t="s">
        <v>5813</v>
      </c>
      <c r="C3495" s="56" t="s">
        <v>1928</v>
      </c>
      <c r="D3495" s="55">
        <v>828.43190910099997</v>
      </c>
      <c r="E3495" s="55">
        <v>314</v>
      </c>
    </row>
    <row r="3496" spans="1:5" x14ac:dyDescent="0.35">
      <c r="A3496" s="55" t="s">
        <v>5823</v>
      </c>
      <c r="B3496" s="56" t="s">
        <v>5813</v>
      </c>
      <c r="C3496" s="56" t="s">
        <v>5824</v>
      </c>
      <c r="D3496" s="55">
        <v>193.89754029900001</v>
      </c>
      <c r="E3496" s="55">
        <v>68</v>
      </c>
    </row>
    <row r="3497" spans="1:5" x14ac:dyDescent="0.35">
      <c r="A3497" s="55" t="s">
        <v>5825</v>
      </c>
      <c r="B3497" s="56" t="s">
        <v>5813</v>
      </c>
      <c r="C3497" s="56" t="s">
        <v>646</v>
      </c>
      <c r="D3497" s="55">
        <v>359.39821298099997</v>
      </c>
      <c r="E3497" s="55">
        <v>112</v>
      </c>
    </row>
    <row r="3498" spans="1:5" x14ac:dyDescent="0.35">
      <c r="A3498" s="55" t="s">
        <v>5826</v>
      </c>
      <c r="B3498" s="56" t="s">
        <v>5813</v>
      </c>
      <c r="C3498" s="56" t="s">
        <v>5827</v>
      </c>
      <c r="D3498" s="55">
        <v>916.36775010199995</v>
      </c>
      <c r="E3498" s="55">
        <v>332</v>
      </c>
    </row>
    <row r="3499" spans="1:5" x14ac:dyDescent="0.35">
      <c r="A3499" s="55" t="s">
        <v>5828</v>
      </c>
      <c r="B3499" s="56" t="s">
        <v>5813</v>
      </c>
      <c r="C3499" s="56" t="s">
        <v>5829</v>
      </c>
      <c r="D3499" s="55">
        <v>878.90991260299995</v>
      </c>
      <c r="E3499" s="55">
        <v>94</v>
      </c>
    </row>
    <row r="3500" spans="1:5" x14ac:dyDescent="0.35">
      <c r="A3500" s="55" t="s">
        <v>5830</v>
      </c>
      <c r="B3500" s="56" t="s">
        <v>5813</v>
      </c>
      <c r="C3500" s="56" t="s">
        <v>5831</v>
      </c>
      <c r="D3500" s="55">
        <v>1335.8263094399999</v>
      </c>
      <c r="E3500" s="55">
        <v>90</v>
      </c>
    </row>
    <row r="3501" spans="1:5" x14ac:dyDescent="0.35">
      <c r="A3501" s="55" t="s">
        <v>5832</v>
      </c>
      <c r="B3501" s="56" t="s">
        <v>5813</v>
      </c>
      <c r="C3501" s="56" t="s">
        <v>555</v>
      </c>
      <c r="D3501" s="55">
        <v>800.13227759899996</v>
      </c>
      <c r="E3501" s="55"/>
    </row>
    <row r="3502" spans="1:5" x14ac:dyDescent="0.35">
      <c r="A3502" s="55" t="s">
        <v>5833</v>
      </c>
      <c r="B3502" s="56" t="s">
        <v>5813</v>
      </c>
      <c r="C3502" s="56" t="s">
        <v>3877</v>
      </c>
      <c r="D3502" s="55">
        <v>462.51876362600001</v>
      </c>
      <c r="E3502" s="55">
        <v>81</v>
      </c>
    </row>
    <row r="3503" spans="1:5" x14ac:dyDescent="0.35">
      <c r="A3503" s="55" t="s">
        <v>5834</v>
      </c>
      <c r="B3503" s="56" t="s">
        <v>5813</v>
      </c>
      <c r="C3503" s="56" t="s">
        <v>5835</v>
      </c>
      <c r="D3503" s="55">
        <v>511.66884055700001</v>
      </c>
      <c r="E3503" s="55">
        <v>83</v>
      </c>
    </row>
    <row r="3504" spans="1:5" x14ac:dyDescent="0.35">
      <c r="A3504" s="55" t="s">
        <v>5836</v>
      </c>
      <c r="B3504" s="56" t="s">
        <v>5813</v>
      </c>
      <c r="C3504" s="56" t="s">
        <v>1232</v>
      </c>
      <c r="D3504" s="55">
        <v>350.24691855999998</v>
      </c>
      <c r="E3504" s="55">
        <v>148</v>
      </c>
    </row>
    <row r="3505" spans="1:5" x14ac:dyDescent="0.35">
      <c r="A3505" s="55" t="s">
        <v>5837</v>
      </c>
      <c r="B3505" s="56" t="s">
        <v>5813</v>
      </c>
      <c r="C3505" s="56" t="s">
        <v>329</v>
      </c>
      <c r="D3505" s="55">
        <v>657.93812788399998</v>
      </c>
      <c r="E3505" s="55">
        <v>211</v>
      </c>
    </row>
    <row r="3506" spans="1:5" x14ac:dyDescent="0.35">
      <c r="A3506" s="55" t="s">
        <v>5838</v>
      </c>
      <c r="B3506" s="56" t="s">
        <v>5813</v>
      </c>
      <c r="C3506" s="56" t="s">
        <v>5839</v>
      </c>
      <c r="D3506" s="55">
        <v>829.10478406200002</v>
      </c>
      <c r="E3506" s="55">
        <v>309</v>
      </c>
    </row>
    <row r="3507" spans="1:5" x14ac:dyDescent="0.35">
      <c r="A3507" s="55" t="s">
        <v>5840</v>
      </c>
      <c r="B3507" s="56" t="s">
        <v>5813</v>
      </c>
      <c r="C3507" s="56" t="s">
        <v>263</v>
      </c>
      <c r="D3507" s="55">
        <v>299.918284196</v>
      </c>
      <c r="E3507" s="55">
        <v>70</v>
      </c>
    </row>
    <row r="3508" spans="1:5" x14ac:dyDescent="0.35">
      <c r="A3508" s="55" t="s">
        <v>5841</v>
      </c>
      <c r="B3508" s="56" t="s">
        <v>5813</v>
      </c>
      <c r="C3508" s="56" t="s">
        <v>122</v>
      </c>
      <c r="D3508" s="55">
        <v>307.48748659799998</v>
      </c>
      <c r="E3508" s="55">
        <v>220</v>
      </c>
    </row>
    <row r="3509" spans="1:5" x14ac:dyDescent="0.35">
      <c r="A3509" s="55" t="s">
        <v>5842</v>
      </c>
      <c r="B3509" s="56" t="s">
        <v>5813</v>
      </c>
      <c r="C3509" s="56" t="s">
        <v>1180</v>
      </c>
      <c r="D3509" s="55">
        <v>383.65871512299998</v>
      </c>
      <c r="E3509" s="55">
        <v>220</v>
      </c>
    </row>
    <row r="3510" spans="1:5" ht="26.4" x14ac:dyDescent="0.35">
      <c r="A3510" s="55" t="s">
        <v>5843</v>
      </c>
      <c r="B3510" s="56" t="s">
        <v>5813</v>
      </c>
      <c r="C3510" s="56" t="s">
        <v>5844</v>
      </c>
      <c r="D3510" s="55">
        <v>697.27144604700004</v>
      </c>
      <c r="E3510" s="55">
        <v>204</v>
      </c>
    </row>
    <row r="3511" spans="1:5" x14ac:dyDescent="0.35">
      <c r="A3511" s="55" t="s">
        <v>5845</v>
      </c>
      <c r="B3511" s="56" t="s">
        <v>5813</v>
      </c>
      <c r="C3511" s="56" t="s">
        <v>731</v>
      </c>
      <c r="D3511" s="55">
        <v>173.10908191300001</v>
      </c>
      <c r="E3511" s="55">
        <v>390</v>
      </c>
    </row>
    <row r="3512" spans="1:5" x14ac:dyDescent="0.35">
      <c r="A3512" s="55" t="s">
        <v>5846</v>
      </c>
      <c r="B3512" s="56" t="s">
        <v>5813</v>
      </c>
      <c r="C3512" s="56" t="s">
        <v>666</v>
      </c>
      <c r="D3512" s="55">
        <v>280.50820223300002</v>
      </c>
      <c r="E3512" s="55"/>
    </row>
    <row r="3513" spans="1:5" x14ac:dyDescent="0.35">
      <c r="A3513" s="55" t="s">
        <v>5847</v>
      </c>
      <c r="B3513" s="56" t="s">
        <v>5813</v>
      </c>
      <c r="C3513" s="56" t="s">
        <v>668</v>
      </c>
      <c r="D3513" s="55">
        <v>1214.1899644699999</v>
      </c>
      <c r="E3513" s="55">
        <v>296</v>
      </c>
    </row>
    <row r="3514" spans="1:5" x14ac:dyDescent="0.35">
      <c r="A3514" s="55" t="s">
        <v>5848</v>
      </c>
      <c r="B3514" s="56" t="s">
        <v>5813</v>
      </c>
      <c r="C3514" s="56" t="s">
        <v>5849</v>
      </c>
      <c r="D3514" s="55">
        <v>343.87472236099995</v>
      </c>
      <c r="E3514" s="55">
        <v>324</v>
      </c>
    </row>
    <row r="3515" spans="1:5" x14ac:dyDescent="0.35">
      <c r="A3515" s="55" t="s">
        <v>5850</v>
      </c>
      <c r="B3515" s="56" t="s">
        <v>5813</v>
      </c>
      <c r="C3515" s="56" t="s">
        <v>1384</v>
      </c>
      <c r="D3515" s="55">
        <v>691.11035402200002</v>
      </c>
      <c r="E3515" s="55">
        <v>36</v>
      </c>
    </row>
    <row r="3516" spans="1:5" x14ac:dyDescent="0.35">
      <c r="A3516" s="55" t="s">
        <v>5851</v>
      </c>
      <c r="B3516" s="56" t="s">
        <v>5813</v>
      </c>
      <c r="C3516" s="56" t="s">
        <v>3214</v>
      </c>
      <c r="D3516" s="55">
        <v>765.54066666400001</v>
      </c>
      <c r="E3516" s="55">
        <v>135</v>
      </c>
    </row>
    <row r="3517" spans="1:5" x14ac:dyDescent="0.35">
      <c r="A3517" s="55" t="s">
        <v>5852</v>
      </c>
      <c r="B3517" s="56" t="s">
        <v>5813</v>
      </c>
      <c r="C3517" s="56" t="s">
        <v>365</v>
      </c>
      <c r="D3517" s="55">
        <v>873.94588530199997</v>
      </c>
      <c r="E3517" s="55">
        <v>132</v>
      </c>
    </row>
    <row r="3518" spans="1:5" x14ac:dyDescent="0.35">
      <c r="A3518" s="55" t="s">
        <v>5853</v>
      </c>
      <c r="B3518" s="56" t="s">
        <v>5813</v>
      </c>
      <c r="C3518" s="56" t="s">
        <v>5854</v>
      </c>
      <c r="D3518" s="55">
        <v>393.44584761800002</v>
      </c>
      <c r="E3518" s="55"/>
    </row>
    <row r="3519" spans="1:5" x14ac:dyDescent="0.35">
      <c r="A3519" s="55" t="s">
        <v>5855</v>
      </c>
      <c r="B3519" s="56" t="s">
        <v>5813</v>
      </c>
      <c r="C3519" s="56" t="s">
        <v>3908</v>
      </c>
      <c r="D3519" s="55">
        <v>987.24180252500003</v>
      </c>
      <c r="E3519" s="55">
        <v>402</v>
      </c>
    </row>
    <row r="3520" spans="1:5" x14ac:dyDescent="0.35">
      <c r="A3520" s="55" t="s">
        <v>5856</v>
      </c>
      <c r="B3520" s="56" t="s">
        <v>5813</v>
      </c>
      <c r="C3520" s="56" t="s">
        <v>5515</v>
      </c>
      <c r="D3520" s="55">
        <v>599.35804421099999</v>
      </c>
      <c r="E3520" s="55"/>
    </row>
    <row r="3521" spans="1:5" x14ac:dyDescent="0.35">
      <c r="A3521" s="55" t="s">
        <v>5857</v>
      </c>
      <c r="B3521" s="56" t="s">
        <v>5813</v>
      </c>
      <c r="C3521" s="56" t="s">
        <v>1205</v>
      </c>
      <c r="D3521" s="55">
        <v>477.89348404200001</v>
      </c>
      <c r="E3521" s="55"/>
    </row>
    <row r="3522" spans="1:5" x14ac:dyDescent="0.35">
      <c r="A3522" s="55" t="s">
        <v>5858</v>
      </c>
      <c r="B3522" s="56" t="s">
        <v>5813</v>
      </c>
      <c r="C3522" s="56" t="s">
        <v>5859</v>
      </c>
      <c r="D3522" s="55">
        <v>183.14645134</v>
      </c>
      <c r="E3522" s="55"/>
    </row>
    <row r="3523" spans="1:5" x14ac:dyDescent="0.35">
      <c r="A3523" s="55" t="s">
        <v>5860</v>
      </c>
      <c r="B3523" s="56" t="s">
        <v>5813</v>
      </c>
      <c r="C3523" s="56" t="s">
        <v>5861</v>
      </c>
      <c r="D3523" s="55">
        <v>787.55372534599996</v>
      </c>
      <c r="E3523" s="55">
        <v>672</v>
      </c>
    </row>
    <row r="3524" spans="1:5" x14ac:dyDescent="0.35">
      <c r="A3524" s="55" t="s">
        <v>5862</v>
      </c>
      <c r="B3524" s="56" t="s">
        <v>5813</v>
      </c>
      <c r="C3524" s="56" t="s">
        <v>1684</v>
      </c>
      <c r="D3524" s="55">
        <v>417.54076602399999</v>
      </c>
      <c r="E3524" s="55">
        <v>151</v>
      </c>
    </row>
    <row r="3525" spans="1:5" x14ac:dyDescent="0.35">
      <c r="A3525" s="55" t="s">
        <v>5863</v>
      </c>
      <c r="B3525" s="56" t="s">
        <v>5813</v>
      </c>
      <c r="C3525" s="56" t="s">
        <v>5864</v>
      </c>
      <c r="D3525" s="55">
        <v>483.68932745699999</v>
      </c>
      <c r="E3525" s="55">
        <v>60</v>
      </c>
    </row>
    <row r="3526" spans="1:5" x14ac:dyDescent="0.35">
      <c r="A3526" s="55" t="s">
        <v>5865</v>
      </c>
      <c r="B3526" s="56" t="s">
        <v>5813</v>
      </c>
      <c r="C3526" s="56" t="s">
        <v>3222</v>
      </c>
      <c r="D3526" s="55">
        <v>841.22098804899997</v>
      </c>
      <c r="E3526" s="55"/>
    </row>
    <row r="3527" spans="1:5" x14ac:dyDescent="0.35">
      <c r="A3527" s="55" t="s">
        <v>5866</v>
      </c>
      <c r="B3527" s="56" t="s">
        <v>5813</v>
      </c>
      <c r="C3527" s="56" t="s">
        <v>1397</v>
      </c>
      <c r="D3527" s="55">
        <v>416.14543005000002</v>
      </c>
      <c r="E3527" s="55">
        <v>465</v>
      </c>
    </row>
    <row r="3528" spans="1:5" x14ac:dyDescent="0.35">
      <c r="A3528" s="55" t="s">
        <v>5867</v>
      </c>
      <c r="B3528" s="56" t="s">
        <v>5813</v>
      </c>
      <c r="C3528" s="56" t="s">
        <v>5519</v>
      </c>
      <c r="D3528" s="55">
        <v>615.79501765600003</v>
      </c>
      <c r="E3528" s="55">
        <v>154</v>
      </c>
    </row>
    <row r="3529" spans="1:5" x14ac:dyDescent="0.35">
      <c r="A3529" s="55" t="s">
        <v>5868</v>
      </c>
      <c r="B3529" s="56" t="s">
        <v>5813</v>
      </c>
      <c r="C3529" s="56" t="s">
        <v>182</v>
      </c>
      <c r="D3529" s="55">
        <v>617.79427060399996</v>
      </c>
      <c r="E3529" s="55"/>
    </row>
    <row r="3530" spans="1:5" x14ac:dyDescent="0.35">
      <c r="A3530" s="55" t="s">
        <v>5869</v>
      </c>
      <c r="B3530" s="56" t="s">
        <v>5813</v>
      </c>
      <c r="C3530" s="56" t="s">
        <v>184</v>
      </c>
      <c r="D3530" s="55">
        <v>1512.28989422</v>
      </c>
      <c r="E3530" s="55">
        <v>261</v>
      </c>
    </row>
    <row r="3531" spans="1:5" x14ac:dyDescent="0.35">
      <c r="A3531" s="55" t="s">
        <v>5870</v>
      </c>
      <c r="B3531" s="56" t="s">
        <v>5813</v>
      </c>
      <c r="C3531" s="56" t="s">
        <v>186</v>
      </c>
      <c r="D3531" s="55">
        <v>1327.55227012</v>
      </c>
      <c r="E3531" s="55">
        <v>121</v>
      </c>
    </row>
    <row r="3532" spans="1:5" ht="26.4" x14ac:dyDescent="0.35">
      <c r="A3532" s="55" t="s">
        <v>5871</v>
      </c>
      <c r="B3532" s="56" t="s">
        <v>5813</v>
      </c>
      <c r="C3532" s="56" t="s">
        <v>5872</v>
      </c>
      <c r="D3532" s="55">
        <v>662.78728665400001</v>
      </c>
      <c r="E3532" s="55">
        <v>444</v>
      </c>
    </row>
    <row r="3533" spans="1:5" x14ac:dyDescent="0.35">
      <c r="A3533" s="55" t="s">
        <v>5873</v>
      </c>
      <c r="B3533" s="56" t="s">
        <v>5813</v>
      </c>
      <c r="C3533" s="56" t="s">
        <v>703</v>
      </c>
      <c r="D3533" s="55">
        <v>598.01842034799995</v>
      </c>
      <c r="E3533" s="55">
        <v>1121</v>
      </c>
    </row>
    <row r="3534" spans="1:5" ht="26.4" x14ac:dyDescent="0.35">
      <c r="A3534" s="55" t="s">
        <v>5874</v>
      </c>
      <c r="B3534" s="56" t="s">
        <v>5813</v>
      </c>
      <c r="C3534" s="56" t="s">
        <v>5875</v>
      </c>
      <c r="D3534" s="55">
        <v>175.39147896200001</v>
      </c>
      <c r="E3534" s="55">
        <v>122</v>
      </c>
    </row>
    <row r="3535" spans="1:5" x14ac:dyDescent="0.35">
      <c r="A3535" s="55" t="s">
        <v>5876</v>
      </c>
      <c r="B3535" s="56" t="s">
        <v>5877</v>
      </c>
      <c r="C3535" s="56" t="s">
        <v>2340</v>
      </c>
      <c r="D3535" s="55">
        <v>50678.075629400002</v>
      </c>
      <c r="E3535" s="58"/>
    </row>
    <row r="3536" spans="1:5" x14ac:dyDescent="0.35">
      <c r="A3536" s="55" t="s">
        <v>5878</v>
      </c>
      <c r="B3536" s="56" t="s">
        <v>5877</v>
      </c>
      <c r="C3536" s="56" t="s">
        <v>1346</v>
      </c>
      <c r="D3536" s="55">
        <v>946.186305705</v>
      </c>
      <c r="E3536" s="55">
        <v>856</v>
      </c>
    </row>
    <row r="3537" spans="1:5" x14ac:dyDescent="0.35">
      <c r="A3537" s="55" t="s">
        <v>5879</v>
      </c>
      <c r="B3537" s="56" t="s">
        <v>5877</v>
      </c>
      <c r="C3537" s="56" t="s">
        <v>4593</v>
      </c>
      <c r="D3537" s="55">
        <v>2190.1818148799998</v>
      </c>
      <c r="E3537" s="55">
        <v>160</v>
      </c>
    </row>
    <row r="3538" spans="1:5" x14ac:dyDescent="0.35">
      <c r="A3538" s="55" t="s">
        <v>5880</v>
      </c>
      <c r="B3538" s="56" t="s">
        <v>5877</v>
      </c>
      <c r="C3538" s="56" t="s">
        <v>5881</v>
      </c>
      <c r="D3538" s="55">
        <v>39.625170556299999</v>
      </c>
      <c r="E3538" s="55"/>
    </row>
    <row r="3539" spans="1:5" x14ac:dyDescent="0.35">
      <c r="A3539" s="55" t="s">
        <v>5882</v>
      </c>
      <c r="B3539" s="56" t="s">
        <v>5877</v>
      </c>
      <c r="C3539" s="56" t="s">
        <v>5883</v>
      </c>
      <c r="D3539" s="55">
        <v>1893.3950446599999</v>
      </c>
      <c r="E3539" s="55">
        <v>241</v>
      </c>
    </row>
    <row r="3540" spans="1:5" x14ac:dyDescent="0.35">
      <c r="A3540" s="55" t="s">
        <v>5884</v>
      </c>
      <c r="B3540" s="56" t="s">
        <v>5877</v>
      </c>
      <c r="C3540" s="56" t="s">
        <v>5885</v>
      </c>
      <c r="D3540" s="55">
        <v>4319.2443638100003</v>
      </c>
      <c r="E3540" s="55">
        <v>266</v>
      </c>
    </row>
    <row r="3541" spans="1:5" x14ac:dyDescent="0.35">
      <c r="A3541" s="55" t="s">
        <v>5886</v>
      </c>
      <c r="B3541" s="56" t="s">
        <v>5877</v>
      </c>
      <c r="C3541" s="56" t="s">
        <v>5887</v>
      </c>
      <c r="D3541" s="55">
        <v>1557.79720843</v>
      </c>
      <c r="E3541" s="55">
        <v>359</v>
      </c>
    </row>
    <row r="3542" spans="1:5" x14ac:dyDescent="0.35">
      <c r="A3542" s="55" t="s">
        <v>5888</v>
      </c>
      <c r="B3542" s="56" t="s">
        <v>5877</v>
      </c>
      <c r="C3542" s="56" t="s">
        <v>5889</v>
      </c>
      <c r="D3542" s="55">
        <v>1158.4290526100001</v>
      </c>
      <c r="E3542" s="55">
        <v>314</v>
      </c>
    </row>
    <row r="3543" spans="1:5" x14ac:dyDescent="0.35">
      <c r="A3543" s="55" t="s">
        <v>5890</v>
      </c>
      <c r="B3543" s="56" t="s">
        <v>5877</v>
      </c>
      <c r="C3543" s="56" t="s">
        <v>1359</v>
      </c>
      <c r="D3543" s="55">
        <v>15137.761428399999</v>
      </c>
      <c r="E3543" s="55">
        <v>60</v>
      </c>
    </row>
    <row r="3544" spans="1:5" x14ac:dyDescent="0.35">
      <c r="A3544" s="55" t="s">
        <v>5891</v>
      </c>
      <c r="B3544" s="56" t="s">
        <v>5877</v>
      </c>
      <c r="C3544" s="56" t="s">
        <v>1000</v>
      </c>
      <c r="D3544" s="55">
        <v>895.86684045300001</v>
      </c>
      <c r="E3544" s="55"/>
    </row>
    <row r="3545" spans="1:5" x14ac:dyDescent="0.35">
      <c r="A3545" s="55" t="s">
        <v>5892</v>
      </c>
      <c r="B3545" s="56" t="s">
        <v>5877</v>
      </c>
      <c r="C3545" s="56" t="s">
        <v>5893</v>
      </c>
      <c r="D3545" s="55">
        <v>5821.7974550899999</v>
      </c>
      <c r="E3545" s="55">
        <v>1436</v>
      </c>
    </row>
    <row r="3546" spans="1:5" x14ac:dyDescent="0.35">
      <c r="A3546" s="55" t="s">
        <v>5894</v>
      </c>
      <c r="B3546" s="56" t="s">
        <v>5877</v>
      </c>
      <c r="C3546" s="56" t="s">
        <v>1180</v>
      </c>
      <c r="D3546" s="55">
        <v>2348.0690265799999</v>
      </c>
      <c r="E3546" s="55">
        <v>44</v>
      </c>
    </row>
    <row r="3547" spans="1:5" x14ac:dyDescent="0.35">
      <c r="A3547" s="55" t="s">
        <v>5895</v>
      </c>
      <c r="B3547" s="56" t="s">
        <v>5877</v>
      </c>
      <c r="C3547" s="56" t="s">
        <v>5896</v>
      </c>
      <c r="D3547" s="55">
        <v>5445.7447707199999</v>
      </c>
      <c r="E3547" s="55">
        <v>389</v>
      </c>
    </row>
    <row r="3548" spans="1:5" x14ac:dyDescent="0.35">
      <c r="A3548" s="55" t="s">
        <v>5897</v>
      </c>
      <c r="B3548" s="56" t="s">
        <v>5877</v>
      </c>
      <c r="C3548" s="56" t="s">
        <v>5688</v>
      </c>
      <c r="D3548" s="55">
        <v>1896.82267983</v>
      </c>
      <c r="E3548" s="55">
        <v>152</v>
      </c>
    </row>
    <row r="3549" spans="1:5" x14ac:dyDescent="0.35">
      <c r="A3549" s="55" t="s">
        <v>5898</v>
      </c>
      <c r="B3549" s="56" t="s">
        <v>5877</v>
      </c>
      <c r="C3549" s="56" t="s">
        <v>5899</v>
      </c>
      <c r="D3549" s="55">
        <v>142.84247994500001</v>
      </c>
      <c r="E3549" s="55"/>
    </row>
    <row r="3550" spans="1:5" x14ac:dyDescent="0.35">
      <c r="A3550" s="55" t="s">
        <v>5900</v>
      </c>
      <c r="B3550" s="56" t="s">
        <v>5877</v>
      </c>
      <c r="C3550" s="56" t="s">
        <v>5901</v>
      </c>
      <c r="D3550" s="55">
        <v>1776.0550220800001</v>
      </c>
      <c r="E3550" s="55"/>
    </row>
    <row r="3551" spans="1:5" x14ac:dyDescent="0.35">
      <c r="A3551" s="55" t="s">
        <v>5902</v>
      </c>
      <c r="B3551" s="56" t="s">
        <v>5877</v>
      </c>
      <c r="C3551" s="56" t="s">
        <v>5903</v>
      </c>
      <c r="D3551" s="55">
        <v>7632.0498237000002</v>
      </c>
      <c r="E3551" s="55">
        <v>133</v>
      </c>
    </row>
    <row r="3552" spans="1:5" x14ac:dyDescent="0.35">
      <c r="A3552" s="55" t="s">
        <v>5904</v>
      </c>
      <c r="B3552" s="56" t="s">
        <v>5877</v>
      </c>
      <c r="C3552" s="56" t="s">
        <v>5905</v>
      </c>
      <c r="D3552" s="55">
        <v>3024.0392333899999</v>
      </c>
      <c r="E3552" s="55">
        <v>110</v>
      </c>
    </row>
    <row r="3553" spans="1:5" x14ac:dyDescent="0.35">
      <c r="A3553" s="55" t="s">
        <v>5906</v>
      </c>
      <c r="B3553" s="56" t="s">
        <v>5877</v>
      </c>
      <c r="C3553" s="56" t="s">
        <v>5907</v>
      </c>
      <c r="D3553" s="55">
        <v>4011.2826952199998</v>
      </c>
      <c r="E3553" s="55"/>
    </row>
    <row r="3554" spans="1:5" x14ac:dyDescent="0.35">
      <c r="A3554" s="55" t="s">
        <v>5908</v>
      </c>
      <c r="B3554" s="56" t="s">
        <v>5877</v>
      </c>
      <c r="C3554" s="56" t="s">
        <v>5909</v>
      </c>
      <c r="D3554" s="55">
        <v>2094.0828704599999</v>
      </c>
      <c r="E3554" s="55">
        <v>374</v>
      </c>
    </row>
    <row r="3555" spans="1:5" x14ac:dyDescent="0.35">
      <c r="A3555" s="55" t="s">
        <v>5910</v>
      </c>
      <c r="B3555" s="56" t="s">
        <v>5877</v>
      </c>
      <c r="C3555" s="56" t="s">
        <v>1684</v>
      </c>
      <c r="D3555" s="55">
        <v>1072.2482507300001</v>
      </c>
      <c r="E3555" s="55">
        <v>148</v>
      </c>
    </row>
    <row r="3556" spans="1:5" x14ac:dyDescent="0.35">
      <c r="A3556" s="55" t="s">
        <v>5911</v>
      </c>
      <c r="B3556" s="56" t="s">
        <v>5877</v>
      </c>
      <c r="C3556" s="56" t="s">
        <v>5638</v>
      </c>
      <c r="D3556" s="55">
        <v>7005.9897548899999</v>
      </c>
      <c r="E3556" s="55"/>
    </row>
    <row r="3557" spans="1:5" x14ac:dyDescent="0.35">
      <c r="A3557" s="55" t="s">
        <v>5912</v>
      </c>
      <c r="B3557" s="56" t="s">
        <v>5877</v>
      </c>
      <c r="C3557" s="56" t="s">
        <v>504</v>
      </c>
      <c r="D3557" s="55">
        <v>2555.3339298199999</v>
      </c>
      <c r="E3557" s="55">
        <v>359</v>
      </c>
    </row>
    <row r="3558" spans="1:5" x14ac:dyDescent="0.35">
      <c r="A3558" s="55" t="s">
        <v>5913</v>
      </c>
      <c r="B3558" s="56" t="s">
        <v>5914</v>
      </c>
      <c r="C3558" s="56" t="s">
        <v>5915</v>
      </c>
      <c r="D3558" s="55">
        <v>196.79087754400001</v>
      </c>
      <c r="E3558" s="55">
        <v>105</v>
      </c>
    </row>
    <row r="3559" spans="1:5" x14ac:dyDescent="0.35">
      <c r="A3559" s="55" t="s">
        <v>5916</v>
      </c>
      <c r="B3559" s="56" t="s">
        <v>5914</v>
      </c>
      <c r="C3559" s="56" t="s">
        <v>5917</v>
      </c>
      <c r="D3559" s="55">
        <v>172.10883996499999</v>
      </c>
      <c r="E3559" s="55">
        <v>246</v>
      </c>
    </row>
    <row r="3560" spans="1:5" x14ac:dyDescent="0.35">
      <c r="A3560" s="55" t="s">
        <v>5918</v>
      </c>
      <c r="B3560" s="56" t="s">
        <v>5914</v>
      </c>
      <c r="C3560" s="56" t="s">
        <v>391</v>
      </c>
      <c r="D3560" s="55">
        <v>161.35596034700001</v>
      </c>
      <c r="E3560" s="55">
        <v>60</v>
      </c>
    </row>
    <row r="3561" spans="1:5" x14ac:dyDescent="0.35">
      <c r="A3561" s="55" t="s">
        <v>5919</v>
      </c>
      <c r="B3561" s="56" t="s">
        <v>5914</v>
      </c>
      <c r="C3561" s="56" t="s">
        <v>961</v>
      </c>
      <c r="D3561" s="55">
        <v>375.246954329</v>
      </c>
      <c r="E3561" s="55">
        <v>311</v>
      </c>
    </row>
    <row r="3562" spans="1:5" x14ac:dyDescent="0.35">
      <c r="A3562" s="55" t="s">
        <v>5920</v>
      </c>
      <c r="B3562" s="56" t="s">
        <v>5914</v>
      </c>
      <c r="C3562" s="56" t="s">
        <v>5921</v>
      </c>
      <c r="D3562" s="55">
        <v>456.38446657499998</v>
      </c>
      <c r="E3562" s="55">
        <v>151</v>
      </c>
    </row>
    <row r="3563" spans="1:5" x14ac:dyDescent="0.35">
      <c r="A3563" s="55" t="s">
        <v>5922</v>
      </c>
      <c r="B3563" s="56" t="s">
        <v>5914</v>
      </c>
      <c r="C3563" s="56" t="s">
        <v>5923</v>
      </c>
      <c r="D3563" s="55">
        <v>1346.1682641</v>
      </c>
      <c r="E3563" s="55">
        <v>86</v>
      </c>
    </row>
    <row r="3564" spans="1:5" x14ac:dyDescent="0.35">
      <c r="A3564" s="55" t="s">
        <v>5924</v>
      </c>
      <c r="B3564" s="56" t="s">
        <v>5914</v>
      </c>
      <c r="C3564" s="56" t="s">
        <v>5925</v>
      </c>
      <c r="D3564" s="55">
        <v>560.02233187499996</v>
      </c>
      <c r="E3564" s="55">
        <v>350</v>
      </c>
    </row>
    <row r="3565" spans="1:5" x14ac:dyDescent="0.35">
      <c r="A3565" s="55" t="s">
        <v>5926</v>
      </c>
      <c r="B3565" s="56" t="s">
        <v>5914</v>
      </c>
      <c r="C3565" s="56" t="s">
        <v>297</v>
      </c>
      <c r="D3565" s="55">
        <v>313.53716306500002</v>
      </c>
      <c r="E3565" s="55">
        <v>138</v>
      </c>
    </row>
    <row r="3566" spans="1:5" x14ac:dyDescent="0.35">
      <c r="A3566" s="55" t="s">
        <v>5927</v>
      </c>
      <c r="B3566" s="56" t="s">
        <v>5914</v>
      </c>
      <c r="C3566" s="56" t="s">
        <v>5928</v>
      </c>
      <c r="D3566" s="55">
        <v>469.91170413100002</v>
      </c>
      <c r="E3566" s="55">
        <v>50</v>
      </c>
    </row>
    <row r="3567" spans="1:5" x14ac:dyDescent="0.35">
      <c r="A3567" s="55" t="s">
        <v>5929</v>
      </c>
      <c r="B3567" s="56" t="s">
        <v>5914</v>
      </c>
      <c r="C3567" s="56" t="s">
        <v>5930</v>
      </c>
      <c r="D3567" s="55">
        <v>172.14516571999999</v>
      </c>
      <c r="E3567" s="55">
        <v>37</v>
      </c>
    </row>
    <row r="3568" spans="1:5" x14ac:dyDescent="0.35">
      <c r="A3568" s="55" t="s">
        <v>5931</v>
      </c>
      <c r="B3568" s="56" t="s">
        <v>5914</v>
      </c>
      <c r="C3568" s="56" t="s">
        <v>5932</v>
      </c>
      <c r="D3568" s="55">
        <v>1408.3692889500001</v>
      </c>
      <c r="E3568" s="55">
        <v>90</v>
      </c>
    </row>
    <row r="3569" spans="1:5" x14ac:dyDescent="0.35">
      <c r="A3569" s="55" t="s">
        <v>5933</v>
      </c>
      <c r="B3569" s="56" t="s">
        <v>5914</v>
      </c>
      <c r="C3569" s="56" t="s">
        <v>1486</v>
      </c>
      <c r="D3569" s="55">
        <v>2208.1521655400002</v>
      </c>
      <c r="E3569" s="55">
        <v>33</v>
      </c>
    </row>
    <row r="3570" spans="1:5" x14ac:dyDescent="0.35">
      <c r="A3570" s="55" t="s">
        <v>5934</v>
      </c>
      <c r="B3570" s="56" t="s">
        <v>5914</v>
      </c>
      <c r="C3570" s="56" t="s">
        <v>1346</v>
      </c>
      <c r="D3570" s="55">
        <v>3324.2241796600001</v>
      </c>
      <c r="E3570" s="55">
        <v>4</v>
      </c>
    </row>
    <row r="3571" spans="1:5" x14ac:dyDescent="0.35">
      <c r="A3571" s="55" t="s">
        <v>5935</v>
      </c>
      <c r="B3571" s="56" t="s">
        <v>5914</v>
      </c>
      <c r="C3571" s="56" t="s">
        <v>2267</v>
      </c>
      <c r="D3571" s="55">
        <v>1543.1704493499999</v>
      </c>
      <c r="E3571" s="55">
        <v>419</v>
      </c>
    </row>
    <row r="3572" spans="1:5" x14ac:dyDescent="0.35">
      <c r="A3572" s="55" t="s">
        <v>5936</v>
      </c>
      <c r="B3572" s="56" t="s">
        <v>5914</v>
      </c>
      <c r="C3572" s="56" t="s">
        <v>5937</v>
      </c>
      <c r="D3572" s="55">
        <v>165.39477593300001</v>
      </c>
      <c r="E3572" s="55"/>
    </row>
    <row r="3573" spans="1:5" x14ac:dyDescent="0.35">
      <c r="A3573" s="55" t="s">
        <v>5938</v>
      </c>
      <c r="B3573" s="56" t="s">
        <v>5914</v>
      </c>
      <c r="C3573" s="56" t="s">
        <v>5939</v>
      </c>
      <c r="D3573" s="55">
        <v>1282.7501599100001</v>
      </c>
      <c r="E3573" s="55">
        <v>202</v>
      </c>
    </row>
    <row r="3574" spans="1:5" x14ac:dyDescent="0.35">
      <c r="A3574" s="55" t="s">
        <v>5940</v>
      </c>
      <c r="B3574" s="56" t="s">
        <v>5914</v>
      </c>
      <c r="C3574" s="56" t="s">
        <v>970</v>
      </c>
      <c r="D3574" s="55">
        <v>125.144704828</v>
      </c>
      <c r="E3574" s="55">
        <v>92</v>
      </c>
    </row>
    <row r="3575" spans="1:5" x14ac:dyDescent="0.35">
      <c r="A3575" s="55" t="s">
        <v>5941</v>
      </c>
      <c r="B3575" s="56" t="s">
        <v>5914</v>
      </c>
      <c r="C3575" s="56" t="s">
        <v>1928</v>
      </c>
      <c r="D3575" s="55">
        <v>235.42583781100001</v>
      </c>
      <c r="E3575" s="55">
        <v>189</v>
      </c>
    </row>
    <row r="3576" spans="1:5" x14ac:dyDescent="0.35">
      <c r="A3576" s="55" t="s">
        <v>5942</v>
      </c>
      <c r="B3576" s="56" t="s">
        <v>5914</v>
      </c>
      <c r="C3576" s="56" t="s">
        <v>251</v>
      </c>
      <c r="D3576" s="55">
        <v>897.82456221300004</v>
      </c>
      <c r="E3576" s="55">
        <v>51</v>
      </c>
    </row>
    <row r="3577" spans="1:5" x14ac:dyDescent="0.35">
      <c r="A3577" s="55" t="s">
        <v>5943</v>
      </c>
      <c r="B3577" s="56" t="s">
        <v>5914</v>
      </c>
      <c r="C3577" s="56" t="s">
        <v>870</v>
      </c>
      <c r="D3577" s="55">
        <v>886.62653057600005</v>
      </c>
      <c r="E3577" s="55">
        <v>82</v>
      </c>
    </row>
    <row r="3578" spans="1:5" x14ac:dyDescent="0.35">
      <c r="A3578" s="55" t="s">
        <v>5944</v>
      </c>
      <c r="B3578" s="56" t="s">
        <v>5914</v>
      </c>
      <c r="C3578" s="56" t="s">
        <v>646</v>
      </c>
      <c r="D3578" s="55">
        <v>206.32820166299999</v>
      </c>
      <c r="E3578" s="55">
        <v>134</v>
      </c>
    </row>
    <row r="3579" spans="1:5" x14ac:dyDescent="0.35">
      <c r="A3579" s="55" t="s">
        <v>5945</v>
      </c>
      <c r="B3579" s="56" t="s">
        <v>5914</v>
      </c>
      <c r="C3579" s="56" t="s">
        <v>5946</v>
      </c>
      <c r="D3579" s="55">
        <v>407.555302122</v>
      </c>
      <c r="E3579" s="55">
        <v>190</v>
      </c>
    </row>
    <row r="3580" spans="1:5" x14ac:dyDescent="0.35">
      <c r="A3580" s="55" t="s">
        <v>5947</v>
      </c>
      <c r="B3580" s="56" t="s">
        <v>5914</v>
      </c>
      <c r="C3580" s="56" t="s">
        <v>4405</v>
      </c>
      <c r="D3580" s="55">
        <v>2926.6158111499999</v>
      </c>
      <c r="E3580" s="55">
        <v>186</v>
      </c>
    </row>
    <row r="3581" spans="1:5" x14ac:dyDescent="0.35">
      <c r="A3581" s="55" t="s">
        <v>5948</v>
      </c>
      <c r="B3581" s="56" t="s">
        <v>5914</v>
      </c>
      <c r="C3581" s="56" t="s">
        <v>5670</v>
      </c>
      <c r="D3581" s="55">
        <v>528.67318429700003</v>
      </c>
      <c r="E3581" s="55">
        <v>147</v>
      </c>
    </row>
    <row r="3582" spans="1:5" x14ac:dyDescent="0.35">
      <c r="A3582" s="55" t="s">
        <v>5949</v>
      </c>
      <c r="B3582" s="56" t="s">
        <v>5914</v>
      </c>
      <c r="C3582" s="56" t="s">
        <v>2147</v>
      </c>
      <c r="D3582" s="55">
        <v>1300.2802177599999</v>
      </c>
      <c r="E3582" s="55">
        <v>205</v>
      </c>
    </row>
    <row r="3583" spans="1:5" x14ac:dyDescent="0.35">
      <c r="A3583" s="55" t="s">
        <v>5950</v>
      </c>
      <c r="B3583" s="56" t="s">
        <v>5914</v>
      </c>
      <c r="C3583" s="56" t="s">
        <v>778</v>
      </c>
      <c r="D3583" s="55">
        <v>870.31809459700003</v>
      </c>
      <c r="E3583" s="55">
        <v>351</v>
      </c>
    </row>
    <row r="3584" spans="1:5" x14ac:dyDescent="0.35">
      <c r="A3584" s="55" t="s">
        <v>5951</v>
      </c>
      <c r="B3584" s="56" t="s">
        <v>5914</v>
      </c>
      <c r="C3584" s="56" t="s">
        <v>3339</v>
      </c>
      <c r="D3584" s="55">
        <v>724.10360107099996</v>
      </c>
      <c r="E3584" s="55">
        <v>313</v>
      </c>
    </row>
    <row r="3585" spans="1:5" x14ac:dyDescent="0.35">
      <c r="A3585" s="55" t="s">
        <v>5952</v>
      </c>
      <c r="B3585" s="56" t="s">
        <v>5914</v>
      </c>
      <c r="C3585" s="56" t="s">
        <v>5953</v>
      </c>
      <c r="D3585" s="55">
        <v>827.75593009700003</v>
      </c>
      <c r="E3585" s="55">
        <v>80</v>
      </c>
    </row>
    <row r="3586" spans="1:5" x14ac:dyDescent="0.35">
      <c r="A3586" s="55" t="s">
        <v>5954</v>
      </c>
      <c r="B3586" s="56" t="s">
        <v>5914</v>
      </c>
      <c r="C3586" s="56" t="s">
        <v>5955</v>
      </c>
      <c r="D3586" s="55">
        <v>158.44983128999999</v>
      </c>
      <c r="E3586" s="55">
        <v>149</v>
      </c>
    </row>
    <row r="3587" spans="1:5" x14ac:dyDescent="0.35">
      <c r="A3587" s="55" t="s">
        <v>5956</v>
      </c>
      <c r="B3587" s="56" t="s">
        <v>5914</v>
      </c>
      <c r="C3587" s="56" t="s">
        <v>5957</v>
      </c>
      <c r="D3587" s="55">
        <v>261.45973870799997</v>
      </c>
      <c r="E3587" s="55">
        <v>371</v>
      </c>
    </row>
    <row r="3588" spans="1:5" x14ac:dyDescent="0.35">
      <c r="A3588" s="55" t="s">
        <v>5958</v>
      </c>
      <c r="B3588" s="56" t="s">
        <v>5914</v>
      </c>
      <c r="C3588" s="56" t="s">
        <v>5959</v>
      </c>
      <c r="D3588" s="55">
        <v>242.15804606399999</v>
      </c>
      <c r="E3588" s="55">
        <v>213</v>
      </c>
    </row>
    <row r="3589" spans="1:5" x14ac:dyDescent="0.35">
      <c r="A3589" s="55" t="s">
        <v>5960</v>
      </c>
      <c r="B3589" s="56" t="s">
        <v>5914</v>
      </c>
      <c r="C3589" s="56" t="s">
        <v>5961</v>
      </c>
      <c r="D3589" s="55">
        <v>64.526392834199996</v>
      </c>
      <c r="E3589" s="55"/>
    </row>
    <row r="3590" spans="1:5" x14ac:dyDescent="0.35">
      <c r="A3590" s="55" t="s">
        <v>5962</v>
      </c>
      <c r="B3590" s="56" t="s">
        <v>5914</v>
      </c>
      <c r="C3590" s="56" t="s">
        <v>5963</v>
      </c>
      <c r="D3590" s="55">
        <v>224.65042649099999</v>
      </c>
      <c r="E3590" s="55">
        <v>157</v>
      </c>
    </row>
    <row r="3591" spans="1:5" x14ac:dyDescent="0.35">
      <c r="A3591" s="55" t="s">
        <v>5964</v>
      </c>
      <c r="B3591" s="56" t="s">
        <v>5914</v>
      </c>
      <c r="C3591" s="56" t="s">
        <v>5965</v>
      </c>
      <c r="D3591" s="55">
        <v>1296.8565815300001</v>
      </c>
      <c r="E3591" s="55">
        <v>226</v>
      </c>
    </row>
    <row r="3592" spans="1:5" x14ac:dyDescent="0.35">
      <c r="A3592" s="55" t="s">
        <v>5966</v>
      </c>
      <c r="B3592" s="56" t="s">
        <v>5914</v>
      </c>
      <c r="C3592" s="56" t="s">
        <v>3059</v>
      </c>
      <c r="D3592" s="55">
        <v>319.28368853199999</v>
      </c>
      <c r="E3592" s="55">
        <v>84</v>
      </c>
    </row>
    <row r="3593" spans="1:5" x14ac:dyDescent="0.35">
      <c r="A3593" s="55" t="s">
        <v>5967</v>
      </c>
      <c r="B3593" s="56" t="s">
        <v>5914</v>
      </c>
      <c r="C3593" s="56" t="s">
        <v>789</v>
      </c>
      <c r="D3593" s="55">
        <v>5665.18836147</v>
      </c>
      <c r="E3593" s="55">
        <v>4103</v>
      </c>
    </row>
    <row r="3594" spans="1:5" x14ac:dyDescent="0.35">
      <c r="A3594" s="55" t="s">
        <v>5968</v>
      </c>
      <c r="B3594" s="56" t="s">
        <v>5914</v>
      </c>
      <c r="C3594" s="56" t="s">
        <v>1297</v>
      </c>
      <c r="D3594" s="55">
        <v>476.80359971899998</v>
      </c>
      <c r="E3594" s="55">
        <v>32</v>
      </c>
    </row>
    <row r="3595" spans="1:5" x14ac:dyDescent="0.35">
      <c r="A3595" s="55" t="s">
        <v>5969</v>
      </c>
      <c r="B3595" s="56" t="s">
        <v>5914</v>
      </c>
      <c r="C3595" s="56" t="s">
        <v>5970</v>
      </c>
      <c r="D3595" s="55">
        <v>1331.6123820299999</v>
      </c>
      <c r="E3595" s="55"/>
    </row>
    <row r="3596" spans="1:5" x14ac:dyDescent="0.35">
      <c r="A3596" s="55" t="s">
        <v>5971</v>
      </c>
      <c r="B3596" s="56" t="s">
        <v>5914</v>
      </c>
      <c r="C3596" s="56" t="s">
        <v>3467</v>
      </c>
      <c r="D3596" s="55">
        <v>180.31043816900001</v>
      </c>
      <c r="E3596" s="55">
        <v>66</v>
      </c>
    </row>
    <row r="3597" spans="1:5" x14ac:dyDescent="0.35">
      <c r="A3597" s="55" t="s">
        <v>5972</v>
      </c>
      <c r="B3597" s="56" t="s">
        <v>5914</v>
      </c>
      <c r="C3597" s="56" t="s">
        <v>5973</v>
      </c>
      <c r="D3597" s="55">
        <v>301.296160805</v>
      </c>
      <c r="E3597" s="55">
        <v>77</v>
      </c>
    </row>
    <row r="3598" spans="1:5" x14ac:dyDescent="0.35">
      <c r="A3598" s="55" t="s">
        <v>5974</v>
      </c>
      <c r="B3598" s="56" t="s">
        <v>5914</v>
      </c>
      <c r="C3598" s="56" t="s">
        <v>3469</v>
      </c>
      <c r="D3598" s="55">
        <v>3504.7343016700001</v>
      </c>
      <c r="E3598" s="55">
        <v>70</v>
      </c>
    </row>
    <row r="3599" spans="1:5" x14ac:dyDescent="0.35">
      <c r="A3599" s="55" t="s">
        <v>5975</v>
      </c>
      <c r="B3599" s="56" t="s">
        <v>5914</v>
      </c>
      <c r="C3599" s="56" t="s">
        <v>2718</v>
      </c>
      <c r="D3599" s="55">
        <v>1026.5468653600001</v>
      </c>
      <c r="E3599" s="55">
        <v>380</v>
      </c>
    </row>
    <row r="3600" spans="1:5" x14ac:dyDescent="0.35">
      <c r="A3600" s="55" t="s">
        <v>5976</v>
      </c>
      <c r="B3600" s="56" t="s">
        <v>5914</v>
      </c>
      <c r="C3600" s="56" t="s">
        <v>2803</v>
      </c>
      <c r="D3600" s="55">
        <v>442.84013652499999</v>
      </c>
      <c r="E3600" s="55">
        <v>124</v>
      </c>
    </row>
    <row r="3601" spans="1:5" x14ac:dyDescent="0.35">
      <c r="A3601" s="55" t="s">
        <v>5977</v>
      </c>
      <c r="B3601" s="56" t="s">
        <v>5914</v>
      </c>
      <c r="C3601" s="56" t="s">
        <v>794</v>
      </c>
      <c r="D3601" s="55">
        <v>2409.7334187000001</v>
      </c>
      <c r="E3601" s="55">
        <v>90</v>
      </c>
    </row>
    <row r="3602" spans="1:5" x14ac:dyDescent="0.35">
      <c r="A3602" s="55" t="s">
        <v>5978</v>
      </c>
      <c r="B3602" s="56" t="s">
        <v>5914</v>
      </c>
      <c r="C3602" s="56" t="s">
        <v>128</v>
      </c>
      <c r="D3602" s="55">
        <v>467.231939318</v>
      </c>
      <c r="E3602" s="55">
        <v>366</v>
      </c>
    </row>
    <row r="3603" spans="1:5" x14ac:dyDescent="0.35">
      <c r="A3603" s="55" t="s">
        <v>5979</v>
      </c>
      <c r="B3603" s="56" t="s">
        <v>5914</v>
      </c>
      <c r="C3603" s="56" t="s">
        <v>904</v>
      </c>
      <c r="D3603" s="55">
        <v>1403.03483646</v>
      </c>
      <c r="E3603" s="55">
        <v>146</v>
      </c>
    </row>
    <row r="3604" spans="1:5" x14ac:dyDescent="0.35">
      <c r="A3604" s="55" t="s">
        <v>5980</v>
      </c>
      <c r="B3604" s="56" t="s">
        <v>5914</v>
      </c>
      <c r="C3604" s="56" t="s">
        <v>1114</v>
      </c>
      <c r="D3604" s="55">
        <v>507.64983474500002</v>
      </c>
      <c r="E3604" s="55">
        <v>183</v>
      </c>
    </row>
    <row r="3605" spans="1:5" x14ac:dyDescent="0.35">
      <c r="A3605" s="55" t="s">
        <v>5981</v>
      </c>
      <c r="B3605" s="56" t="s">
        <v>5914</v>
      </c>
      <c r="C3605" s="56" t="s">
        <v>3694</v>
      </c>
      <c r="D3605" s="55">
        <v>598.94024791000004</v>
      </c>
      <c r="E3605" s="55">
        <v>20</v>
      </c>
    </row>
    <row r="3606" spans="1:5" x14ac:dyDescent="0.35">
      <c r="A3606" s="55" t="s">
        <v>5982</v>
      </c>
      <c r="B3606" s="56" t="s">
        <v>5914</v>
      </c>
      <c r="C3606" s="56" t="s">
        <v>2443</v>
      </c>
      <c r="D3606" s="55">
        <v>1828.75826368</v>
      </c>
      <c r="E3606" s="55">
        <v>59</v>
      </c>
    </row>
    <row r="3607" spans="1:5" x14ac:dyDescent="0.35">
      <c r="A3607" s="55" t="s">
        <v>5983</v>
      </c>
      <c r="B3607" s="56" t="s">
        <v>5914</v>
      </c>
      <c r="C3607" s="56" t="s">
        <v>5984</v>
      </c>
      <c r="D3607" s="55">
        <v>591.33956043600006</v>
      </c>
      <c r="E3607" s="55">
        <v>39</v>
      </c>
    </row>
    <row r="3608" spans="1:5" x14ac:dyDescent="0.35">
      <c r="A3608" s="55" t="s">
        <v>5985</v>
      </c>
      <c r="B3608" s="56" t="s">
        <v>5914</v>
      </c>
      <c r="C3608" s="56" t="s">
        <v>5986</v>
      </c>
      <c r="D3608" s="55">
        <v>307.050231043</v>
      </c>
      <c r="E3608" s="55">
        <v>61</v>
      </c>
    </row>
    <row r="3609" spans="1:5" x14ac:dyDescent="0.35">
      <c r="A3609" s="55" t="s">
        <v>5987</v>
      </c>
      <c r="B3609" s="56" t="s">
        <v>5914</v>
      </c>
      <c r="C3609" s="56" t="s">
        <v>459</v>
      </c>
      <c r="D3609" s="55">
        <v>1047.6058119700001</v>
      </c>
      <c r="E3609" s="55">
        <v>355</v>
      </c>
    </row>
    <row r="3610" spans="1:5" x14ac:dyDescent="0.35">
      <c r="A3610" s="55" t="s">
        <v>5988</v>
      </c>
      <c r="B3610" s="56" t="s">
        <v>5914</v>
      </c>
      <c r="C3610" s="56" t="s">
        <v>5989</v>
      </c>
      <c r="D3610" s="55">
        <v>1223.29150716</v>
      </c>
      <c r="E3610" s="55">
        <v>85</v>
      </c>
    </row>
    <row r="3611" spans="1:5" x14ac:dyDescent="0.35">
      <c r="A3611" s="55" t="s">
        <v>5990</v>
      </c>
      <c r="B3611" s="56" t="s">
        <v>5914</v>
      </c>
      <c r="C3611" s="56" t="s">
        <v>3011</v>
      </c>
      <c r="D3611" s="55">
        <v>1245.7857921899999</v>
      </c>
      <c r="E3611" s="55">
        <v>226</v>
      </c>
    </row>
    <row r="3612" spans="1:5" x14ac:dyDescent="0.35">
      <c r="A3612" s="55" t="s">
        <v>5991</v>
      </c>
      <c r="B3612" s="56" t="s">
        <v>5914</v>
      </c>
      <c r="C3612" s="56" t="s">
        <v>5992</v>
      </c>
      <c r="D3612" s="55">
        <v>735.83031816200003</v>
      </c>
      <c r="E3612" s="55">
        <v>96</v>
      </c>
    </row>
    <row r="3613" spans="1:5" x14ac:dyDescent="0.35">
      <c r="A3613" s="55" t="s">
        <v>5993</v>
      </c>
      <c r="B3613" s="56" t="s">
        <v>5914</v>
      </c>
      <c r="C3613" s="56" t="s">
        <v>5994</v>
      </c>
      <c r="D3613" s="55">
        <v>1087.6458030599999</v>
      </c>
      <c r="E3613" s="55">
        <v>168</v>
      </c>
    </row>
    <row r="3614" spans="1:5" x14ac:dyDescent="0.35">
      <c r="A3614" s="55" t="s">
        <v>5995</v>
      </c>
      <c r="B3614" s="56" t="s">
        <v>5914</v>
      </c>
      <c r="C3614" s="56" t="s">
        <v>5996</v>
      </c>
      <c r="D3614" s="55">
        <v>866.16857497900003</v>
      </c>
      <c r="E3614" s="55">
        <v>376</v>
      </c>
    </row>
    <row r="3615" spans="1:5" x14ac:dyDescent="0.35">
      <c r="A3615" s="55" t="s">
        <v>5997</v>
      </c>
      <c r="B3615" s="56" t="s">
        <v>5914</v>
      </c>
      <c r="C3615" s="56" t="s">
        <v>5998</v>
      </c>
      <c r="D3615" s="55">
        <v>965.52420382699995</v>
      </c>
      <c r="E3615" s="55">
        <v>484</v>
      </c>
    </row>
    <row r="3616" spans="1:5" x14ac:dyDescent="0.35">
      <c r="A3616" s="55" t="s">
        <v>5999</v>
      </c>
      <c r="B3616" s="56" t="s">
        <v>5914</v>
      </c>
      <c r="C3616" s="56" t="s">
        <v>2808</v>
      </c>
      <c r="D3616" s="55">
        <v>1095.2519400000001</v>
      </c>
      <c r="E3616" s="55">
        <v>443</v>
      </c>
    </row>
    <row r="3617" spans="1:5" x14ac:dyDescent="0.35">
      <c r="A3617" s="55" t="s">
        <v>6000</v>
      </c>
      <c r="B3617" s="56" t="s">
        <v>5914</v>
      </c>
      <c r="C3617" s="56" t="s">
        <v>3214</v>
      </c>
      <c r="D3617" s="55">
        <v>811.57622100499998</v>
      </c>
      <c r="E3617" s="55">
        <v>205</v>
      </c>
    </row>
    <row r="3618" spans="1:5" x14ac:dyDescent="0.35">
      <c r="A3618" s="55" t="s">
        <v>6001</v>
      </c>
      <c r="B3618" s="56" t="s">
        <v>5914</v>
      </c>
      <c r="C3618" s="56" t="s">
        <v>2194</v>
      </c>
      <c r="D3618" s="55">
        <v>151.17945773700001</v>
      </c>
      <c r="E3618" s="55">
        <v>226</v>
      </c>
    </row>
    <row r="3619" spans="1:5" x14ac:dyDescent="0.35">
      <c r="A3619" s="55" t="s">
        <v>6002</v>
      </c>
      <c r="B3619" s="56" t="s">
        <v>5914</v>
      </c>
      <c r="C3619" s="56" t="s">
        <v>6003</v>
      </c>
      <c r="D3619" s="55">
        <v>141.45366088099999</v>
      </c>
      <c r="E3619" s="55">
        <v>116</v>
      </c>
    </row>
    <row r="3620" spans="1:5" x14ac:dyDescent="0.35">
      <c r="A3620" s="55" t="s">
        <v>6004</v>
      </c>
      <c r="B3620" s="56" t="s">
        <v>5914</v>
      </c>
      <c r="C3620" s="56" t="s">
        <v>6005</v>
      </c>
      <c r="D3620" s="55">
        <v>117.263323708</v>
      </c>
      <c r="E3620" s="55">
        <v>127</v>
      </c>
    </row>
    <row r="3621" spans="1:5" x14ac:dyDescent="0.35">
      <c r="A3621" s="55" t="s">
        <v>6006</v>
      </c>
      <c r="B3621" s="56" t="s">
        <v>5914</v>
      </c>
      <c r="C3621" s="56" t="s">
        <v>6007</v>
      </c>
      <c r="D3621" s="55">
        <v>458.68441836400001</v>
      </c>
      <c r="E3621" s="55">
        <v>316</v>
      </c>
    </row>
    <row r="3622" spans="1:5" x14ac:dyDescent="0.35">
      <c r="A3622" s="55" t="s">
        <v>6008</v>
      </c>
      <c r="B3622" s="56" t="s">
        <v>5914</v>
      </c>
      <c r="C3622" s="56" t="s">
        <v>6009</v>
      </c>
      <c r="D3622" s="55">
        <v>722.07888975399999</v>
      </c>
      <c r="E3622" s="55">
        <v>290</v>
      </c>
    </row>
    <row r="3623" spans="1:5" x14ac:dyDescent="0.35">
      <c r="A3623" s="55" t="s">
        <v>6010</v>
      </c>
      <c r="B3623" s="56" t="s">
        <v>5914</v>
      </c>
      <c r="C3623" s="56" t="s">
        <v>6011</v>
      </c>
      <c r="D3623" s="55">
        <v>1102.02476841</v>
      </c>
      <c r="E3623" s="55">
        <v>215</v>
      </c>
    </row>
    <row r="3624" spans="1:5" x14ac:dyDescent="0.35">
      <c r="A3624" s="55" t="s">
        <v>6012</v>
      </c>
      <c r="B3624" s="56" t="s">
        <v>5914</v>
      </c>
      <c r="C3624" s="56" t="s">
        <v>6013</v>
      </c>
      <c r="D3624" s="55">
        <v>437.35950089099998</v>
      </c>
      <c r="E3624" s="55">
        <v>149</v>
      </c>
    </row>
    <row r="3625" spans="1:5" x14ac:dyDescent="0.35">
      <c r="A3625" s="55" t="s">
        <v>6014</v>
      </c>
      <c r="B3625" s="56" t="s">
        <v>5914</v>
      </c>
      <c r="C3625" s="56" t="s">
        <v>6015</v>
      </c>
      <c r="D3625" s="55">
        <v>1403.6711024199999</v>
      </c>
      <c r="E3625" s="55">
        <v>92</v>
      </c>
    </row>
    <row r="3626" spans="1:5" x14ac:dyDescent="0.35">
      <c r="A3626" s="55" t="s">
        <v>6016</v>
      </c>
      <c r="B3626" s="56" t="s">
        <v>5914</v>
      </c>
      <c r="C3626" s="56" t="s">
        <v>6017</v>
      </c>
      <c r="D3626" s="55">
        <v>1236.5326631600001</v>
      </c>
      <c r="E3626" s="55">
        <v>89</v>
      </c>
    </row>
    <row r="3627" spans="1:5" x14ac:dyDescent="0.35">
      <c r="A3627" s="55" t="s">
        <v>6018</v>
      </c>
      <c r="B3627" s="56" t="s">
        <v>5914</v>
      </c>
      <c r="C3627" s="56" t="s">
        <v>6019</v>
      </c>
      <c r="D3627" s="55">
        <v>2327.7255449200002</v>
      </c>
      <c r="E3627" s="55">
        <v>251</v>
      </c>
    </row>
    <row r="3628" spans="1:5" x14ac:dyDescent="0.35">
      <c r="A3628" s="55" t="s">
        <v>6020</v>
      </c>
      <c r="B3628" s="56" t="s">
        <v>5914</v>
      </c>
      <c r="C3628" s="56" t="s">
        <v>6021</v>
      </c>
      <c r="D3628" s="55">
        <v>106.773337501</v>
      </c>
      <c r="E3628" s="55">
        <v>194</v>
      </c>
    </row>
    <row r="3629" spans="1:5" x14ac:dyDescent="0.35">
      <c r="A3629" s="55" t="s">
        <v>6022</v>
      </c>
      <c r="B3629" s="56" t="s">
        <v>5914</v>
      </c>
      <c r="C3629" s="56" t="s">
        <v>6023</v>
      </c>
      <c r="D3629" s="55">
        <v>430.044182503</v>
      </c>
      <c r="E3629" s="55">
        <v>248</v>
      </c>
    </row>
    <row r="3630" spans="1:5" x14ac:dyDescent="0.35">
      <c r="A3630" s="55" t="s">
        <v>6024</v>
      </c>
      <c r="B3630" s="56" t="s">
        <v>5914</v>
      </c>
      <c r="C3630" s="56" t="s">
        <v>6025</v>
      </c>
      <c r="D3630" s="55">
        <v>574.21721526800002</v>
      </c>
      <c r="E3630" s="55">
        <v>96</v>
      </c>
    </row>
    <row r="3631" spans="1:5" x14ac:dyDescent="0.35">
      <c r="A3631" s="55" t="s">
        <v>6026</v>
      </c>
      <c r="B3631" s="56" t="s">
        <v>5914</v>
      </c>
      <c r="C3631" s="56" t="s">
        <v>475</v>
      </c>
      <c r="D3631" s="55">
        <v>3667.6895534700002</v>
      </c>
      <c r="E3631" s="55">
        <v>32</v>
      </c>
    </row>
    <row r="3632" spans="1:5" x14ac:dyDescent="0.35">
      <c r="A3632" s="55" t="s">
        <v>6027</v>
      </c>
      <c r="B3632" s="56" t="s">
        <v>5914</v>
      </c>
      <c r="C3632" s="56" t="s">
        <v>6028</v>
      </c>
      <c r="D3632" s="55">
        <v>3841.5325284700002</v>
      </c>
      <c r="E3632" s="55">
        <v>7</v>
      </c>
    </row>
    <row r="3633" spans="1:5" x14ac:dyDescent="0.35">
      <c r="A3633" s="55" t="s">
        <v>6029</v>
      </c>
      <c r="B3633" s="56" t="s">
        <v>5914</v>
      </c>
      <c r="C3633" s="56" t="s">
        <v>6030</v>
      </c>
      <c r="D3633" s="55">
        <v>8757.5040510700001</v>
      </c>
      <c r="E3633" s="55">
        <v>26</v>
      </c>
    </row>
    <row r="3634" spans="1:5" x14ac:dyDescent="0.35">
      <c r="A3634" s="55" t="s">
        <v>6031</v>
      </c>
      <c r="B3634" s="56" t="s">
        <v>5914</v>
      </c>
      <c r="C3634" s="56" t="s">
        <v>1893</v>
      </c>
      <c r="D3634" s="55">
        <v>6156.4765495000001</v>
      </c>
      <c r="E3634" s="55">
        <v>339</v>
      </c>
    </row>
    <row r="3635" spans="1:5" x14ac:dyDescent="0.35">
      <c r="A3635" s="55" t="s">
        <v>6032</v>
      </c>
      <c r="B3635" s="56" t="s">
        <v>5914</v>
      </c>
      <c r="C3635" s="56" t="s">
        <v>6033</v>
      </c>
      <c r="D3635" s="55">
        <v>658.30598353699997</v>
      </c>
      <c r="E3635" s="55">
        <v>159</v>
      </c>
    </row>
    <row r="3636" spans="1:5" x14ac:dyDescent="0.35">
      <c r="A3636" s="55" t="s">
        <v>6034</v>
      </c>
      <c r="B3636" s="56" t="s">
        <v>5914</v>
      </c>
      <c r="C3636" s="56" t="s">
        <v>477</v>
      </c>
      <c r="D3636" s="55">
        <v>892.26444991200003</v>
      </c>
      <c r="E3636" s="55"/>
    </row>
    <row r="3637" spans="1:5" x14ac:dyDescent="0.35">
      <c r="A3637" s="55" t="s">
        <v>6035</v>
      </c>
      <c r="B3637" s="56" t="s">
        <v>5914</v>
      </c>
      <c r="C3637" s="56" t="s">
        <v>606</v>
      </c>
      <c r="D3637" s="55">
        <v>970.32808587199997</v>
      </c>
      <c r="E3637" s="55">
        <v>272</v>
      </c>
    </row>
    <row r="3638" spans="1:5" x14ac:dyDescent="0.35">
      <c r="A3638" s="55" t="s">
        <v>6036</v>
      </c>
      <c r="B3638" s="56" t="s">
        <v>5914</v>
      </c>
      <c r="C3638" s="56" t="s">
        <v>6037</v>
      </c>
      <c r="D3638" s="55">
        <v>455.978295172</v>
      </c>
      <c r="E3638" s="55">
        <v>193</v>
      </c>
    </row>
    <row r="3639" spans="1:5" x14ac:dyDescent="0.35">
      <c r="A3639" s="55" t="s">
        <v>6038</v>
      </c>
      <c r="B3639" s="56" t="s">
        <v>5914</v>
      </c>
      <c r="C3639" s="56" t="s">
        <v>6039</v>
      </c>
      <c r="D3639" s="55">
        <v>232.54845190699999</v>
      </c>
      <c r="E3639" s="55">
        <v>255</v>
      </c>
    </row>
    <row r="3640" spans="1:5" x14ac:dyDescent="0.35">
      <c r="A3640" s="55" t="s">
        <v>6040</v>
      </c>
      <c r="B3640" s="56" t="s">
        <v>5914</v>
      </c>
      <c r="C3640" s="56" t="s">
        <v>6041</v>
      </c>
      <c r="D3640" s="55">
        <v>1429.4920103100001</v>
      </c>
      <c r="E3640" s="55">
        <v>279</v>
      </c>
    </row>
    <row r="3641" spans="1:5" x14ac:dyDescent="0.35">
      <c r="A3641" s="55" t="s">
        <v>6042</v>
      </c>
      <c r="B3641" s="56" t="s">
        <v>5914</v>
      </c>
      <c r="C3641" s="56" t="s">
        <v>6043</v>
      </c>
      <c r="D3641" s="55">
        <v>490.04709890200002</v>
      </c>
      <c r="E3641" s="55">
        <v>179</v>
      </c>
    </row>
    <row r="3642" spans="1:5" x14ac:dyDescent="0.35">
      <c r="A3642" s="55" t="s">
        <v>6044</v>
      </c>
      <c r="B3642" s="56" t="s">
        <v>5914</v>
      </c>
      <c r="C3642" s="56" t="s">
        <v>484</v>
      </c>
      <c r="D3642" s="55">
        <v>1444.82475417</v>
      </c>
      <c r="E3642" s="55">
        <v>94</v>
      </c>
    </row>
    <row r="3643" spans="1:5" x14ac:dyDescent="0.35">
      <c r="A3643" s="55" t="s">
        <v>6045</v>
      </c>
      <c r="B3643" s="56" t="s">
        <v>5914</v>
      </c>
      <c r="C3643" s="56" t="s">
        <v>1397</v>
      </c>
      <c r="D3643" s="55">
        <v>1282.2155630300001</v>
      </c>
      <c r="E3643" s="55">
        <v>258</v>
      </c>
    </row>
    <row r="3644" spans="1:5" x14ac:dyDescent="0.35">
      <c r="A3644" s="55" t="s">
        <v>6046</v>
      </c>
      <c r="B3644" s="56" t="s">
        <v>5914</v>
      </c>
      <c r="C3644" s="56" t="s">
        <v>6047</v>
      </c>
      <c r="D3644" s="55">
        <v>1751.83017636</v>
      </c>
      <c r="E3644" s="55">
        <v>136</v>
      </c>
    </row>
    <row r="3645" spans="1:5" x14ac:dyDescent="0.35">
      <c r="A3645" s="55" t="s">
        <v>6048</v>
      </c>
      <c r="B3645" s="56" t="s">
        <v>5914</v>
      </c>
      <c r="C3645" s="56" t="s">
        <v>6049</v>
      </c>
      <c r="D3645" s="55">
        <v>897.95172100000002</v>
      </c>
      <c r="E3645" s="55">
        <v>154</v>
      </c>
    </row>
    <row r="3646" spans="1:5" x14ac:dyDescent="0.35">
      <c r="A3646" s="55" t="s">
        <v>6050</v>
      </c>
      <c r="B3646" s="56" t="s">
        <v>5914</v>
      </c>
      <c r="C3646" s="56" t="s">
        <v>243</v>
      </c>
      <c r="D3646" s="55">
        <v>14863.188722499999</v>
      </c>
      <c r="E3646" s="55">
        <v>1721</v>
      </c>
    </row>
    <row r="3647" spans="1:5" x14ac:dyDescent="0.35">
      <c r="A3647" s="55" t="s">
        <v>6051</v>
      </c>
      <c r="B3647" s="56" t="s">
        <v>5914</v>
      </c>
      <c r="C3647" s="56" t="s">
        <v>951</v>
      </c>
      <c r="D3647" s="55">
        <v>1586.95879855</v>
      </c>
      <c r="E3647" s="55">
        <v>158</v>
      </c>
    </row>
    <row r="3648" spans="1:5" x14ac:dyDescent="0.35">
      <c r="A3648" s="55" t="s">
        <v>6052</v>
      </c>
      <c r="B3648" s="56" t="s">
        <v>5914</v>
      </c>
      <c r="C3648" s="56" t="s">
        <v>190</v>
      </c>
      <c r="D3648" s="55">
        <v>879.82104364300005</v>
      </c>
      <c r="E3648" s="55"/>
    </row>
    <row r="3649" spans="1:5" x14ac:dyDescent="0.35">
      <c r="A3649" s="55" t="s">
        <v>6053</v>
      </c>
      <c r="B3649" s="56" t="s">
        <v>5914</v>
      </c>
      <c r="C3649" s="56" t="s">
        <v>4662</v>
      </c>
      <c r="D3649" s="55">
        <v>2477.2835984600001</v>
      </c>
      <c r="E3649" s="55">
        <v>71</v>
      </c>
    </row>
    <row r="3650" spans="1:5" x14ac:dyDescent="0.35">
      <c r="A3650" s="55" t="s">
        <v>6054</v>
      </c>
      <c r="B3650" s="56" t="s">
        <v>5914</v>
      </c>
      <c r="C3650" s="56" t="s">
        <v>2664</v>
      </c>
      <c r="D3650" s="55">
        <v>3208.7408960600001</v>
      </c>
      <c r="E3650" s="55">
        <v>34</v>
      </c>
    </row>
    <row r="3651" spans="1:5" x14ac:dyDescent="0.35">
      <c r="A3651" s="55" t="s">
        <v>6055</v>
      </c>
      <c r="B3651" s="56" t="s">
        <v>5914</v>
      </c>
      <c r="C3651" s="56" t="s">
        <v>6056</v>
      </c>
      <c r="D3651" s="55">
        <v>1109.4188457400001</v>
      </c>
      <c r="E3651" s="55"/>
    </row>
    <row r="3652" spans="1:5" x14ac:dyDescent="0.35">
      <c r="A3652" s="55" t="s">
        <v>6057</v>
      </c>
      <c r="B3652" s="56" t="s">
        <v>5914</v>
      </c>
      <c r="C3652" s="56" t="s">
        <v>6058</v>
      </c>
      <c r="D3652" s="55">
        <v>186.57955374100001</v>
      </c>
      <c r="E3652" s="55">
        <v>114</v>
      </c>
    </row>
    <row r="3653" spans="1:5" x14ac:dyDescent="0.35">
      <c r="A3653" s="55" t="s">
        <v>6059</v>
      </c>
      <c r="B3653" s="56" t="s">
        <v>5914</v>
      </c>
      <c r="C3653" s="56" t="s">
        <v>6060</v>
      </c>
      <c r="D3653" s="55">
        <v>586.96619870400002</v>
      </c>
      <c r="E3653" s="55">
        <v>91</v>
      </c>
    </row>
    <row r="3654" spans="1:5" x14ac:dyDescent="0.35">
      <c r="A3654" s="55" t="s">
        <v>6061</v>
      </c>
      <c r="B3654" s="56" t="s">
        <v>5914</v>
      </c>
      <c r="C3654" s="56" t="s">
        <v>6062</v>
      </c>
      <c r="D3654" s="55">
        <v>2964.4396633599999</v>
      </c>
      <c r="E3654" s="55">
        <v>192</v>
      </c>
    </row>
    <row r="3655" spans="1:5" x14ac:dyDescent="0.35">
      <c r="A3655" s="55" t="s">
        <v>6063</v>
      </c>
      <c r="B3655" s="56" t="s">
        <v>5914</v>
      </c>
      <c r="C3655" s="56" t="s">
        <v>6064</v>
      </c>
      <c r="D3655" s="55">
        <v>701.56923802999995</v>
      </c>
      <c r="E3655" s="55">
        <v>149</v>
      </c>
    </row>
    <row r="3656" spans="1:5" x14ac:dyDescent="0.35">
      <c r="A3656" s="55" t="s">
        <v>6065</v>
      </c>
      <c r="B3656" s="56" t="s">
        <v>5914</v>
      </c>
      <c r="C3656" s="56" t="s">
        <v>6066</v>
      </c>
      <c r="D3656" s="55">
        <v>455.67043135</v>
      </c>
      <c r="E3656" s="55">
        <v>480</v>
      </c>
    </row>
    <row r="3657" spans="1:5" x14ac:dyDescent="0.35">
      <c r="A3657" s="55" t="s">
        <v>6067</v>
      </c>
      <c r="B3657" s="56" t="s">
        <v>5914</v>
      </c>
      <c r="C3657" s="56" t="s">
        <v>6068</v>
      </c>
      <c r="D3657" s="55">
        <v>424.68866465899998</v>
      </c>
      <c r="E3657" s="55">
        <v>145</v>
      </c>
    </row>
    <row r="3658" spans="1:5" x14ac:dyDescent="0.35">
      <c r="A3658" s="55" t="s">
        <v>6069</v>
      </c>
      <c r="B3658" s="56" t="s">
        <v>5914</v>
      </c>
      <c r="C3658" s="56" t="s">
        <v>196</v>
      </c>
      <c r="D3658" s="55">
        <v>890.70122462699999</v>
      </c>
      <c r="E3658" s="55">
        <v>159</v>
      </c>
    </row>
    <row r="3659" spans="1:5" x14ac:dyDescent="0.35">
      <c r="A3659" s="55" t="s">
        <v>6070</v>
      </c>
      <c r="B3659" s="56" t="s">
        <v>5914</v>
      </c>
      <c r="C3659" s="56" t="s">
        <v>6071</v>
      </c>
      <c r="D3659" s="55">
        <v>261.63848484499999</v>
      </c>
      <c r="E3659" s="55">
        <v>159</v>
      </c>
    </row>
    <row r="3660" spans="1:5" x14ac:dyDescent="0.35">
      <c r="A3660" s="55" t="s">
        <v>6072</v>
      </c>
      <c r="B3660" s="56" t="s">
        <v>6073</v>
      </c>
      <c r="C3660" s="56" t="s">
        <v>6074</v>
      </c>
      <c r="D3660" s="55">
        <v>348.617262197</v>
      </c>
      <c r="E3660" s="55">
        <v>225</v>
      </c>
    </row>
    <row r="3661" spans="1:5" x14ac:dyDescent="0.35">
      <c r="A3661" s="55" t="s">
        <v>6075</v>
      </c>
      <c r="B3661" s="56" t="s">
        <v>6073</v>
      </c>
      <c r="C3661" s="56" t="s">
        <v>2533</v>
      </c>
      <c r="D3661" s="55">
        <v>688.38730420599995</v>
      </c>
      <c r="E3661" s="55">
        <v>220</v>
      </c>
    </row>
    <row r="3662" spans="1:5" x14ac:dyDescent="0.35">
      <c r="A3662" s="55" t="s">
        <v>6076</v>
      </c>
      <c r="B3662" s="56" t="s">
        <v>6073</v>
      </c>
      <c r="C3662" s="56" t="s">
        <v>6077</v>
      </c>
      <c r="D3662" s="55">
        <v>715.65044445499996</v>
      </c>
      <c r="E3662" s="55">
        <v>352</v>
      </c>
    </row>
    <row r="3663" spans="1:5" x14ac:dyDescent="0.35">
      <c r="A3663" s="55" t="s">
        <v>6078</v>
      </c>
      <c r="B3663" s="56" t="s">
        <v>6073</v>
      </c>
      <c r="C3663" s="56" t="s">
        <v>6079</v>
      </c>
      <c r="D3663" s="55">
        <v>393.99274712800002</v>
      </c>
      <c r="E3663" s="55">
        <v>1</v>
      </c>
    </row>
    <row r="3664" spans="1:5" x14ac:dyDescent="0.35">
      <c r="A3664" s="55" t="s">
        <v>6080</v>
      </c>
      <c r="B3664" s="56" t="s">
        <v>6073</v>
      </c>
      <c r="C3664" s="56" t="s">
        <v>6081</v>
      </c>
      <c r="D3664" s="55">
        <v>412.59565896999999</v>
      </c>
      <c r="E3664" s="55">
        <v>388</v>
      </c>
    </row>
    <row r="3665" spans="1:5" x14ac:dyDescent="0.35">
      <c r="A3665" s="55" t="s">
        <v>6082</v>
      </c>
      <c r="B3665" s="56" t="s">
        <v>6073</v>
      </c>
      <c r="C3665" s="56" t="s">
        <v>5827</v>
      </c>
      <c r="D3665" s="55">
        <v>326.825109037</v>
      </c>
      <c r="E3665" s="55">
        <v>64</v>
      </c>
    </row>
    <row r="3666" spans="1:5" x14ac:dyDescent="0.35">
      <c r="A3666" s="55" t="s">
        <v>6083</v>
      </c>
      <c r="B3666" s="56" t="s">
        <v>6073</v>
      </c>
      <c r="C3666" s="56" t="s">
        <v>5670</v>
      </c>
      <c r="D3666" s="55">
        <v>1384.99632348</v>
      </c>
      <c r="E3666" s="55"/>
    </row>
    <row r="3667" spans="1:5" x14ac:dyDescent="0.35">
      <c r="A3667" s="55" t="s">
        <v>6084</v>
      </c>
      <c r="B3667" s="56" t="s">
        <v>6073</v>
      </c>
      <c r="C3667" s="56" t="s">
        <v>3057</v>
      </c>
      <c r="D3667" s="55">
        <v>528.07338523099997</v>
      </c>
      <c r="E3667" s="55">
        <v>131</v>
      </c>
    </row>
    <row r="3668" spans="1:5" x14ac:dyDescent="0.35">
      <c r="A3668" s="55" t="s">
        <v>6085</v>
      </c>
      <c r="B3668" s="56" t="s">
        <v>6073</v>
      </c>
      <c r="C3668" s="56" t="s">
        <v>6086</v>
      </c>
      <c r="D3668" s="55">
        <v>655.32534296699998</v>
      </c>
      <c r="E3668" s="55">
        <v>177</v>
      </c>
    </row>
    <row r="3669" spans="1:5" x14ac:dyDescent="0.35">
      <c r="A3669" s="55" t="s">
        <v>6087</v>
      </c>
      <c r="B3669" s="56" t="s">
        <v>6073</v>
      </c>
      <c r="C3669" s="56" t="s">
        <v>255</v>
      </c>
      <c r="D3669" s="55">
        <v>641.93980282099994</v>
      </c>
      <c r="E3669" s="55">
        <v>471</v>
      </c>
    </row>
    <row r="3670" spans="1:5" x14ac:dyDescent="0.35">
      <c r="A3670" s="55" t="s">
        <v>6088</v>
      </c>
      <c r="B3670" s="56" t="s">
        <v>6073</v>
      </c>
      <c r="C3670" s="56" t="s">
        <v>3136</v>
      </c>
      <c r="D3670" s="55">
        <v>406.04892027400001</v>
      </c>
      <c r="E3670" s="55">
        <v>184</v>
      </c>
    </row>
    <row r="3671" spans="1:5" x14ac:dyDescent="0.35">
      <c r="A3671" s="55" t="s">
        <v>6089</v>
      </c>
      <c r="B3671" s="56" t="s">
        <v>6073</v>
      </c>
      <c r="C3671" s="56" t="s">
        <v>424</v>
      </c>
      <c r="D3671" s="55">
        <v>519.15923968599998</v>
      </c>
      <c r="E3671" s="55">
        <v>327</v>
      </c>
    </row>
    <row r="3672" spans="1:5" x14ac:dyDescent="0.35">
      <c r="A3672" s="55" t="s">
        <v>6090</v>
      </c>
      <c r="B3672" s="56" t="s">
        <v>6073</v>
      </c>
      <c r="C3672" s="56" t="s">
        <v>6091</v>
      </c>
      <c r="D3672" s="55">
        <v>1496.8950917100001</v>
      </c>
      <c r="E3672" s="55">
        <v>173</v>
      </c>
    </row>
    <row r="3673" spans="1:5" x14ac:dyDescent="0.35">
      <c r="A3673" s="55" t="s">
        <v>6092</v>
      </c>
      <c r="B3673" s="56" t="s">
        <v>6073</v>
      </c>
      <c r="C3673" s="56" t="s">
        <v>796</v>
      </c>
      <c r="D3673" s="55">
        <v>352.46650162100002</v>
      </c>
      <c r="E3673" s="55">
        <v>503</v>
      </c>
    </row>
    <row r="3674" spans="1:5" x14ac:dyDescent="0.35">
      <c r="A3674" s="55" t="s">
        <v>6093</v>
      </c>
      <c r="B3674" s="56" t="s">
        <v>6073</v>
      </c>
      <c r="C3674" s="56" t="s">
        <v>6094</v>
      </c>
      <c r="D3674" s="55">
        <v>1288.96464135</v>
      </c>
      <c r="E3674" s="55">
        <v>157</v>
      </c>
    </row>
    <row r="3675" spans="1:5" x14ac:dyDescent="0.35">
      <c r="A3675" s="55" t="s">
        <v>6095</v>
      </c>
      <c r="B3675" s="56" t="s">
        <v>6073</v>
      </c>
      <c r="C3675" s="56" t="s">
        <v>6096</v>
      </c>
      <c r="D3675" s="55">
        <v>568.71221670600005</v>
      </c>
      <c r="E3675" s="55">
        <v>968</v>
      </c>
    </row>
    <row r="3676" spans="1:5" x14ac:dyDescent="0.35">
      <c r="A3676" s="55" t="s">
        <v>6097</v>
      </c>
      <c r="B3676" s="56" t="s">
        <v>6073</v>
      </c>
      <c r="C3676" s="56" t="s">
        <v>6098</v>
      </c>
      <c r="D3676" s="55">
        <v>513.531086501</v>
      </c>
      <c r="E3676" s="55">
        <v>252</v>
      </c>
    </row>
    <row r="3677" spans="1:5" x14ac:dyDescent="0.35">
      <c r="A3677" s="55" t="s">
        <v>6099</v>
      </c>
      <c r="B3677" s="56" t="s">
        <v>6073</v>
      </c>
      <c r="C3677" s="56" t="s">
        <v>1252</v>
      </c>
      <c r="D3677" s="55">
        <v>551.04998550699997</v>
      </c>
      <c r="E3677" s="55">
        <v>34</v>
      </c>
    </row>
    <row r="3678" spans="1:5" x14ac:dyDescent="0.35">
      <c r="A3678" s="55" t="s">
        <v>6100</v>
      </c>
      <c r="B3678" s="56" t="s">
        <v>6073</v>
      </c>
      <c r="C3678" s="56" t="s">
        <v>5324</v>
      </c>
      <c r="D3678" s="55">
        <v>605.40140948099997</v>
      </c>
      <c r="E3678" s="55">
        <v>18</v>
      </c>
    </row>
    <row r="3679" spans="1:5" x14ac:dyDescent="0.35">
      <c r="A3679" s="55" t="s">
        <v>6101</v>
      </c>
      <c r="B3679" s="56" t="s">
        <v>6073</v>
      </c>
      <c r="C3679" s="56" t="s">
        <v>5566</v>
      </c>
      <c r="D3679" s="55">
        <v>1024.06244563</v>
      </c>
      <c r="E3679" s="55">
        <v>522</v>
      </c>
    </row>
    <row r="3680" spans="1:5" x14ac:dyDescent="0.35">
      <c r="A3680" s="55" t="s">
        <v>6102</v>
      </c>
      <c r="B3680" s="56" t="s">
        <v>6073</v>
      </c>
      <c r="C3680" s="56" t="s">
        <v>6103</v>
      </c>
      <c r="D3680" s="55">
        <v>340.90219074300001</v>
      </c>
      <c r="E3680" s="55">
        <v>117</v>
      </c>
    </row>
    <row r="3681" spans="1:5" x14ac:dyDescent="0.35">
      <c r="A3681" s="55" t="s">
        <v>6104</v>
      </c>
      <c r="B3681" s="56" t="s">
        <v>6073</v>
      </c>
      <c r="C3681" s="56" t="s">
        <v>1388</v>
      </c>
      <c r="D3681" s="55">
        <v>965.71484266699997</v>
      </c>
      <c r="E3681" s="55">
        <v>108</v>
      </c>
    </row>
    <row r="3682" spans="1:5" x14ac:dyDescent="0.35">
      <c r="A3682" s="55" t="s">
        <v>6105</v>
      </c>
      <c r="B3682" s="56" t="s">
        <v>6073</v>
      </c>
      <c r="C3682" s="56" t="s">
        <v>6106</v>
      </c>
      <c r="D3682" s="55">
        <v>322.77939050600003</v>
      </c>
      <c r="E3682" s="55"/>
    </row>
    <row r="3683" spans="1:5" x14ac:dyDescent="0.35">
      <c r="A3683" s="55" t="s">
        <v>6107</v>
      </c>
      <c r="B3683" s="56" t="s">
        <v>6073</v>
      </c>
      <c r="C3683" s="56" t="s">
        <v>6108</v>
      </c>
      <c r="D3683" s="55">
        <v>917.07224072600002</v>
      </c>
      <c r="E3683" s="55">
        <v>222</v>
      </c>
    </row>
    <row r="3684" spans="1:5" x14ac:dyDescent="0.35">
      <c r="A3684" s="55" t="s">
        <v>6109</v>
      </c>
      <c r="B3684" s="56" t="s">
        <v>6073</v>
      </c>
      <c r="C3684" s="56" t="s">
        <v>6110</v>
      </c>
      <c r="D3684" s="55">
        <v>142.21616416500001</v>
      </c>
      <c r="E3684" s="55">
        <v>118</v>
      </c>
    </row>
    <row r="3685" spans="1:5" x14ac:dyDescent="0.35">
      <c r="A3685" s="55" t="s">
        <v>6111</v>
      </c>
      <c r="B3685" s="56" t="s">
        <v>6073</v>
      </c>
      <c r="C3685" s="56" t="s">
        <v>6112</v>
      </c>
      <c r="D3685" s="55">
        <v>553.58481866</v>
      </c>
      <c r="E3685" s="55">
        <v>157</v>
      </c>
    </row>
    <row r="3686" spans="1:5" x14ac:dyDescent="0.35">
      <c r="A3686" s="55" t="s">
        <v>6113</v>
      </c>
      <c r="B3686" s="56" t="s">
        <v>6073</v>
      </c>
      <c r="C3686" s="56" t="s">
        <v>6114</v>
      </c>
      <c r="D3686" s="55">
        <v>771.72881520700003</v>
      </c>
      <c r="E3686" s="55">
        <v>331</v>
      </c>
    </row>
    <row r="3687" spans="1:5" x14ac:dyDescent="0.35">
      <c r="A3687" s="55" t="s">
        <v>6115</v>
      </c>
      <c r="B3687" s="56" t="s">
        <v>6073</v>
      </c>
      <c r="C3687" s="56" t="s">
        <v>3644</v>
      </c>
      <c r="D3687" s="55">
        <v>2970.3546696100002</v>
      </c>
      <c r="E3687" s="55"/>
    </row>
    <row r="3688" spans="1:5" x14ac:dyDescent="0.35">
      <c r="A3688" s="55" t="s">
        <v>6116</v>
      </c>
      <c r="B3688" s="56" t="s">
        <v>6073</v>
      </c>
      <c r="C3688" s="56" t="s">
        <v>528</v>
      </c>
      <c r="D3688" s="55">
        <v>656.950273262</v>
      </c>
      <c r="E3688" s="55">
        <v>545</v>
      </c>
    </row>
    <row r="3689" spans="1:5" x14ac:dyDescent="0.35">
      <c r="A3689" s="55" t="s">
        <v>6117</v>
      </c>
      <c r="B3689" s="56" t="s">
        <v>6073</v>
      </c>
      <c r="C3689" s="56" t="s">
        <v>530</v>
      </c>
      <c r="D3689" s="55">
        <v>161.815143213</v>
      </c>
      <c r="E3689" s="55">
        <v>308</v>
      </c>
    </row>
    <row r="3690" spans="1:5" x14ac:dyDescent="0.35">
      <c r="A3690" s="55" t="s">
        <v>6118</v>
      </c>
      <c r="B3690" s="56" t="s">
        <v>6073</v>
      </c>
      <c r="C3690" s="56" t="s">
        <v>2262</v>
      </c>
      <c r="D3690" s="55">
        <v>565.10164427999996</v>
      </c>
      <c r="E3690" s="55">
        <v>428</v>
      </c>
    </row>
    <row r="3691" spans="1:5" x14ac:dyDescent="0.35">
      <c r="A3691" s="55" t="s">
        <v>6119</v>
      </c>
      <c r="B3691" s="56" t="s">
        <v>6120</v>
      </c>
      <c r="C3691" s="56" t="s">
        <v>1346</v>
      </c>
      <c r="D3691" s="55">
        <v>454.47069368899997</v>
      </c>
      <c r="E3691" s="55">
        <v>73</v>
      </c>
    </row>
    <row r="3692" spans="1:5" x14ac:dyDescent="0.35">
      <c r="A3692" s="55" t="s">
        <v>6121</v>
      </c>
      <c r="B3692" s="56" t="s">
        <v>6120</v>
      </c>
      <c r="C3692" s="56" t="s">
        <v>6122</v>
      </c>
      <c r="D3692" s="55">
        <v>985.12982055099997</v>
      </c>
      <c r="E3692" s="55">
        <v>67</v>
      </c>
    </row>
    <row r="3693" spans="1:5" x14ac:dyDescent="0.35">
      <c r="A3693" s="55" t="s">
        <v>6123</v>
      </c>
      <c r="B3693" s="56" t="s">
        <v>6120</v>
      </c>
      <c r="C3693" s="56" t="s">
        <v>6124</v>
      </c>
      <c r="D3693" s="55">
        <v>120.745078158</v>
      </c>
      <c r="E3693" s="55">
        <v>224</v>
      </c>
    </row>
    <row r="3694" spans="1:5" x14ac:dyDescent="0.35">
      <c r="A3694" s="55" t="s">
        <v>6125</v>
      </c>
      <c r="B3694" s="56" t="s">
        <v>6120</v>
      </c>
      <c r="C3694" s="56" t="s">
        <v>5593</v>
      </c>
      <c r="D3694" s="55">
        <v>1403.60013527</v>
      </c>
      <c r="E3694" s="55">
        <v>347</v>
      </c>
    </row>
    <row r="3695" spans="1:5" x14ac:dyDescent="0.35">
      <c r="A3695" s="55" t="s">
        <v>6126</v>
      </c>
      <c r="B3695" s="56" t="s">
        <v>6120</v>
      </c>
      <c r="C3695" s="56" t="s">
        <v>308</v>
      </c>
      <c r="D3695" s="55">
        <v>345.92326392699999</v>
      </c>
      <c r="E3695" s="55">
        <v>413</v>
      </c>
    </row>
    <row r="3696" spans="1:5" x14ac:dyDescent="0.35">
      <c r="A3696" s="55" t="s">
        <v>6127</v>
      </c>
      <c r="B3696" s="56" t="s">
        <v>6120</v>
      </c>
      <c r="C3696" s="56" t="s">
        <v>6128</v>
      </c>
      <c r="D3696" s="55">
        <v>206.25734020199999</v>
      </c>
      <c r="E3696" s="55">
        <v>273</v>
      </c>
    </row>
    <row r="3697" spans="1:5" x14ac:dyDescent="0.35">
      <c r="A3697" s="55" t="s">
        <v>6129</v>
      </c>
      <c r="B3697" s="56" t="s">
        <v>6120</v>
      </c>
      <c r="C3697" s="56" t="s">
        <v>417</v>
      </c>
      <c r="D3697" s="55">
        <v>952.87977617900003</v>
      </c>
      <c r="E3697" s="55">
        <v>271</v>
      </c>
    </row>
    <row r="3698" spans="1:5" x14ac:dyDescent="0.35">
      <c r="A3698" s="55" t="s">
        <v>6130</v>
      </c>
      <c r="B3698" s="56" t="s">
        <v>6120</v>
      </c>
      <c r="C3698" s="56" t="s">
        <v>5827</v>
      </c>
      <c r="D3698" s="55">
        <v>355.04577541200001</v>
      </c>
      <c r="E3698" s="55">
        <v>300</v>
      </c>
    </row>
    <row r="3699" spans="1:5" x14ac:dyDescent="0.35">
      <c r="A3699" s="55" t="s">
        <v>6131</v>
      </c>
      <c r="B3699" s="56" t="s">
        <v>6120</v>
      </c>
      <c r="C3699" s="56" t="s">
        <v>6132</v>
      </c>
      <c r="D3699" s="55">
        <v>2184.88350833</v>
      </c>
      <c r="E3699" s="55">
        <v>85</v>
      </c>
    </row>
    <row r="3700" spans="1:5" x14ac:dyDescent="0.35">
      <c r="A3700" s="55" t="s">
        <v>6133</v>
      </c>
      <c r="B3700" s="56" t="s">
        <v>6120</v>
      </c>
      <c r="C3700" s="56" t="s">
        <v>1572</v>
      </c>
      <c r="D3700" s="55">
        <v>489.65116685700002</v>
      </c>
      <c r="E3700" s="55">
        <v>133</v>
      </c>
    </row>
    <row r="3701" spans="1:5" x14ac:dyDescent="0.35">
      <c r="A3701" s="55" t="s">
        <v>6134</v>
      </c>
      <c r="B3701" s="56" t="s">
        <v>6120</v>
      </c>
      <c r="C3701" s="56" t="s">
        <v>108</v>
      </c>
      <c r="D3701" s="55">
        <v>564.11732092800003</v>
      </c>
      <c r="E3701" s="55">
        <v>260</v>
      </c>
    </row>
    <row r="3702" spans="1:5" x14ac:dyDescent="0.35">
      <c r="A3702" s="55" t="s">
        <v>6135</v>
      </c>
      <c r="B3702" s="56" t="s">
        <v>6120</v>
      </c>
      <c r="C3702" s="56" t="s">
        <v>6136</v>
      </c>
      <c r="D3702" s="55">
        <v>747.37451809900006</v>
      </c>
      <c r="E3702" s="55">
        <v>465</v>
      </c>
    </row>
    <row r="3703" spans="1:5" x14ac:dyDescent="0.35">
      <c r="A3703" s="55" t="s">
        <v>6137</v>
      </c>
      <c r="B3703" s="56" t="s">
        <v>6120</v>
      </c>
      <c r="C3703" s="56" t="s">
        <v>426</v>
      </c>
      <c r="D3703" s="55">
        <v>280.39853580400001</v>
      </c>
      <c r="E3703" s="55">
        <v>241</v>
      </c>
    </row>
    <row r="3704" spans="1:5" x14ac:dyDescent="0.35">
      <c r="A3704" s="55" t="s">
        <v>6138</v>
      </c>
      <c r="B3704" s="56" t="s">
        <v>6120</v>
      </c>
      <c r="C3704" s="56" t="s">
        <v>6139</v>
      </c>
      <c r="D3704" s="55">
        <v>2231.4968795999998</v>
      </c>
      <c r="E3704" s="55">
        <v>110</v>
      </c>
    </row>
    <row r="3705" spans="1:5" x14ac:dyDescent="0.35">
      <c r="A3705" s="55" t="s">
        <v>6140</v>
      </c>
      <c r="B3705" s="56" t="s">
        <v>6120</v>
      </c>
      <c r="C3705" s="56" t="s">
        <v>124</v>
      </c>
      <c r="D3705" s="55">
        <v>183.949714847</v>
      </c>
      <c r="E3705" s="55">
        <v>252</v>
      </c>
    </row>
    <row r="3706" spans="1:5" x14ac:dyDescent="0.35">
      <c r="A3706" s="55" t="s">
        <v>6141</v>
      </c>
      <c r="B3706" s="56" t="s">
        <v>6120</v>
      </c>
      <c r="C3706" s="56" t="s">
        <v>6142</v>
      </c>
      <c r="D3706" s="55">
        <v>429.45037938399997</v>
      </c>
      <c r="E3706" s="55">
        <v>99</v>
      </c>
    </row>
    <row r="3707" spans="1:5" x14ac:dyDescent="0.35">
      <c r="A3707" s="55" t="s">
        <v>6143</v>
      </c>
      <c r="B3707" s="56" t="s">
        <v>6120</v>
      </c>
      <c r="C3707" s="56" t="s">
        <v>6144</v>
      </c>
      <c r="D3707" s="55">
        <v>317.68406540900003</v>
      </c>
      <c r="E3707" s="55">
        <v>114</v>
      </c>
    </row>
    <row r="3708" spans="1:5" x14ac:dyDescent="0.35">
      <c r="A3708" s="55" t="s">
        <v>6145</v>
      </c>
      <c r="B3708" s="56" t="s">
        <v>6120</v>
      </c>
      <c r="C3708" s="56" t="s">
        <v>6146</v>
      </c>
      <c r="D3708" s="55">
        <v>132.65574130600001</v>
      </c>
      <c r="E3708" s="55">
        <v>120</v>
      </c>
    </row>
    <row r="3709" spans="1:5" x14ac:dyDescent="0.35">
      <c r="A3709" s="55" t="s">
        <v>6147</v>
      </c>
      <c r="B3709" s="56" t="s">
        <v>6120</v>
      </c>
      <c r="C3709" s="56" t="s">
        <v>904</v>
      </c>
      <c r="D3709" s="55">
        <v>131.446089865</v>
      </c>
      <c r="E3709" s="55">
        <v>280</v>
      </c>
    </row>
    <row r="3710" spans="1:5" x14ac:dyDescent="0.35">
      <c r="A3710" s="55" t="s">
        <v>6148</v>
      </c>
      <c r="B3710" s="56" t="s">
        <v>6120</v>
      </c>
      <c r="C3710" s="56" t="s">
        <v>6149</v>
      </c>
      <c r="D3710" s="55">
        <v>81.127753661599996</v>
      </c>
      <c r="E3710" s="55">
        <v>103</v>
      </c>
    </row>
    <row r="3711" spans="1:5" x14ac:dyDescent="0.35">
      <c r="A3711" s="55" t="s">
        <v>6150</v>
      </c>
      <c r="B3711" s="56" t="s">
        <v>6120</v>
      </c>
      <c r="C3711" s="56" t="s">
        <v>6151</v>
      </c>
      <c r="D3711" s="55">
        <v>3752.6085881899999</v>
      </c>
      <c r="E3711" s="55">
        <v>235</v>
      </c>
    </row>
    <row r="3712" spans="1:5" x14ac:dyDescent="0.35">
      <c r="A3712" s="55" t="s">
        <v>6152</v>
      </c>
      <c r="B3712" s="56" t="s">
        <v>6120</v>
      </c>
      <c r="C3712" s="56" t="s">
        <v>6153</v>
      </c>
      <c r="D3712" s="55">
        <v>192.96589478800001</v>
      </c>
      <c r="E3712" s="55">
        <v>131</v>
      </c>
    </row>
    <row r="3713" spans="1:5" x14ac:dyDescent="0.35">
      <c r="A3713" s="55" t="s">
        <v>6154</v>
      </c>
      <c r="B3713" s="56" t="s">
        <v>6120</v>
      </c>
      <c r="C3713" s="56" t="s">
        <v>1971</v>
      </c>
      <c r="D3713" s="55">
        <v>515.53690207900001</v>
      </c>
      <c r="E3713" s="55">
        <v>159</v>
      </c>
    </row>
    <row r="3714" spans="1:5" x14ac:dyDescent="0.35">
      <c r="A3714" s="55" t="s">
        <v>6155</v>
      </c>
      <c r="B3714" s="56" t="s">
        <v>6120</v>
      </c>
      <c r="C3714" s="56" t="s">
        <v>1837</v>
      </c>
      <c r="D3714" s="55">
        <v>1036.1997413900001</v>
      </c>
      <c r="E3714" s="55">
        <v>205</v>
      </c>
    </row>
    <row r="3715" spans="1:5" x14ac:dyDescent="0.35">
      <c r="A3715" s="55" t="s">
        <v>6156</v>
      </c>
      <c r="B3715" s="56" t="s">
        <v>6120</v>
      </c>
      <c r="C3715" s="56" t="s">
        <v>2460</v>
      </c>
      <c r="D3715" s="55">
        <v>222.71483016799999</v>
      </c>
      <c r="E3715" s="55">
        <v>267</v>
      </c>
    </row>
    <row r="3716" spans="1:5" x14ac:dyDescent="0.35">
      <c r="A3716" s="55" t="s">
        <v>6157</v>
      </c>
      <c r="B3716" s="56" t="s">
        <v>6120</v>
      </c>
      <c r="C3716" s="56" t="s">
        <v>6106</v>
      </c>
      <c r="D3716" s="55">
        <v>564.50461887799997</v>
      </c>
      <c r="E3716" s="55">
        <v>557</v>
      </c>
    </row>
    <row r="3717" spans="1:5" x14ac:dyDescent="0.35">
      <c r="A3717" s="55" t="s">
        <v>6158</v>
      </c>
      <c r="B3717" s="56" t="s">
        <v>6120</v>
      </c>
      <c r="C3717" s="56" t="s">
        <v>6159</v>
      </c>
      <c r="D3717" s="55">
        <v>792.07094111100002</v>
      </c>
      <c r="E3717" s="55">
        <v>172</v>
      </c>
    </row>
    <row r="3718" spans="1:5" x14ac:dyDescent="0.35">
      <c r="A3718" s="55" t="s">
        <v>6160</v>
      </c>
      <c r="B3718" s="56" t="s">
        <v>6120</v>
      </c>
      <c r="C3718" s="56" t="s">
        <v>6161</v>
      </c>
      <c r="D3718" s="55">
        <v>117.983791739</v>
      </c>
      <c r="E3718" s="55">
        <v>102</v>
      </c>
    </row>
    <row r="3719" spans="1:5" x14ac:dyDescent="0.35">
      <c r="A3719" s="55" t="s">
        <v>6162</v>
      </c>
      <c r="B3719" s="56" t="s">
        <v>6120</v>
      </c>
      <c r="C3719" s="56" t="s">
        <v>6163</v>
      </c>
      <c r="D3719" s="55">
        <v>128.66926811100001</v>
      </c>
      <c r="E3719" s="55">
        <v>224</v>
      </c>
    </row>
    <row r="3720" spans="1:5" x14ac:dyDescent="0.35">
      <c r="A3720" s="55" t="s">
        <v>6164</v>
      </c>
      <c r="B3720" s="56" t="s">
        <v>6120</v>
      </c>
      <c r="C3720" s="56" t="s">
        <v>6165</v>
      </c>
      <c r="D3720" s="55">
        <v>1273.6991700399999</v>
      </c>
      <c r="E3720" s="55">
        <v>144</v>
      </c>
    </row>
    <row r="3721" spans="1:5" x14ac:dyDescent="0.35">
      <c r="A3721" s="55" t="s">
        <v>6166</v>
      </c>
      <c r="B3721" s="56" t="s">
        <v>6120</v>
      </c>
      <c r="C3721" s="56" t="s">
        <v>484</v>
      </c>
      <c r="D3721" s="55">
        <v>1962.02141495</v>
      </c>
      <c r="E3721" s="55">
        <v>49</v>
      </c>
    </row>
    <row r="3722" spans="1:5" x14ac:dyDescent="0.35">
      <c r="A3722" s="55" t="s">
        <v>6167</v>
      </c>
      <c r="B3722" s="56" t="s">
        <v>6120</v>
      </c>
      <c r="C3722" s="56" t="s">
        <v>525</v>
      </c>
      <c r="D3722" s="55">
        <v>397.170835125</v>
      </c>
      <c r="E3722" s="55">
        <v>344</v>
      </c>
    </row>
    <row r="3723" spans="1:5" x14ac:dyDescent="0.35">
      <c r="A3723" s="55" t="s">
        <v>6168</v>
      </c>
      <c r="B3723" s="56" t="s">
        <v>6120</v>
      </c>
      <c r="C3723" s="56" t="s">
        <v>184</v>
      </c>
      <c r="D3723" s="55">
        <v>644.38748816700001</v>
      </c>
      <c r="E3723" s="55">
        <v>874</v>
      </c>
    </row>
    <row r="3724" spans="1:5" x14ac:dyDescent="0.35">
      <c r="A3724" s="55" t="s">
        <v>6169</v>
      </c>
      <c r="B3724" s="56" t="s">
        <v>6120</v>
      </c>
      <c r="C3724" s="56" t="s">
        <v>3644</v>
      </c>
      <c r="D3724" s="55">
        <v>308.86300107400001</v>
      </c>
      <c r="E3724" s="55">
        <v>56</v>
      </c>
    </row>
    <row r="3725" spans="1:5" x14ac:dyDescent="0.35">
      <c r="A3725" s="55" t="s">
        <v>6170</v>
      </c>
      <c r="B3725" s="56" t="s">
        <v>6120</v>
      </c>
      <c r="C3725" s="56" t="s">
        <v>186</v>
      </c>
      <c r="D3725" s="55">
        <v>333.03104493799998</v>
      </c>
      <c r="E3725" s="55">
        <v>166</v>
      </c>
    </row>
    <row r="3726" spans="1:5" x14ac:dyDescent="0.35">
      <c r="A3726" s="55" t="s">
        <v>6171</v>
      </c>
      <c r="B3726" s="56" t="s">
        <v>6120</v>
      </c>
      <c r="C3726" s="56" t="s">
        <v>220</v>
      </c>
      <c r="D3726" s="55">
        <v>393.07009255000003</v>
      </c>
      <c r="E3726" s="55">
        <v>459</v>
      </c>
    </row>
    <row r="3727" spans="1:5" x14ac:dyDescent="0.35">
      <c r="A3727" s="55" t="s">
        <v>6172</v>
      </c>
      <c r="B3727" s="56" t="s">
        <v>6120</v>
      </c>
      <c r="C3727" s="56" t="s">
        <v>287</v>
      </c>
      <c r="D3727" s="55">
        <v>156.71226830500001</v>
      </c>
      <c r="E3727" s="55">
        <v>138</v>
      </c>
    </row>
    <row r="3728" spans="1:5" x14ac:dyDescent="0.35">
      <c r="A3728" s="55" t="s">
        <v>6173</v>
      </c>
      <c r="B3728" s="56" t="s">
        <v>6174</v>
      </c>
      <c r="C3728" s="56" t="s">
        <v>2110</v>
      </c>
      <c r="D3728" s="55">
        <v>557.18397020800001</v>
      </c>
      <c r="E3728" s="55">
        <v>100</v>
      </c>
    </row>
    <row r="3729" spans="1:5" x14ac:dyDescent="0.35">
      <c r="A3729" s="55" t="s">
        <v>6175</v>
      </c>
      <c r="B3729" s="56" t="s">
        <v>6174</v>
      </c>
      <c r="C3729" s="56" t="s">
        <v>6176</v>
      </c>
      <c r="D3729" s="55">
        <v>2106.9558215699999</v>
      </c>
      <c r="E3729" s="55"/>
    </row>
    <row r="3730" spans="1:5" x14ac:dyDescent="0.35">
      <c r="A3730" s="55" t="s">
        <v>6177</v>
      </c>
      <c r="B3730" s="56" t="s">
        <v>6174</v>
      </c>
      <c r="C3730" s="56" t="s">
        <v>1220</v>
      </c>
      <c r="D3730" s="55">
        <v>20219.8117098</v>
      </c>
      <c r="E3730" s="55"/>
    </row>
    <row r="3731" spans="1:5" x14ac:dyDescent="0.35">
      <c r="A3731" s="55" t="s">
        <v>6178</v>
      </c>
      <c r="B3731" s="56" t="s">
        <v>6174</v>
      </c>
      <c r="C3731" s="56" t="s">
        <v>3269</v>
      </c>
      <c r="D3731" s="55">
        <v>3454.8459103599998</v>
      </c>
      <c r="E3731" s="55">
        <v>1495</v>
      </c>
    </row>
    <row r="3732" spans="1:5" x14ac:dyDescent="0.35">
      <c r="A3732" s="55" t="s">
        <v>6179</v>
      </c>
      <c r="B3732" s="56" t="s">
        <v>6174</v>
      </c>
      <c r="C3732" s="56" t="s">
        <v>6180</v>
      </c>
      <c r="D3732" s="55">
        <v>295.42267747599999</v>
      </c>
      <c r="E3732" s="55"/>
    </row>
    <row r="3733" spans="1:5" x14ac:dyDescent="0.35">
      <c r="A3733" s="55" t="s">
        <v>6181</v>
      </c>
      <c r="B3733" s="56" t="s">
        <v>6174</v>
      </c>
      <c r="C3733" s="56" t="s">
        <v>6182</v>
      </c>
      <c r="D3733" s="55">
        <v>1781.29723461</v>
      </c>
      <c r="E3733" s="55">
        <v>321</v>
      </c>
    </row>
    <row r="3734" spans="1:5" x14ac:dyDescent="0.35">
      <c r="A3734" s="55" t="s">
        <v>6183</v>
      </c>
      <c r="B3734" s="56" t="s">
        <v>6174</v>
      </c>
      <c r="C3734" s="56" t="s">
        <v>6184</v>
      </c>
      <c r="D3734" s="55">
        <v>2343.80133548</v>
      </c>
      <c r="E3734" s="55">
        <v>444</v>
      </c>
    </row>
    <row r="3735" spans="1:5" x14ac:dyDescent="0.35">
      <c r="A3735" s="55" t="s">
        <v>6185</v>
      </c>
      <c r="B3735" s="56" t="s">
        <v>6174</v>
      </c>
      <c r="C3735" s="56" t="s">
        <v>6186</v>
      </c>
      <c r="D3735" s="55">
        <v>2081.0314447400001</v>
      </c>
      <c r="E3735" s="55">
        <v>45</v>
      </c>
    </row>
    <row r="3736" spans="1:5" x14ac:dyDescent="0.35">
      <c r="A3736" s="55" t="s">
        <v>6187</v>
      </c>
      <c r="B3736" s="56" t="s">
        <v>6174</v>
      </c>
      <c r="C3736" s="56" t="s">
        <v>6188</v>
      </c>
      <c r="D3736" s="55">
        <v>1572.0281907599999</v>
      </c>
      <c r="E3736" s="55">
        <v>95</v>
      </c>
    </row>
    <row r="3737" spans="1:5" x14ac:dyDescent="0.35">
      <c r="A3737" s="55" t="s">
        <v>6189</v>
      </c>
      <c r="B3737" s="56" t="s">
        <v>6174</v>
      </c>
      <c r="C3737" s="56" t="s">
        <v>6190</v>
      </c>
      <c r="D3737" s="55">
        <v>9197.5837858100003</v>
      </c>
      <c r="E3737" s="55"/>
    </row>
    <row r="3738" spans="1:5" x14ac:dyDescent="0.35">
      <c r="A3738" s="55" t="s">
        <v>6191</v>
      </c>
      <c r="B3738" s="56" t="s">
        <v>6174</v>
      </c>
      <c r="C3738" s="56" t="s">
        <v>2928</v>
      </c>
      <c r="D3738" s="55"/>
      <c r="E3738" s="55">
        <v>511</v>
      </c>
    </row>
    <row r="3739" spans="1:5" x14ac:dyDescent="0.35">
      <c r="A3739" s="55" t="s">
        <v>6192</v>
      </c>
      <c r="B3739" s="56" t="s">
        <v>6174</v>
      </c>
      <c r="C3739" s="56" t="s">
        <v>6193</v>
      </c>
      <c r="D3739" s="55">
        <v>1123.44233356</v>
      </c>
      <c r="E3739" s="55">
        <v>1965</v>
      </c>
    </row>
    <row r="3740" spans="1:5" x14ac:dyDescent="0.35">
      <c r="A3740" s="55" t="s">
        <v>6194</v>
      </c>
      <c r="B3740" s="56" t="s">
        <v>6174</v>
      </c>
      <c r="C3740" s="56" t="s">
        <v>6195</v>
      </c>
      <c r="D3740" s="55">
        <v>6141.3749337700001</v>
      </c>
      <c r="E3740" s="55">
        <v>1155</v>
      </c>
    </row>
    <row r="3741" spans="1:5" x14ac:dyDescent="0.35">
      <c r="A3741" s="55" t="s">
        <v>6196</v>
      </c>
      <c r="B3741" s="56" t="s">
        <v>6174</v>
      </c>
      <c r="C3741" s="56" t="s">
        <v>6197</v>
      </c>
      <c r="D3741" s="55"/>
      <c r="E3741" s="55">
        <v>552</v>
      </c>
    </row>
    <row r="3742" spans="1:5" x14ac:dyDescent="0.35">
      <c r="A3742" s="55" t="s">
        <v>6198</v>
      </c>
      <c r="B3742" s="56" t="s">
        <v>6174</v>
      </c>
      <c r="C3742" s="56" t="s">
        <v>776</v>
      </c>
      <c r="D3742" s="55">
        <v>1456.81236025</v>
      </c>
      <c r="E3742" s="55"/>
    </row>
    <row r="3743" spans="1:5" x14ac:dyDescent="0.35">
      <c r="A3743" s="55" t="s">
        <v>6199</v>
      </c>
      <c r="B3743" s="56" t="s">
        <v>6174</v>
      </c>
      <c r="C3743" s="56" t="s">
        <v>5827</v>
      </c>
      <c r="D3743" s="55">
        <v>12773.268234499999</v>
      </c>
      <c r="E3743" s="55">
        <v>449</v>
      </c>
    </row>
    <row r="3744" spans="1:5" x14ac:dyDescent="0.35">
      <c r="A3744" s="55" t="s">
        <v>6200</v>
      </c>
      <c r="B3744" s="56" t="s">
        <v>6174</v>
      </c>
      <c r="C3744" s="56" t="s">
        <v>6201</v>
      </c>
      <c r="D3744" s="55"/>
      <c r="E3744" s="55">
        <v>166</v>
      </c>
    </row>
    <row r="3745" spans="1:5" x14ac:dyDescent="0.35">
      <c r="A3745" s="55" t="s">
        <v>6202</v>
      </c>
      <c r="B3745" s="56" t="s">
        <v>6174</v>
      </c>
      <c r="C3745" s="56" t="s">
        <v>3000</v>
      </c>
      <c r="D3745" s="55">
        <v>552.77255066700002</v>
      </c>
      <c r="E3745" s="55">
        <v>133</v>
      </c>
    </row>
    <row r="3746" spans="1:5" x14ac:dyDescent="0.35">
      <c r="A3746" s="55" t="s">
        <v>6203</v>
      </c>
      <c r="B3746" s="56" t="s">
        <v>6174</v>
      </c>
      <c r="C3746" s="56" t="s">
        <v>6204</v>
      </c>
      <c r="D3746" s="55">
        <v>1381.33741973</v>
      </c>
      <c r="E3746" s="55">
        <v>3901</v>
      </c>
    </row>
    <row r="3747" spans="1:5" x14ac:dyDescent="0.35">
      <c r="A3747" s="55" t="s">
        <v>6205</v>
      </c>
      <c r="B3747" s="56" t="s">
        <v>6174</v>
      </c>
      <c r="C3747" s="56" t="s">
        <v>6206</v>
      </c>
      <c r="D3747" s="55">
        <v>1063.0405729399999</v>
      </c>
      <c r="E3747" s="55"/>
    </row>
    <row r="3748" spans="1:5" x14ac:dyDescent="0.35">
      <c r="A3748" s="55" t="s">
        <v>6207</v>
      </c>
      <c r="B3748" s="56" t="s">
        <v>6174</v>
      </c>
      <c r="C3748" s="56" t="s">
        <v>122</v>
      </c>
      <c r="D3748" s="55">
        <v>414.42714846199999</v>
      </c>
      <c r="E3748" s="55">
        <v>530</v>
      </c>
    </row>
    <row r="3749" spans="1:5" x14ac:dyDescent="0.35">
      <c r="A3749" s="55" t="s">
        <v>6208</v>
      </c>
      <c r="B3749" s="56" t="s">
        <v>6174</v>
      </c>
      <c r="C3749" s="56" t="s">
        <v>794</v>
      </c>
      <c r="D3749" s="55">
        <v>1449.0528646499999</v>
      </c>
      <c r="E3749" s="55">
        <v>41</v>
      </c>
    </row>
    <row r="3750" spans="1:5" x14ac:dyDescent="0.35">
      <c r="A3750" s="55" t="s">
        <v>6209</v>
      </c>
      <c r="B3750" s="56" t="s">
        <v>6174</v>
      </c>
      <c r="C3750" s="56" t="s">
        <v>140</v>
      </c>
      <c r="D3750" s="55">
        <v>5727.0484225</v>
      </c>
      <c r="E3750" s="55">
        <v>209</v>
      </c>
    </row>
    <row r="3751" spans="1:5" x14ac:dyDescent="0.35">
      <c r="A3751" s="55" t="s">
        <v>6210</v>
      </c>
      <c r="B3751" s="56" t="s">
        <v>6174</v>
      </c>
      <c r="C3751" s="56" t="s">
        <v>804</v>
      </c>
      <c r="D3751" s="55">
        <v>1391.7064072999999</v>
      </c>
      <c r="E3751" s="55"/>
    </row>
    <row r="3752" spans="1:5" x14ac:dyDescent="0.35">
      <c r="A3752" s="55" t="s">
        <v>6211</v>
      </c>
      <c r="B3752" s="56" t="s">
        <v>6174</v>
      </c>
      <c r="C3752" s="56" t="s">
        <v>2730</v>
      </c>
      <c r="D3752" s="55">
        <v>813.30895964900003</v>
      </c>
      <c r="E3752" s="55"/>
    </row>
    <row r="3753" spans="1:5" x14ac:dyDescent="0.35">
      <c r="A3753" s="55" t="s">
        <v>6212</v>
      </c>
      <c r="B3753" s="56" t="s">
        <v>6174</v>
      </c>
      <c r="C3753" s="56" t="s">
        <v>6213</v>
      </c>
      <c r="D3753" s="55">
        <v>3643.39313335</v>
      </c>
      <c r="E3753" s="55">
        <v>194</v>
      </c>
    </row>
    <row r="3754" spans="1:5" x14ac:dyDescent="0.35">
      <c r="A3754" s="55" t="s">
        <v>6214</v>
      </c>
      <c r="B3754" s="56" t="s">
        <v>6174</v>
      </c>
      <c r="C3754" s="56" t="s">
        <v>6215</v>
      </c>
      <c r="D3754" s="55">
        <v>804.91414694399998</v>
      </c>
      <c r="E3754" s="55">
        <v>60</v>
      </c>
    </row>
    <row r="3755" spans="1:5" x14ac:dyDescent="0.35">
      <c r="A3755" s="55" t="s">
        <v>6216</v>
      </c>
      <c r="B3755" s="56" t="s">
        <v>6174</v>
      </c>
      <c r="C3755" s="56" t="s">
        <v>6217</v>
      </c>
      <c r="D3755" s="55">
        <v>741.78714456800003</v>
      </c>
      <c r="E3755" s="55">
        <v>209</v>
      </c>
    </row>
    <row r="3756" spans="1:5" x14ac:dyDescent="0.35">
      <c r="A3756" s="55" t="s">
        <v>6218</v>
      </c>
      <c r="B3756" s="56" t="s">
        <v>6174</v>
      </c>
      <c r="C3756" s="56" t="s">
        <v>6219</v>
      </c>
      <c r="D3756" s="55">
        <v>1164.4453315600001</v>
      </c>
      <c r="E3756" s="55">
        <v>246</v>
      </c>
    </row>
    <row r="3757" spans="1:5" x14ac:dyDescent="0.35">
      <c r="A3757" s="55" t="s">
        <v>6220</v>
      </c>
      <c r="B3757" s="56" t="s">
        <v>6174</v>
      </c>
      <c r="C3757" s="56" t="s">
        <v>6221</v>
      </c>
      <c r="D3757" s="55">
        <v>1018.88289965</v>
      </c>
      <c r="E3757" s="55">
        <v>855</v>
      </c>
    </row>
    <row r="3758" spans="1:5" x14ac:dyDescent="0.35">
      <c r="A3758" s="55" t="s">
        <v>6222</v>
      </c>
      <c r="B3758" s="56" t="s">
        <v>6174</v>
      </c>
      <c r="C3758" s="56" t="s">
        <v>5907</v>
      </c>
      <c r="D3758" s="55">
        <v>2773.3001854499998</v>
      </c>
      <c r="E3758" s="55">
        <v>99</v>
      </c>
    </row>
    <row r="3759" spans="1:5" x14ac:dyDescent="0.35">
      <c r="A3759" s="55" t="s">
        <v>6223</v>
      </c>
      <c r="B3759" s="56" t="s">
        <v>6174</v>
      </c>
      <c r="C3759" s="56" t="s">
        <v>6224</v>
      </c>
      <c r="D3759" s="55">
        <v>2295.3843482900002</v>
      </c>
      <c r="E3759" s="55"/>
    </row>
    <row r="3760" spans="1:5" x14ac:dyDescent="0.35">
      <c r="A3760" s="55" t="s">
        <v>6225</v>
      </c>
      <c r="B3760" s="56" t="s">
        <v>6174</v>
      </c>
      <c r="C3760" s="56" t="s">
        <v>6226</v>
      </c>
      <c r="D3760" s="55">
        <v>5735.43866841</v>
      </c>
      <c r="E3760" s="55">
        <v>315</v>
      </c>
    </row>
    <row r="3761" spans="1:5" x14ac:dyDescent="0.35">
      <c r="A3761" s="55" t="s">
        <v>6227</v>
      </c>
      <c r="B3761" s="56" t="s">
        <v>6174</v>
      </c>
      <c r="C3761" s="56" t="s">
        <v>6228</v>
      </c>
      <c r="D3761" s="55">
        <v>1048.2774855299999</v>
      </c>
      <c r="E3761" s="55">
        <v>239</v>
      </c>
    </row>
    <row r="3762" spans="1:5" x14ac:dyDescent="0.35">
      <c r="A3762" s="55" t="s">
        <v>6229</v>
      </c>
      <c r="B3762" s="56" t="s">
        <v>6174</v>
      </c>
      <c r="C3762" s="56" t="s">
        <v>6230</v>
      </c>
      <c r="D3762" s="55">
        <v>1532.2091709700001</v>
      </c>
      <c r="E3762" s="55">
        <v>44</v>
      </c>
    </row>
    <row r="3763" spans="1:5" x14ac:dyDescent="0.35">
      <c r="A3763" s="55" t="s">
        <v>6231</v>
      </c>
      <c r="B3763" s="56" t="s">
        <v>6174</v>
      </c>
      <c r="C3763" s="56" t="s">
        <v>6232</v>
      </c>
      <c r="D3763" s="55">
        <v>1805.34887893</v>
      </c>
      <c r="E3763" s="55"/>
    </row>
    <row r="3764" spans="1:5" ht="26.4" x14ac:dyDescent="0.35">
      <c r="A3764" s="55" t="s">
        <v>6233</v>
      </c>
      <c r="B3764" s="56" t="s">
        <v>6174</v>
      </c>
      <c r="C3764" s="56" t="s">
        <v>6234</v>
      </c>
      <c r="D3764" s="55">
        <v>571.23666880799999</v>
      </c>
      <c r="E3764" s="55"/>
    </row>
    <row r="3765" spans="1:5" x14ac:dyDescent="0.35">
      <c r="A3765" s="55" t="s">
        <v>6235</v>
      </c>
      <c r="B3765" s="56" t="s">
        <v>6174</v>
      </c>
      <c r="C3765" s="56" t="s">
        <v>6236</v>
      </c>
      <c r="D3765" s="55">
        <v>1024.5028881999999</v>
      </c>
      <c r="E3765" s="55"/>
    </row>
    <row r="3766" spans="1:5" x14ac:dyDescent="0.35">
      <c r="A3766" s="55" t="s">
        <v>6237</v>
      </c>
      <c r="B3766" s="56" t="s">
        <v>6174</v>
      </c>
      <c r="C3766" s="56" t="s">
        <v>484</v>
      </c>
      <c r="D3766" s="55">
        <v>2628.1993755399999</v>
      </c>
      <c r="E3766" s="55">
        <v>122</v>
      </c>
    </row>
    <row r="3767" spans="1:5" x14ac:dyDescent="0.35">
      <c r="A3767" s="55" t="s">
        <v>6238</v>
      </c>
      <c r="B3767" s="56" t="s">
        <v>6174</v>
      </c>
      <c r="C3767" s="56" t="s">
        <v>6239</v>
      </c>
      <c r="D3767" s="55">
        <v>1409.03293966</v>
      </c>
      <c r="E3767" s="55">
        <v>434</v>
      </c>
    </row>
    <row r="3768" spans="1:5" x14ac:dyDescent="0.35">
      <c r="A3768" s="55" t="s">
        <v>6240</v>
      </c>
      <c r="B3768" s="56" t="s">
        <v>6174</v>
      </c>
      <c r="C3768" s="56" t="s">
        <v>6241</v>
      </c>
      <c r="D3768" s="55">
        <v>5906.3776493400001</v>
      </c>
      <c r="E3768" s="55">
        <v>89</v>
      </c>
    </row>
    <row r="3769" spans="1:5" x14ac:dyDescent="0.35">
      <c r="A3769" s="55" t="s">
        <v>6242</v>
      </c>
      <c r="B3769" s="56" t="s">
        <v>6174</v>
      </c>
      <c r="C3769" s="56" t="s">
        <v>6243</v>
      </c>
      <c r="D3769" s="55">
        <v>2460.0153055800001</v>
      </c>
      <c r="E3769" s="55">
        <v>135</v>
      </c>
    </row>
    <row r="3770" spans="1:5" x14ac:dyDescent="0.35">
      <c r="A3770" s="55" t="s">
        <v>6244</v>
      </c>
      <c r="B3770" s="56" t="s">
        <v>6174</v>
      </c>
      <c r="C3770" s="56" t="s">
        <v>6245</v>
      </c>
      <c r="D3770" s="55">
        <v>1319.15456316</v>
      </c>
      <c r="E3770" s="55"/>
    </row>
    <row r="3771" spans="1:5" x14ac:dyDescent="0.35">
      <c r="A3771" s="55" t="s">
        <v>6246</v>
      </c>
      <c r="B3771" s="56" t="s">
        <v>6174</v>
      </c>
      <c r="C3771" s="56" t="s">
        <v>5452</v>
      </c>
      <c r="D3771" s="55">
        <v>2322.2620718799999</v>
      </c>
      <c r="E3771" s="55">
        <v>157</v>
      </c>
    </row>
    <row r="3772" spans="1:5" x14ac:dyDescent="0.35">
      <c r="A3772" s="55" t="s">
        <v>6247</v>
      </c>
      <c r="B3772" s="56" t="s">
        <v>6174</v>
      </c>
      <c r="C3772" s="56" t="s">
        <v>6248</v>
      </c>
      <c r="D3772" s="55">
        <v>497.16418964600001</v>
      </c>
      <c r="E3772" s="55">
        <v>150</v>
      </c>
    </row>
    <row r="3773" spans="1:5" x14ac:dyDescent="0.35">
      <c r="A3773" s="55" t="s">
        <v>6249</v>
      </c>
      <c r="B3773" s="56" t="s">
        <v>6250</v>
      </c>
      <c r="C3773" s="56" t="s">
        <v>6251</v>
      </c>
      <c r="D3773" s="55">
        <v>2916.6845741299999</v>
      </c>
      <c r="E3773" s="55">
        <v>242</v>
      </c>
    </row>
    <row r="3774" spans="1:5" x14ac:dyDescent="0.35">
      <c r="A3774" s="55" t="s">
        <v>6252</v>
      </c>
      <c r="B3774" s="56" t="s">
        <v>6250</v>
      </c>
      <c r="C3774" s="56" t="s">
        <v>6253</v>
      </c>
      <c r="D3774" s="55">
        <v>314.62066618400002</v>
      </c>
      <c r="E3774" s="55">
        <v>344</v>
      </c>
    </row>
    <row r="3775" spans="1:5" x14ac:dyDescent="0.35">
      <c r="A3775" s="55" t="s">
        <v>6254</v>
      </c>
      <c r="B3775" s="56" t="s">
        <v>6250</v>
      </c>
      <c r="C3775" s="56" t="s">
        <v>6255</v>
      </c>
      <c r="D3775" s="55">
        <v>189.17036787399999</v>
      </c>
      <c r="E3775" s="55">
        <v>102</v>
      </c>
    </row>
    <row r="3776" spans="1:5" x14ac:dyDescent="0.35">
      <c r="A3776" s="55" t="s">
        <v>6256</v>
      </c>
      <c r="B3776" s="56" t="s">
        <v>6250</v>
      </c>
      <c r="C3776" s="56" t="s">
        <v>409</v>
      </c>
      <c r="D3776" s="55">
        <v>413.75760652999998</v>
      </c>
      <c r="E3776" s="55">
        <v>372</v>
      </c>
    </row>
    <row r="3777" spans="1:5" x14ac:dyDescent="0.35">
      <c r="A3777" s="55" t="s">
        <v>6257</v>
      </c>
      <c r="B3777" s="56" t="s">
        <v>6250</v>
      </c>
      <c r="C3777" s="56" t="s">
        <v>992</v>
      </c>
      <c r="D3777" s="55">
        <v>154.17419377300001</v>
      </c>
      <c r="E3777" s="55">
        <v>52</v>
      </c>
    </row>
    <row r="3778" spans="1:5" x14ac:dyDescent="0.35">
      <c r="A3778" s="55" t="s">
        <v>6258</v>
      </c>
      <c r="B3778" s="56" t="s">
        <v>6250</v>
      </c>
      <c r="C3778" s="56" t="s">
        <v>1010</v>
      </c>
      <c r="D3778" s="55">
        <v>461.45733971200002</v>
      </c>
      <c r="E3778" s="55">
        <v>186</v>
      </c>
    </row>
    <row r="3779" spans="1:5" x14ac:dyDescent="0.35">
      <c r="A3779" s="55" t="s">
        <v>6259</v>
      </c>
      <c r="B3779" s="56" t="s">
        <v>6250</v>
      </c>
      <c r="C3779" s="56" t="s">
        <v>6260</v>
      </c>
      <c r="D3779" s="55">
        <v>418.77301987599998</v>
      </c>
      <c r="E3779" s="55">
        <v>103</v>
      </c>
    </row>
    <row r="3780" spans="1:5" x14ac:dyDescent="0.35">
      <c r="A3780" s="55" t="s">
        <v>6261</v>
      </c>
      <c r="B3780" s="56" t="s">
        <v>6250</v>
      </c>
      <c r="C3780" s="56" t="s">
        <v>1110</v>
      </c>
      <c r="D3780" s="55">
        <v>839.41565368600004</v>
      </c>
      <c r="E3780" s="55">
        <v>31</v>
      </c>
    </row>
    <row r="3781" spans="1:5" x14ac:dyDescent="0.35">
      <c r="A3781" s="55" t="s">
        <v>6262</v>
      </c>
      <c r="B3781" s="56" t="s">
        <v>6250</v>
      </c>
      <c r="C3781" s="56" t="s">
        <v>794</v>
      </c>
      <c r="D3781" s="55">
        <v>724.52018016500006</v>
      </c>
      <c r="E3781" s="55">
        <v>333</v>
      </c>
    </row>
    <row r="3782" spans="1:5" x14ac:dyDescent="0.35">
      <c r="A3782" s="55" t="s">
        <v>6263</v>
      </c>
      <c r="B3782" s="56" t="s">
        <v>6250</v>
      </c>
      <c r="C3782" s="56" t="s">
        <v>1388</v>
      </c>
      <c r="D3782" s="55">
        <v>322.77567780099997</v>
      </c>
      <c r="E3782" s="55">
        <v>117</v>
      </c>
    </row>
    <row r="3783" spans="1:5" x14ac:dyDescent="0.35">
      <c r="A3783" s="55" t="s">
        <v>6264</v>
      </c>
      <c r="B3783" s="56" t="s">
        <v>6250</v>
      </c>
      <c r="C3783" s="56" t="s">
        <v>4471</v>
      </c>
      <c r="D3783" s="55">
        <v>1124.4268869499999</v>
      </c>
      <c r="E3783" s="55">
        <v>336</v>
      </c>
    </row>
    <row r="3784" spans="1:5" x14ac:dyDescent="0.35">
      <c r="A3784" s="55" t="s">
        <v>6265</v>
      </c>
      <c r="B3784" s="56" t="s">
        <v>6250</v>
      </c>
      <c r="C3784" s="56" t="s">
        <v>4473</v>
      </c>
      <c r="D3784" s="55">
        <v>195.88971242900001</v>
      </c>
      <c r="E3784" s="55">
        <v>12</v>
      </c>
    </row>
    <row r="3785" spans="1:5" x14ac:dyDescent="0.35">
      <c r="A3785" s="55" t="s">
        <v>6266</v>
      </c>
      <c r="B3785" s="56" t="s">
        <v>6250</v>
      </c>
      <c r="C3785" s="56" t="s">
        <v>3248</v>
      </c>
      <c r="D3785" s="55">
        <v>775.14768328399998</v>
      </c>
      <c r="E3785" s="55">
        <v>198</v>
      </c>
    </row>
    <row r="3786" spans="1:5" x14ac:dyDescent="0.35">
      <c r="A3786" s="55" t="s">
        <v>6267</v>
      </c>
      <c r="B3786" s="56" t="s">
        <v>6250</v>
      </c>
      <c r="C3786" s="56" t="s">
        <v>1397</v>
      </c>
      <c r="D3786" s="55">
        <v>1788.5438864600001</v>
      </c>
      <c r="E3786" s="55">
        <v>212</v>
      </c>
    </row>
    <row r="3787" spans="1:5" x14ac:dyDescent="0.35">
      <c r="A3787" s="55" t="s">
        <v>6268</v>
      </c>
      <c r="B3787" s="56" t="s">
        <v>6250</v>
      </c>
      <c r="C3787" s="56" t="s">
        <v>6269</v>
      </c>
      <c r="D3787" s="55">
        <v>253.86246723100001</v>
      </c>
      <c r="E3787" s="55">
        <v>577</v>
      </c>
    </row>
    <row r="3788" spans="1:5" x14ac:dyDescent="0.35">
      <c r="A3788" s="55" t="s">
        <v>6270</v>
      </c>
      <c r="B3788" s="56" t="s">
        <v>6271</v>
      </c>
      <c r="C3788" s="56" t="s">
        <v>6272</v>
      </c>
      <c r="D3788" s="55">
        <v>304.65149181800001</v>
      </c>
      <c r="E3788" s="55">
        <v>542</v>
      </c>
    </row>
    <row r="3789" spans="1:5" x14ac:dyDescent="0.35">
      <c r="A3789" s="55" t="s">
        <v>6273</v>
      </c>
      <c r="B3789" s="56" t="s">
        <v>6271</v>
      </c>
      <c r="C3789" s="56" t="s">
        <v>6274</v>
      </c>
      <c r="D3789" s="55">
        <v>1301.77112474</v>
      </c>
      <c r="E3789" s="55">
        <v>183</v>
      </c>
    </row>
    <row r="3790" spans="1:5" x14ac:dyDescent="0.35">
      <c r="A3790" s="55" t="s">
        <v>6275</v>
      </c>
      <c r="B3790" s="56" t="s">
        <v>6271</v>
      </c>
      <c r="C3790" s="56" t="s">
        <v>6276</v>
      </c>
      <c r="D3790" s="55">
        <v>933.23896421100005</v>
      </c>
      <c r="E3790" s="55">
        <v>119</v>
      </c>
    </row>
    <row r="3791" spans="1:5" x14ac:dyDescent="0.35">
      <c r="A3791" s="55" t="s">
        <v>6277</v>
      </c>
      <c r="B3791" s="56" t="s">
        <v>6271</v>
      </c>
      <c r="C3791" s="56" t="s">
        <v>970</v>
      </c>
      <c r="D3791" s="55">
        <v>1127.5968012200001</v>
      </c>
      <c r="E3791" s="55">
        <v>144</v>
      </c>
    </row>
    <row r="3792" spans="1:5" x14ac:dyDescent="0.35">
      <c r="A3792" s="55" t="s">
        <v>6278</v>
      </c>
      <c r="B3792" s="56" t="s">
        <v>6271</v>
      </c>
      <c r="C3792" s="56" t="s">
        <v>6279</v>
      </c>
      <c r="D3792" s="55">
        <v>518.61623391399996</v>
      </c>
      <c r="E3792" s="55">
        <v>1124</v>
      </c>
    </row>
    <row r="3793" spans="1:5" x14ac:dyDescent="0.35">
      <c r="A3793" s="55" t="s">
        <v>6280</v>
      </c>
      <c r="B3793" s="56" t="s">
        <v>6271</v>
      </c>
      <c r="C3793" s="56" t="s">
        <v>253</v>
      </c>
      <c r="D3793" s="55">
        <v>2309.6827707699999</v>
      </c>
      <c r="E3793" s="55">
        <v>197</v>
      </c>
    </row>
    <row r="3794" spans="1:5" x14ac:dyDescent="0.35">
      <c r="A3794" s="55" t="s">
        <v>6281</v>
      </c>
      <c r="B3794" s="56" t="s">
        <v>6271</v>
      </c>
      <c r="C3794" s="56" t="s">
        <v>776</v>
      </c>
      <c r="D3794" s="55">
        <v>1641.0185118300001</v>
      </c>
      <c r="E3794" s="55">
        <v>663</v>
      </c>
    </row>
    <row r="3795" spans="1:5" x14ac:dyDescent="0.35">
      <c r="A3795" s="55" t="s">
        <v>6282</v>
      </c>
      <c r="B3795" s="56" t="s">
        <v>6271</v>
      </c>
      <c r="C3795" s="56" t="s">
        <v>106</v>
      </c>
      <c r="D3795" s="55">
        <v>127.46673325</v>
      </c>
      <c r="E3795" s="55">
        <v>269</v>
      </c>
    </row>
    <row r="3796" spans="1:5" x14ac:dyDescent="0.35">
      <c r="A3796" s="55" t="s">
        <v>6283</v>
      </c>
      <c r="B3796" s="56" t="s">
        <v>6271</v>
      </c>
      <c r="C3796" s="56" t="s">
        <v>1002</v>
      </c>
      <c r="D3796" s="55">
        <v>423.45394080599999</v>
      </c>
      <c r="E3796" s="55">
        <v>364</v>
      </c>
    </row>
    <row r="3797" spans="1:5" x14ac:dyDescent="0.35">
      <c r="A3797" s="55" t="s">
        <v>6284</v>
      </c>
      <c r="B3797" s="56" t="s">
        <v>6271</v>
      </c>
      <c r="C3797" s="56" t="s">
        <v>6285</v>
      </c>
      <c r="D3797" s="55">
        <v>566.77370696699995</v>
      </c>
      <c r="E3797" s="55">
        <v>201</v>
      </c>
    </row>
    <row r="3798" spans="1:5" x14ac:dyDescent="0.35">
      <c r="A3798" s="55" t="s">
        <v>6286</v>
      </c>
      <c r="B3798" s="56" t="s">
        <v>6271</v>
      </c>
      <c r="C3798" s="56" t="s">
        <v>658</v>
      </c>
      <c r="D3798" s="55">
        <v>1671.1909547099999</v>
      </c>
      <c r="E3798" s="55">
        <v>478</v>
      </c>
    </row>
    <row r="3799" spans="1:5" x14ac:dyDescent="0.35">
      <c r="A3799" s="55" t="s">
        <v>6287</v>
      </c>
      <c r="B3799" s="56" t="s">
        <v>6271</v>
      </c>
      <c r="C3799" s="56" t="s">
        <v>134</v>
      </c>
      <c r="D3799" s="55">
        <v>159.93427113300001</v>
      </c>
      <c r="E3799" s="55">
        <v>244</v>
      </c>
    </row>
    <row r="3800" spans="1:5" x14ac:dyDescent="0.35">
      <c r="A3800" s="55" t="s">
        <v>6288</v>
      </c>
      <c r="B3800" s="56" t="s">
        <v>6271</v>
      </c>
      <c r="C3800" s="56" t="s">
        <v>6289</v>
      </c>
      <c r="D3800" s="55">
        <v>727.26281708299996</v>
      </c>
      <c r="E3800" s="55">
        <v>282</v>
      </c>
    </row>
    <row r="3801" spans="1:5" x14ac:dyDescent="0.35">
      <c r="A3801" s="55" t="s">
        <v>6290</v>
      </c>
      <c r="B3801" s="56" t="s">
        <v>6271</v>
      </c>
      <c r="C3801" s="56" t="s">
        <v>6291</v>
      </c>
      <c r="D3801" s="55">
        <v>362.51731699599998</v>
      </c>
      <c r="E3801" s="55">
        <v>382</v>
      </c>
    </row>
    <row r="3802" spans="1:5" x14ac:dyDescent="0.35">
      <c r="A3802" s="55" t="s">
        <v>6292</v>
      </c>
      <c r="B3802" s="56" t="s">
        <v>6271</v>
      </c>
      <c r="C3802" s="56" t="s">
        <v>6293</v>
      </c>
      <c r="D3802" s="55">
        <v>748.98170540800004</v>
      </c>
      <c r="E3802" s="55">
        <v>727</v>
      </c>
    </row>
    <row r="3803" spans="1:5" x14ac:dyDescent="0.35">
      <c r="A3803" s="55" t="s">
        <v>6294</v>
      </c>
      <c r="B3803" s="56" t="s">
        <v>6271</v>
      </c>
      <c r="C3803" s="56" t="s">
        <v>281</v>
      </c>
      <c r="D3803" s="55">
        <v>154.389674017</v>
      </c>
      <c r="E3803" s="55">
        <v>73</v>
      </c>
    </row>
    <row r="3804" spans="1:5" x14ac:dyDescent="0.35">
      <c r="A3804" s="55" t="s">
        <v>6295</v>
      </c>
      <c r="B3804" s="56" t="s">
        <v>6271</v>
      </c>
      <c r="C3804" s="56" t="s">
        <v>1621</v>
      </c>
      <c r="D3804" s="55">
        <v>887.21846034199996</v>
      </c>
      <c r="E3804" s="55">
        <v>33</v>
      </c>
    </row>
    <row r="3805" spans="1:5" x14ac:dyDescent="0.35">
      <c r="A3805" s="55" t="s">
        <v>6296</v>
      </c>
      <c r="B3805" s="56" t="s">
        <v>6271</v>
      </c>
      <c r="C3805" s="56" t="s">
        <v>6297</v>
      </c>
      <c r="D3805" s="55">
        <v>266.344616245</v>
      </c>
      <c r="E3805" s="55">
        <v>532</v>
      </c>
    </row>
    <row r="3806" spans="1:5" x14ac:dyDescent="0.35">
      <c r="A3806" s="55" t="s">
        <v>6298</v>
      </c>
      <c r="B3806" s="56" t="s">
        <v>6299</v>
      </c>
      <c r="C3806" s="56" t="s">
        <v>2342</v>
      </c>
      <c r="D3806" s="55">
        <v>650.35234534899996</v>
      </c>
      <c r="E3806" s="55">
        <v>300</v>
      </c>
    </row>
    <row r="3807" spans="1:5" x14ac:dyDescent="0.35">
      <c r="A3807" s="55" t="s">
        <v>6300</v>
      </c>
      <c r="B3807" s="56" t="s">
        <v>6299</v>
      </c>
      <c r="C3807" s="56" t="s">
        <v>6301</v>
      </c>
      <c r="D3807" s="55">
        <v>483.430701623</v>
      </c>
      <c r="E3807" s="55">
        <v>339</v>
      </c>
    </row>
    <row r="3808" spans="1:5" x14ac:dyDescent="0.35">
      <c r="A3808" s="55" t="s">
        <v>6302</v>
      </c>
      <c r="B3808" s="56" t="s">
        <v>6299</v>
      </c>
      <c r="C3808" s="56" t="s">
        <v>6303</v>
      </c>
      <c r="D3808" s="55">
        <v>1614.0535894100001</v>
      </c>
      <c r="E3808" s="55">
        <v>130</v>
      </c>
    </row>
    <row r="3809" spans="1:5" x14ac:dyDescent="0.35">
      <c r="A3809" s="55" t="s">
        <v>6304</v>
      </c>
      <c r="B3809" s="56" t="s">
        <v>6299</v>
      </c>
      <c r="C3809" s="56" t="s">
        <v>963</v>
      </c>
      <c r="D3809" s="55">
        <v>330.022368658</v>
      </c>
      <c r="E3809" s="55">
        <v>232</v>
      </c>
    </row>
    <row r="3810" spans="1:5" x14ac:dyDescent="0.35">
      <c r="A3810" s="55" t="s">
        <v>6305</v>
      </c>
      <c r="B3810" s="56" t="s">
        <v>6299</v>
      </c>
      <c r="C3810" s="56" t="s">
        <v>4840</v>
      </c>
      <c r="D3810" s="55">
        <v>287.13848451299998</v>
      </c>
      <c r="E3810" s="55">
        <v>120</v>
      </c>
    </row>
    <row r="3811" spans="1:5" x14ac:dyDescent="0.35">
      <c r="A3811" s="55" t="s">
        <v>6306</v>
      </c>
      <c r="B3811" s="56" t="s">
        <v>6299</v>
      </c>
      <c r="C3811" s="56" t="s">
        <v>6307</v>
      </c>
      <c r="D3811" s="55">
        <v>605.320657934</v>
      </c>
      <c r="E3811" s="55">
        <v>163</v>
      </c>
    </row>
    <row r="3812" spans="1:5" x14ac:dyDescent="0.35">
      <c r="A3812" s="55" t="s">
        <v>6308</v>
      </c>
      <c r="B3812" s="56" t="s">
        <v>6299</v>
      </c>
      <c r="C3812" s="56" t="s">
        <v>1419</v>
      </c>
      <c r="D3812" s="55">
        <v>113.119920982</v>
      </c>
      <c r="E3812" s="55">
        <v>219</v>
      </c>
    </row>
    <row r="3813" spans="1:5" x14ac:dyDescent="0.35">
      <c r="A3813" s="55" t="s">
        <v>6309</v>
      </c>
      <c r="B3813" s="56" t="s">
        <v>6299</v>
      </c>
      <c r="C3813" s="56" t="s">
        <v>1192</v>
      </c>
      <c r="D3813" s="55">
        <v>245.38196246199999</v>
      </c>
      <c r="E3813" s="55">
        <v>136</v>
      </c>
    </row>
    <row r="3814" spans="1:5" x14ac:dyDescent="0.35">
      <c r="A3814" s="55" t="s">
        <v>6310</v>
      </c>
      <c r="B3814" s="56" t="s">
        <v>6299</v>
      </c>
      <c r="C3814" s="56" t="s">
        <v>108</v>
      </c>
      <c r="D3814" s="55">
        <v>600.07379271699995</v>
      </c>
      <c r="E3814" s="55">
        <v>111</v>
      </c>
    </row>
    <row r="3815" spans="1:5" x14ac:dyDescent="0.35">
      <c r="A3815" s="55" t="s">
        <v>6311</v>
      </c>
      <c r="B3815" s="56" t="s">
        <v>6299</v>
      </c>
      <c r="C3815" s="56" t="s">
        <v>6312</v>
      </c>
      <c r="D3815" s="55">
        <v>1088.22524187</v>
      </c>
      <c r="E3815" s="55">
        <v>472</v>
      </c>
    </row>
    <row r="3816" spans="1:5" x14ac:dyDescent="0.35">
      <c r="A3816" s="55" t="s">
        <v>6313</v>
      </c>
      <c r="B3816" s="56" t="s">
        <v>6299</v>
      </c>
      <c r="C3816" s="56" t="s">
        <v>6314</v>
      </c>
      <c r="D3816" s="55">
        <v>2616.2136731800001</v>
      </c>
      <c r="E3816" s="55">
        <v>80</v>
      </c>
    </row>
    <row r="3817" spans="1:5" x14ac:dyDescent="0.35">
      <c r="A3817" s="55" t="s">
        <v>6315</v>
      </c>
      <c r="B3817" s="56" t="s">
        <v>6299</v>
      </c>
      <c r="C3817" s="56" t="s">
        <v>124</v>
      </c>
      <c r="D3817" s="55">
        <v>375.535320802</v>
      </c>
      <c r="E3817" s="55">
        <v>152</v>
      </c>
    </row>
    <row r="3818" spans="1:5" x14ac:dyDescent="0.35">
      <c r="A3818" s="55" t="s">
        <v>6316</v>
      </c>
      <c r="B3818" s="56" t="s">
        <v>6299</v>
      </c>
      <c r="C3818" s="56" t="s">
        <v>794</v>
      </c>
      <c r="D3818" s="55">
        <v>468.673293333</v>
      </c>
      <c r="E3818" s="55">
        <v>223</v>
      </c>
    </row>
    <row r="3819" spans="1:5" x14ac:dyDescent="0.35">
      <c r="A3819" s="55" t="s">
        <v>6317</v>
      </c>
      <c r="B3819" s="56" t="s">
        <v>6299</v>
      </c>
      <c r="C3819" s="56" t="s">
        <v>5217</v>
      </c>
      <c r="D3819" s="55">
        <v>640.15286667700002</v>
      </c>
      <c r="E3819" s="55">
        <v>246</v>
      </c>
    </row>
    <row r="3820" spans="1:5" x14ac:dyDescent="0.35">
      <c r="A3820" s="55" t="s">
        <v>6318</v>
      </c>
      <c r="B3820" s="56" t="s">
        <v>6299</v>
      </c>
      <c r="C3820" s="56" t="s">
        <v>6319</v>
      </c>
      <c r="D3820" s="55">
        <v>469.28578850899999</v>
      </c>
      <c r="E3820" s="55">
        <v>66</v>
      </c>
    </row>
    <row r="3821" spans="1:5" x14ac:dyDescent="0.35">
      <c r="A3821" s="55" t="s">
        <v>6320</v>
      </c>
      <c r="B3821" s="56" t="s">
        <v>6299</v>
      </c>
      <c r="C3821" s="56" t="s">
        <v>682</v>
      </c>
      <c r="D3821" s="55">
        <v>840.94414880500005</v>
      </c>
      <c r="E3821" s="55">
        <v>279</v>
      </c>
    </row>
    <row r="3822" spans="1:5" x14ac:dyDescent="0.35">
      <c r="A3822" s="55" t="s">
        <v>6321</v>
      </c>
      <c r="B3822" s="56" t="s">
        <v>6299</v>
      </c>
      <c r="C3822" s="56" t="s">
        <v>6322</v>
      </c>
      <c r="D3822" s="55">
        <v>960.95807854500003</v>
      </c>
      <c r="E3822" s="55">
        <v>246</v>
      </c>
    </row>
    <row r="3823" spans="1:5" x14ac:dyDescent="0.35">
      <c r="A3823" s="55" t="s">
        <v>6323</v>
      </c>
      <c r="B3823" s="56" t="s">
        <v>6299</v>
      </c>
      <c r="C3823" s="56" t="s">
        <v>4177</v>
      </c>
      <c r="D3823" s="55">
        <v>162.80452197299999</v>
      </c>
      <c r="E3823" s="55">
        <v>96</v>
      </c>
    </row>
    <row r="3824" spans="1:5" x14ac:dyDescent="0.35">
      <c r="A3824" s="55" t="s">
        <v>6324</v>
      </c>
      <c r="B3824" s="56" t="s">
        <v>6299</v>
      </c>
      <c r="C3824" s="56" t="s">
        <v>705</v>
      </c>
      <c r="D3824" s="55">
        <v>472.82300897699997</v>
      </c>
      <c r="E3824" s="55">
        <v>87</v>
      </c>
    </row>
    <row r="3825" spans="1:5" x14ac:dyDescent="0.35">
      <c r="A3825" s="55" t="s">
        <v>6325</v>
      </c>
      <c r="B3825" s="56" t="s">
        <v>6299</v>
      </c>
      <c r="C3825" s="56" t="s">
        <v>6326</v>
      </c>
      <c r="D3825" s="55">
        <v>416.32315364099998</v>
      </c>
      <c r="E3825" s="55">
        <v>334</v>
      </c>
    </row>
    <row r="3826" spans="1:5" x14ac:dyDescent="0.35">
      <c r="A3826" s="55" t="s">
        <v>6327</v>
      </c>
      <c r="B3826" s="56" t="s">
        <v>6328</v>
      </c>
      <c r="C3826" s="56" t="s">
        <v>6329</v>
      </c>
      <c r="D3826" s="55">
        <v>614.99152594400005</v>
      </c>
      <c r="E3826" s="55">
        <v>90</v>
      </c>
    </row>
    <row r="3827" spans="1:5" x14ac:dyDescent="0.35">
      <c r="A3827" s="55" t="s">
        <v>6330</v>
      </c>
      <c r="B3827" s="56" t="s">
        <v>6328</v>
      </c>
      <c r="C3827" s="56" t="s">
        <v>6331</v>
      </c>
      <c r="D3827" s="55">
        <v>632.63263982499996</v>
      </c>
      <c r="E3827" s="55">
        <v>1135</v>
      </c>
    </row>
    <row r="3828" spans="1:5" x14ac:dyDescent="0.35">
      <c r="A3828" s="55" t="s">
        <v>6332</v>
      </c>
      <c r="B3828" s="56" t="s">
        <v>6328</v>
      </c>
      <c r="C3828" s="56" t="s">
        <v>6333</v>
      </c>
      <c r="D3828" s="55">
        <v>321.90892139300001</v>
      </c>
      <c r="E3828" s="55">
        <v>108</v>
      </c>
    </row>
    <row r="3829" spans="1:5" x14ac:dyDescent="0.35">
      <c r="A3829" s="55" t="s">
        <v>6334</v>
      </c>
      <c r="B3829" s="56" t="s">
        <v>6328</v>
      </c>
      <c r="C3829" s="56" t="s">
        <v>2674</v>
      </c>
      <c r="D3829" s="55">
        <v>725.66076416099997</v>
      </c>
      <c r="E3829" s="55">
        <v>289</v>
      </c>
    </row>
    <row r="3830" spans="1:5" x14ac:dyDescent="0.35">
      <c r="A3830" s="55" t="s">
        <v>6335</v>
      </c>
      <c r="B3830" s="56" t="s">
        <v>6328</v>
      </c>
      <c r="C3830" s="56" t="s">
        <v>3854</v>
      </c>
      <c r="D3830" s="55">
        <v>1606.5516092600001</v>
      </c>
      <c r="E3830" s="55"/>
    </row>
    <row r="3831" spans="1:5" x14ac:dyDescent="0.35">
      <c r="A3831" s="55" t="s">
        <v>6336</v>
      </c>
      <c r="B3831" s="56" t="s">
        <v>6328</v>
      </c>
      <c r="C3831" s="56" t="s">
        <v>6337</v>
      </c>
      <c r="D3831" s="55">
        <v>2434.7775593199999</v>
      </c>
      <c r="E3831" s="55">
        <v>158</v>
      </c>
    </row>
    <row r="3832" spans="1:5" x14ac:dyDescent="0.35">
      <c r="A3832" s="55" t="s">
        <v>6338</v>
      </c>
      <c r="B3832" s="56" t="s">
        <v>6328</v>
      </c>
      <c r="C3832" s="56" t="s">
        <v>6339</v>
      </c>
      <c r="D3832" s="55">
        <v>1243.88164686</v>
      </c>
      <c r="E3832" s="55">
        <v>216</v>
      </c>
    </row>
    <row r="3833" spans="1:5" x14ac:dyDescent="0.35">
      <c r="A3833" s="55" t="s">
        <v>6340</v>
      </c>
      <c r="B3833" s="56" t="s">
        <v>6328</v>
      </c>
      <c r="C3833" s="56" t="s">
        <v>6341</v>
      </c>
      <c r="D3833" s="55">
        <v>970.44298439700003</v>
      </c>
      <c r="E3833" s="55">
        <v>79</v>
      </c>
    </row>
    <row r="3834" spans="1:5" x14ac:dyDescent="0.35">
      <c r="A3834" s="55" t="s">
        <v>6342</v>
      </c>
      <c r="B3834" s="56" t="s">
        <v>6328</v>
      </c>
      <c r="C3834" s="56" t="s">
        <v>6343</v>
      </c>
      <c r="D3834" s="55">
        <v>5792.5028086700004</v>
      </c>
      <c r="E3834" s="55"/>
    </row>
    <row r="3835" spans="1:5" x14ac:dyDescent="0.35">
      <c r="A3835" s="55" t="s">
        <v>6344</v>
      </c>
      <c r="B3835" s="56" t="s">
        <v>6328</v>
      </c>
      <c r="C3835" s="56" t="s">
        <v>6345</v>
      </c>
      <c r="D3835" s="55">
        <v>1754.1898864100001</v>
      </c>
      <c r="E3835" s="55">
        <v>98</v>
      </c>
    </row>
    <row r="3836" spans="1:5" x14ac:dyDescent="0.35">
      <c r="A3836" s="55" t="s">
        <v>6346</v>
      </c>
      <c r="B3836" s="56" t="s">
        <v>6328</v>
      </c>
      <c r="C3836" s="56" t="s">
        <v>6347</v>
      </c>
      <c r="D3836" s="55">
        <v>990.28384444400001</v>
      </c>
      <c r="E3836" s="55">
        <v>432</v>
      </c>
    </row>
    <row r="3837" spans="1:5" x14ac:dyDescent="0.35">
      <c r="A3837" s="55" t="s">
        <v>6348</v>
      </c>
      <c r="B3837" s="56" t="s">
        <v>6328</v>
      </c>
      <c r="C3837" s="56" t="s">
        <v>6349</v>
      </c>
      <c r="D3837" s="55">
        <v>416.08397412400001</v>
      </c>
      <c r="E3837" s="55"/>
    </row>
    <row r="3838" spans="1:5" x14ac:dyDescent="0.35">
      <c r="A3838" s="55" t="s">
        <v>6350</v>
      </c>
      <c r="B3838" s="56" t="s">
        <v>6328</v>
      </c>
      <c r="C3838" s="56" t="s">
        <v>6351</v>
      </c>
      <c r="D3838" s="55">
        <v>1159.6657549700001</v>
      </c>
      <c r="E3838" s="55">
        <v>83</v>
      </c>
    </row>
    <row r="3839" spans="1:5" x14ac:dyDescent="0.35">
      <c r="A3839" s="55" t="s">
        <v>6352</v>
      </c>
      <c r="B3839" s="56" t="s">
        <v>6328</v>
      </c>
      <c r="C3839" s="56" t="s">
        <v>6353</v>
      </c>
      <c r="D3839" s="55">
        <v>1079.87851841</v>
      </c>
      <c r="E3839" s="55">
        <v>235</v>
      </c>
    </row>
    <row r="3840" spans="1:5" x14ac:dyDescent="0.35">
      <c r="A3840" s="55" t="s">
        <v>6354</v>
      </c>
      <c r="B3840" s="56" t="s">
        <v>6328</v>
      </c>
      <c r="C3840" s="56" t="s">
        <v>6355</v>
      </c>
      <c r="D3840" s="55">
        <v>860.20467466000002</v>
      </c>
      <c r="E3840" s="55">
        <v>37</v>
      </c>
    </row>
    <row r="3841" spans="1:5" x14ac:dyDescent="0.35">
      <c r="A3841" s="55" t="s">
        <v>6356</v>
      </c>
      <c r="B3841" s="56" t="s">
        <v>6328</v>
      </c>
      <c r="C3841" s="56" t="s">
        <v>6357</v>
      </c>
      <c r="D3841" s="55">
        <v>436.72995625499999</v>
      </c>
      <c r="E3841" s="55">
        <v>334</v>
      </c>
    </row>
    <row r="3842" spans="1:5" x14ac:dyDescent="0.35">
      <c r="A3842" s="55" t="s">
        <v>6358</v>
      </c>
      <c r="B3842" s="56" t="s">
        <v>6328</v>
      </c>
      <c r="C3842" s="56" t="s">
        <v>6359</v>
      </c>
      <c r="D3842" s="55">
        <v>448.41692673</v>
      </c>
      <c r="E3842" s="55">
        <v>576</v>
      </c>
    </row>
    <row r="3843" spans="1:5" x14ac:dyDescent="0.35">
      <c r="A3843" s="55" t="s">
        <v>6360</v>
      </c>
      <c r="B3843" s="56" t="s">
        <v>6328</v>
      </c>
      <c r="C3843" s="56" t="s">
        <v>6361</v>
      </c>
      <c r="D3843" s="55"/>
      <c r="E3843" s="55">
        <v>6</v>
      </c>
    </row>
    <row r="3844" spans="1:5" x14ac:dyDescent="0.35">
      <c r="A3844" s="55" t="s">
        <v>6362</v>
      </c>
      <c r="B3844" s="56" t="s">
        <v>6328</v>
      </c>
      <c r="C3844" s="56" t="s">
        <v>621</v>
      </c>
      <c r="D3844" s="55"/>
      <c r="E3844" s="55">
        <v>263</v>
      </c>
    </row>
    <row r="3845" spans="1:5" x14ac:dyDescent="0.35">
      <c r="A3845" s="55" t="s">
        <v>6363</v>
      </c>
      <c r="B3845" s="56" t="s">
        <v>6328</v>
      </c>
      <c r="C3845" s="56" t="s">
        <v>6364</v>
      </c>
      <c r="D3845" s="55">
        <v>801.80492064700002</v>
      </c>
      <c r="E3845" s="55"/>
    </row>
    <row r="3846" spans="1:5" x14ac:dyDescent="0.35">
      <c r="A3846" s="55" t="s">
        <v>6365</v>
      </c>
      <c r="B3846" s="56" t="s">
        <v>6328</v>
      </c>
      <c r="C3846" s="56" t="s">
        <v>6366</v>
      </c>
      <c r="D3846" s="55">
        <v>1031.07856816</v>
      </c>
      <c r="E3846" s="55">
        <v>31</v>
      </c>
    </row>
    <row r="3847" spans="1:5" x14ac:dyDescent="0.35">
      <c r="A3847" s="55" t="s">
        <v>6367</v>
      </c>
      <c r="B3847" s="56" t="s">
        <v>6328</v>
      </c>
      <c r="C3847" s="56" t="s">
        <v>6368</v>
      </c>
      <c r="D3847" s="55">
        <v>649.20582261200002</v>
      </c>
      <c r="E3847" s="55">
        <v>6</v>
      </c>
    </row>
    <row r="3848" spans="1:5" x14ac:dyDescent="0.35">
      <c r="A3848" s="55" t="s">
        <v>6369</v>
      </c>
      <c r="B3848" s="56" t="s">
        <v>6328</v>
      </c>
      <c r="C3848" s="56" t="s">
        <v>6370</v>
      </c>
      <c r="D3848" s="55">
        <v>639.28843818899998</v>
      </c>
      <c r="E3848" s="55">
        <v>516</v>
      </c>
    </row>
    <row r="3849" spans="1:5" x14ac:dyDescent="0.35">
      <c r="A3849" s="55" t="s">
        <v>6371</v>
      </c>
      <c r="B3849" s="56" t="s">
        <v>6328</v>
      </c>
      <c r="C3849" s="56" t="s">
        <v>6372</v>
      </c>
      <c r="D3849" s="55">
        <v>3794.3872168799999</v>
      </c>
      <c r="E3849" s="55">
        <v>97</v>
      </c>
    </row>
    <row r="3850" spans="1:5" x14ac:dyDescent="0.35">
      <c r="A3850" s="55" t="s">
        <v>6373</v>
      </c>
      <c r="B3850" s="56" t="s">
        <v>6328</v>
      </c>
      <c r="C3850" s="56" t="s">
        <v>6374</v>
      </c>
      <c r="D3850" s="55">
        <v>264.82054814200001</v>
      </c>
      <c r="E3850" s="55">
        <v>120</v>
      </c>
    </row>
    <row r="3851" spans="1:5" x14ac:dyDescent="0.35">
      <c r="A3851" s="55" t="s">
        <v>6375</v>
      </c>
      <c r="B3851" s="56" t="s">
        <v>6328</v>
      </c>
      <c r="C3851" s="56" t="s">
        <v>6376</v>
      </c>
      <c r="D3851" s="55">
        <v>1572.10761316</v>
      </c>
      <c r="E3851" s="55">
        <v>58</v>
      </c>
    </row>
    <row r="3852" spans="1:5" x14ac:dyDescent="0.35">
      <c r="A3852" s="55" t="s">
        <v>6377</v>
      </c>
      <c r="B3852" s="56" t="s">
        <v>6328</v>
      </c>
      <c r="C3852" s="56" t="s">
        <v>6378</v>
      </c>
      <c r="D3852" s="55">
        <v>713.79776096199998</v>
      </c>
      <c r="E3852" s="55">
        <v>228</v>
      </c>
    </row>
    <row r="3853" spans="1:5" x14ac:dyDescent="0.35">
      <c r="A3853" s="55" t="s">
        <v>6379</v>
      </c>
      <c r="B3853" s="56" t="s">
        <v>6328</v>
      </c>
      <c r="C3853" s="56" t="s">
        <v>6380</v>
      </c>
      <c r="D3853" s="55">
        <v>270.94167922600002</v>
      </c>
      <c r="E3853" s="55">
        <v>33</v>
      </c>
    </row>
    <row r="3854" spans="1:5" x14ac:dyDescent="0.35">
      <c r="A3854" s="55" t="s">
        <v>6381</v>
      </c>
      <c r="B3854" s="56" t="s">
        <v>6328</v>
      </c>
      <c r="C3854" s="56" t="s">
        <v>6382</v>
      </c>
      <c r="D3854" s="55">
        <v>902.65474647999997</v>
      </c>
      <c r="E3854" s="55">
        <v>140</v>
      </c>
    </row>
    <row r="3855" spans="1:5" x14ac:dyDescent="0.35">
      <c r="A3855" s="55" t="s">
        <v>6383</v>
      </c>
      <c r="B3855" s="56" t="s">
        <v>6328</v>
      </c>
      <c r="C3855" s="56" t="s">
        <v>754</v>
      </c>
      <c r="D3855" s="55">
        <v>2173.0693214600001</v>
      </c>
      <c r="E3855" s="55">
        <v>44</v>
      </c>
    </row>
    <row r="3856" spans="1:5" x14ac:dyDescent="0.35">
      <c r="A3856" s="55" t="s">
        <v>6384</v>
      </c>
      <c r="B3856" s="56" t="s">
        <v>6328</v>
      </c>
      <c r="C3856" s="56" t="s">
        <v>6385</v>
      </c>
      <c r="D3856" s="55">
        <v>716.91463463499997</v>
      </c>
      <c r="E3856" s="55">
        <v>230</v>
      </c>
    </row>
    <row r="3857" spans="1:5" x14ac:dyDescent="0.35">
      <c r="A3857" s="55" t="s">
        <v>6386</v>
      </c>
      <c r="B3857" s="56" t="s">
        <v>6328</v>
      </c>
      <c r="C3857" s="56" t="s">
        <v>6387</v>
      </c>
      <c r="D3857" s="55">
        <v>942.03990760900001</v>
      </c>
      <c r="E3857" s="55"/>
    </row>
    <row r="3858" spans="1:5" x14ac:dyDescent="0.35">
      <c r="A3858" s="55" t="s">
        <v>6388</v>
      </c>
      <c r="B3858" s="56" t="s">
        <v>6328</v>
      </c>
      <c r="C3858" s="56" t="s">
        <v>6389</v>
      </c>
      <c r="D3858" s="55">
        <v>821.71238637700003</v>
      </c>
      <c r="E3858" s="55">
        <v>133</v>
      </c>
    </row>
    <row r="3859" spans="1:5" x14ac:dyDescent="0.35">
      <c r="A3859" s="55" t="s">
        <v>6390</v>
      </c>
      <c r="B3859" s="56" t="s">
        <v>6328</v>
      </c>
      <c r="C3859" s="56" t="s">
        <v>397</v>
      </c>
      <c r="D3859" s="55">
        <v>105.48741792</v>
      </c>
      <c r="E3859" s="55">
        <v>142</v>
      </c>
    </row>
    <row r="3860" spans="1:5" x14ac:dyDescent="0.35">
      <c r="A3860" s="55" t="s">
        <v>6391</v>
      </c>
      <c r="B3860" s="56" t="s">
        <v>6328</v>
      </c>
      <c r="C3860" s="56" t="s">
        <v>4211</v>
      </c>
      <c r="D3860" s="55">
        <v>358.00298854900001</v>
      </c>
      <c r="E3860" s="55">
        <v>886</v>
      </c>
    </row>
    <row r="3861" spans="1:5" x14ac:dyDescent="0.35">
      <c r="A3861" s="55" t="s">
        <v>6392</v>
      </c>
      <c r="B3861" s="56" t="s">
        <v>6328</v>
      </c>
      <c r="C3861" s="56" t="s">
        <v>6393</v>
      </c>
      <c r="D3861" s="55">
        <v>1858.9276375500001</v>
      </c>
      <c r="E3861" s="55">
        <v>56</v>
      </c>
    </row>
    <row r="3862" spans="1:5" x14ac:dyDescent="0.35">
      <c r="A3862" s="55" t="s">
        <v>6394</v>
      </c>
      <c r="B3862" s="56" t="s">
        <v>6328</v>
      </c>
      <c r="C3862" s="56" t="s">
        <v>6395</v>
      </c>
      <c r="D3862" s="55">
        <v>1602.27949764</v>
      </c>
      <c r="E3862" s="55">
        <v>7</v>
      </c>
    </row>
    <row r="3863" spans="1:5" x14ac:dyDescent="0.35">
      <c r="A3863" s="55" t="s">
        <v>6396</v>
      </c>
      <c r="B3863" s="56" t="s">
        <v>6328</v>
      </c>
      <c r="C3863" s="56" t="s">
        <v>5292</v>
      </c>
      <c r="D3863" s="55">
        <v>654.71678720299997</v>
      </c>
      <c r="E3863" s="55">
        <v>332</v>
      </c>
    </row>
    <row r="3864" spans="1:5" x14ac:dyDescent="0.35">
      <c r="A3864" s="55" t="s">
        <v>6397</v>
      </c>
      <c r="B3864" s="56" t="s">
        <v>6328</v>
      </c>
      <c r="C3864" s="56" t="s">
        <v>6398</v>
      </c>
      <c r="D3864" s="55">
        <v>740.24533044700001</v>
      </c>
      <c r="E3864" s="55">
        <v>51</v>
      </c>
    </row>
    <row r="3865" spans="1:5" x14ac:dyDescent="0.35">
      <c r="A3865" s="55" t="s">
        <v>6399</v>
      </c>
      <c r="B3865" s="56" t="s">
        <v>6328</v>
      </c>
      <c r="C3865" s="56" t="s">
        <v>6400</v>
      </c>
      <c r="D3865" s="55">
        <v>539.51452581700005</v>
      </c>
      <c r="E3865" s="55">
        <v>768</v>
      </c>
    </row>
    <row r="3866" spans="1:5" x14ac:dyDescent="0.35">
      <c r="A3866" s="55" t="s">
        <v>6401</v>
      </c>
      <c r="B3866" s="56" t="s">
        <v>6328</v>
      </c>
      <c r="C3866" s="56" t="s">
        <v>6402</v>
      </c>
      <c r="D3866" s="55">
        <v>1045.0702466299999</v>
      </c>
      <c r="E3866" s="55">
        <v>45</v>
      </c>
    </row>
    <row r="3867" spans="1:5" x14ac:dyDescent="0.35">
      <c r="A3867" s="55" t="s">
        <v>6403</v>
      </c>
      <c r="B3867" s="56" t="s">
        <v>6328</v>
      </c>
      <c r="C3867" s="56" t="s">
        <v>6404</v>
      </c>
      <c r="D3867" s="55">
        <v>860.29708944000004</v>
      </c>
      <c r="E3867" s="55"/>
    </row>
    <row r="3868" spans="1:5" x14ac:dyDescent="0.35">
      <c r="A3868" s="55" t="s">
        <v>6405</v>
      </c>
      <c r="B3868" s="56" t="s">
        <v>6328</v>
      </c>
      <c r="C3868" s="56" t="s">
        <v>510</v>
      </c>
      <c r="D3868" s="55">
        <v>1026.6636629699999</v>
      </c>
      <c r="E3868" s="55">
        <v>117</v>
      </c>
    </row>
    <row r="3869" spans="1:5" x14ac:dyDescent="0.35">
      <c r="A3869" s="55" t="s">
        <v>6406</v>
      </c>
      <c r="B3869" s="56" t="s">
        <v>6328</v>
      </c>
      <c r="C3869" s="56" t="s">
        <v>6407</v>
      </c>
      <c r="D3869" s="55">
        <v>559.44956100000002</v>
      </c>
      <c r="E3869" s="55">
        <v>9</v>
      </c>
    </row>
    <row r="3870" spans="1:5" x14ac:dyDescent="0.35">
      <c r="A3870" s="55" t="s">
        <v>6408</v>
      </c>
      <c r="B3870" s="56" t="s">
        <v>6328</v>
      </c>
      <c r="C3870" s="56" t="s">
        <v>6409</v>
      </c>
      <c r="D3870" s="55">
        <v>2061.7627291499998</v>
      </c>
      <c r="E3870" s="55"/>
    </row>
    <row r="3871" spans="1:5" x14ac:dyDescent="0.35">
      <c r="A3871" s="55" t="s">
        <v>6410</v>
      </c>
      <c r="B3871" s="56" t="s">
        <v>6328</v>
      </c>
      <c r="C3871" s="56" t="s">
        <v>6411</v>
      </c>
      <c r="D3871" s="55">
        <v>3098.8457672899999</v>
      </c>
      <c r="E3871" s="55">
        <v>39</v>
      </c>
    </row>
    <row r="3872" spans="1:5" x14ac:dyDescent="0.35">
      <c r="A3872" s="55" t="s">
        <v>6412</v>
      </c>
      <c r="B3872" s="56" t="s">
        <v>6328</v>
      </c>
      <c r="C3872" s="56" t="s">
        <v>6413</v>
      </c>
      <c r="D3872" s="55">
        <v>2529.6747533900002</v>
      </c>
      <c r="E3872" s="55"/>
    </row>
    <row r="3873" spans="1:5" x14ac:dyDescent="0.35">
      <c r="A3873" s="55" t="s">
        <v>6414</v>
      </c>
      <c r="B3873" s="56" t="s">
        <v>6328</v>
      </c>
      <c r="C3873" s="56" t="s">
        <v>6415</v>
      </c>
      <c r="D3873" s="55">
        <v>1134.7387706300001</v>
      </c>
      <c r="E3873" s="55">
        <v>1696</v>
      </c>
    </row>
    <row r="3874" spans="1:5" x14ac:dyDescent="0.35">
      <c r="A3874" s="55" t="s">
        <v>6416</v>
      </c>
      <c r="B3874" s="56" t="s">
        <v>6328</v>
      </c>
      <c r="C3874" s="56" t="s">
        <v>6417</v>
      </c>
      <c r="D3874" s="55">
        <v>446.78581210599998</v>
      </c>
      <c r="E3874" s="55"/>
    </row>
    <row r="3875" spans="1:5" x14ac:dyDescent="0.35">
      <c r="A3875" s="55" t="s">
        <v>6418</v>
      </c>
      <c r="B3875" s="56" t="s">
        <v>6328</v>
      </c>
      <c r="C3875" s="56" t="s">
        <v>6419</v>
      </c>
      <c r="D3875" s="55">
        <v>234.50420701600001</v>
      </c>
      <c r="E3875" s="55"/>
    </row>
    <row r="3876" spans="1:5" x14ac:dyDescent="0.35">
      <c r="A3876" s="55" t="s">
        <v>6420</v>
      </c>
      <c r="B3876" s="56" t="s">
        <v>6328</v>
      </c>
      <c r="C3876" s="56" t="s">
        <v>6421</v>
      </c>
      <c r="D3876" s="55">
        <v>451.07451200899999</v>
      </c>
      <c r="E3876" s="55">
        <v>845</v>
      </c>
    </row>
    <row r="3877" spans="1:5" x14ac:dyDescent="0.35">
      <c r="A3877" s="55" t="s">
        <v>6422</v>
      </c>
      <c r="B3877" s="56" t="s">
        <v>6328</v>
      </c>
      <c r="C3877" s="56" t="s">
        <v>6423</v>
      </c>
      <c r="D3877" s="55"/>
      <c r="E3877" s="55">
        <v>96</v>
      </c>
    </row>
    <row r="3878" spans="1:5" x14ac:dyDescent="0.35">
      <c r="A3878" s="55" t="s">
        <v>6424</v>
      </c>
      <c r="B3878" s="56" t="s">
        <v>6328</v>
      </c>
      <c r="C3878" s="56" t="s">
        <v>6425</v>
      </c>
      <c r="D3878" s="55"/>
      <c r="E3878" s="55">
        <v>47</v>
      </c>
    </row>
    <row r="3879" spans="1:5" x14ac:dyDescent="0.35">
      <c r="A3879" s="55" t="s">
        <v>6426</v>
      </c>
      <c r="B3879" s="56" t="s">
        <v>6328</v>
      </c>
      <c r="C3879" s="56" t="s">
        <v>6427</v>
      </c>
      <c r="D3879" s="55">
        <v>196.598332513</v>
      </c>
      <c r="E3879" s="55"/>
    </row>
    <row r="3880" spans="1:5" x14ac:dyDescent="0.35">
      <c r="A3880" s="55" t="s">
        <v>6428</v>
      </c>
      <c r="B3880" s="56" t="s">
        <v>6328</v>
      </c>
      <c r="C3880" s="56" t="s">
        <v>6429</v>
      </c>
      <c r="D3880" s="55">
        <v>459.28714952600001</v>
      </c>
      <c r="E3880" s="55">
        <v>209</v>
      </c>
    </row>
    <row r="3881" spans="1:5" x14ac:dyDescent="0.35">
      <c r="A3881" s="55" t="s">
        <v>6430</v>
      </c>
      <c r="B3881" s="56" t="s">
        <v>6328</v>
      </c>
      <c r="C3881" s="56" t="s">
        <v>512</v>
      </c>
      <c r="D3881" s="55">
        <v>743.32587895500001</v>
      </c>
      <c r="E3881" s="55">
        <v>79</v>
      </c>
    </row>
    <row r="3882" spans="1:5" x14ac:dyDescent="0.35">
      <c r="A3882" s="55" t="s">
        <v>6431</v>
      </c>
      <c r="B3882" s="56" t="s">
        <v>6328</v>
      </c>
      <c r="C3882" s="56" t="s">
        <v>5130</v>
      </c>
      <c r="D3882" s="55">
        <v>522.61924990499995</v>
      </c>
      <c r="E3882" s="55">
        <v>277</v>
      </c>
    </row>
    <row r="3883" spans="1:5" x14ac:dyDescent="0.35">
      <c r="A3883" s="55" t="s">
        <v>6432</v>
      </c>
      <c r="B3883" s="56" t="s">
        <v>6328</v>
      </c>
      <c r="C3883" s="56" t="s">
        <v>6433</v>
      </c>
      <c r="D3883" s="55">
        <v>850.87318599299999</v>
      </c>
      <c r="E3883" s="55">
        <v>179</v>
      </c>
    </row>
    <row r="3884" spans="1:5" x14ac:dyDescent="0.35">
      <c r="A3884" s="55" t="s">
        <v>6434</v>
      </c>
      <c r="B3884" s="56" t="s">
        <v>6328</v>
      </c>
      <c r="C3884" s="56" t="s">
        <v>5297</v>
      </c>
      <c r="D3884" s="55">
        <v>1467.46471834</v>
      </c>
      <c r="E3884" s="55">
        <v>15</v>
      </c>
    </row>
    <row r="3885" spans="1:5" x14ac:dyDescent="0.35">
      <c r="A3885" s="55" t="s">
        <v>6435</v>
      </c>
      <c r="B3885" s="56" t="s">
        <v>6328</v>
      </c>
      <c r="C3885" s="56" t="s">
        <v>251</v>
      </c>
      <c r="D3885" s="55">
        <v>1843.6119436199999</v>
      </c>
      <c r="E3885" s="55">
        <v>63</v>
      </c>
    </row>
    <row r="3886" spans="1:5" x14ac:dyDescent="0.35">
      <c r="A3886" s="55" t="s">
        <v>6436</v>
      </c>
      <c r="B3886" s="56" t="s">
        <v>6328</v>
      </c>
      <c r="C3886" s="56" t="s">
        <v>6437</v>
      </c>
      <c r="D3886" s="55">
        <v>3345.03413778</v>
      </c>
      <c r="E3886" s="55">
        <v>117</v>
      </c>
    </row>
    <row r="3887" spans="1:5" x14ac:dyDescent="0.35">
      <c r="A3887" s="55" t="s">
        <v>6438</v>
      </c>
      <c r="B3887" s="56" t="s">
        <v>6328</v>
      </c>
      <c r="C3887" s="56" t="s">
        <v>2010</v>
      </c>
      <c r="D3887" s="55">
        <v>3183.9422206200002</v>
      </c>
      <c r="E3887" s="55">
        <v>429</v>
      </c>
    </row>
    <row r="3888" spans="1:5" x14ac:dyDescent="0.35">
      <c r="A3888" s="55" t="s">
        <v>6439</v>
      </c>
      <c r="B3888" s="56" t="s">
        <v>6328</v>
      </c>
      <c r="C3888" s="56" t="s">
        <v>2012</v>
      </c>
      <c r="D3888" s="55"/>
      <c r="E3888" s="55">
        <v>1209</v>
      </c>
    </row>
    <row r="3889" spans="1:5" x14ac:dyDescent="0.35">
      <c r="A3889" s="55" t="s">
        <v>6440</v>
      </c>
      <c r="B3889" s="56" t="s">
        <v>6328</v>
      </c>
      <c r="C3889" s="56" t="s">
        <v>6441</v>
      </c>
      <c r="D3889" s="55">
        <v>76.420071458799995</v>
      </c>
      <c r="E3889" s="55">
        <v>193</v>
      </c>
    </row>
    <row r="3890" spans="1:5" x14ac:dyDescent="0.35">
      <c r="A3890" s="55" t="s">
        <v>6442</v>
      </c>
      <c r="B3890" s="56" t="s">
        <v>6328</v>
      </c>
      <c r="C3890" s="56" t="s">
        <v>1278</v>
      </c>
      <c r="D3890" s="55">
        <v>1303.9511620000001</v>
      </c>
      <c r="E3890" s="55"/>
    </row>
    <row r="3891" spans="1:5" x14ac:dyDescent="0.35">
      <c r="A3891" s="55" t="s">
        <v>6443</v>
      </c>
      <c r="B3891" s="56" t="s">
        <v>6328</v>
      </c>
      <c r="C3891" s="56" t="s">
        <v>646</v>
      </c>
      <c r="D3891" s="55">
        <v>1517.8807836599999</v>
      </c>
      <c r="E3891" s="55">
        <v>39</v>
      </c>
    </row>
    <row r="3892" spans="1:5" x14ac:dyDescent="0.35">
      <c r="A3892" s="55" t="s">
        <v>6443</v>
      </c>
      <c r="B3892" s="56" t="s">
        <v>6328</v>
      </c>
      <c r="C3892" s="56" t="s">
        <v>646</v>
      </c>
      <c r="D3892" s="55">
        <v>863.53253119700003</v>
      </c>
      <c r="E3892" s="55"/>
    </row>
    <row r="3893" spans="1:5" x14ac:dyDescent="0.35">
      <c r="A3893" s="55" t="s">
        <v>6444</v>
      </c>
      <c r="B3893" s="56" t="s">
        <v>6328</v>
      </c>
      <c r="C3893" s="56" t="s">
        <v>6445</v>
      </c>
      <c r="D3893" s="55">
        <v>1289.6667844599999</v>
      </c>
      <c r="E3893" s="55"/>
    </row>
    <row r="3894" spans="1:5" x14ac:dyDescent="0.35">
      <c r="A3894" s="55" t="s">
        <v>6446</v>
      </c>
      <c r="B3894" s="56" t="s">
        <v>6328</v>
      </c>
      <c r="C3894" s="56" t="s">
        <v>6447</v>
      </c>
      <c r="D3894" s="55">
        <v>337.90232447599999</v>
      </c>
      <c r="E3894" s="55">
        <v>120</v>
      </c>
    </row>
    <row r="3895" spans="1:5" x14ac:dyDescent="0.35">
      <c r="A3895" s="55" t="s">
        <v>6448</v>
      </c>
      <c r="B3895" s="56" t="s">
        <v>6328</v>
      </c>
      <c r="C3895" s="56" t="s">
        <v>776</v>
      </c>
      <c r="D3895" s="55">
        <v>149.16780602399999</v>
      </c>
      <c r="E3895" s="55">
        <v>576</v>
      </c>
    </row>
    <row r="3896" spans="1:5" x14ac:dyDescent="0.35">
      <c r="A3896" s="55" t="s">
        <v>6449</v>
      </c>
      <c r="B3896" s="56" t="s">
        <v>6328</v>
      </c>
      <c r="C3896" s="56" t="s">
        <v>6450</v>
      </c>
      <c r="D3896" s="55">
        <v>476.42474179099997</v>
      </c>
      <c r="E3896" s="55">
        <v>51</v>
      </c>
    </row>
    <row r="3897" spans="1:5" x14ac:dyDescent="0.35">
      <c r="A3897" s="55" t="s">
        <v>6451</v>
      </c>
      <c r="B3897" s="56" t="s">
        <v>6328</v>
      </c>
      <c r="C3897" s="56" t="s">
        <v>994</v>
      </c>
      <c r="D3897" s="55">
        <v>41.085607609500002</v>
      </c>
      <c r="E3897" s="55">
        <v>166</v>
      </c>
    </row>
    <row r="3898" spans="1:5" x14ac:dyDescent="0.35">
      <c r="A3898" s="55" t="s">
        <v>6452</v>
      </c>
      <c r="B3898" s="56" t="s">
        <v>6328</v>
      </c>
      <c r="C3898" s="56" t="s">
        <v>1875</v>
      </c>
      <c r="D3898" s="55">
        <v>514.32963788999996</v>
      </c>
      <c r="E3898" s="55"/>
    </row>
    <row r="3899" spans="1:5" x14ac:dyDescent="0.35">
      <c r="A3899" s="55" t="s">
        <v>6453</v>
      </c>
      <c r="B3899" s="56" t="s">
        <v>6328</v>
      </c>
      <c r="C3899" s="56" t="s">
        <v>6454</v>
      </c>
      <c r="D3899" s="55">
        <v>116.67094958200001</v>
      </c>
      <c r="E3899" s="55">
        <v>174</v>
      </c>
    </row>
    <row r="3900" spans="1:5" x14ac:dyDescent="0.35">
      <c r="A3900" s="55" t="s">
        <v>6455</v>
      </c>
      <c r="B3900" s="56" t="s">
        <v>6328</v>
      </c>
      <c r="C3900" s="56" t="s">
        <v>6456</v>
      </c>
      <c r="D3900" s="55">
        <v>2585.1521073600002</v>
      </c>
      <c r="E3900" s="55">
        <v>4</v>
      </c>
    </row>
    <row r="3901" spans="1:5" x14ac:dyDescent="0.35">
      <c r="A3901" s="55" t="s">
        <v>6457</v>
      </c>
      <c r="B3901" s="56" t="s">
        <v>6328</v>
      </c>
      <c r="C3901" s="56" t="s">
        <v>2018</v>
      </c>
      <c r="D3901" s="55">
        <v>846.02760994599998</v>
      </c>
      <c r="E3901" s="55">
        <v>569</v>
      </c>
    </row>
    <row r="3902" spans="1:5" x14ac:dyDescent="0.35">
      <c r="A3902" s="55" t="s">
        <v>6458</v>
      </c>
      <c r="B3902" s="56" t="s">
        <v>6328</v>
      </c>
      <c r="C3902" s="56" t="s">
        <v>106</v>
      </c>
      <c r="D3902" s="55">
        <v>886.55613313200001</v>
      </c>
      <c r="E3902" s="55">
        <v>135</v>
      </c>
    </row>
    <row r="3903" spans="1:5" x14ac:dyDescent="0.35">
      <c r="A3903" s="55" t="s">
        <v>6458</v>
      </c>
      <c r="B3903" s="56" t="s">
        <v>6328</v>
      </c>
      <c r="C3903" s="56" t="s">
        <v>106</v>
      </c>
      <c r="D3903" s="55">
        <v>1199.83259563</v>
      </c>
      <c r="E3903" s="55"/>
    </row>
    <row r="3904" spans="1:5" x14ac:dyDescent="0.35">
      <c r="A3904" s="55" t="s">
        <v>6459</v>
      </c>
      <c r="B3904" s="56" t="s">
        <v>6328</v>
      </c>
      <c r="C3904" s="56" t="s">
        <v>4032</v>
      </c>
      <c r="D3904" s="55">
        <v>233.167343663</v>
      </c>
      <c r="E3904" s="55"/>
    </row>
    <row r="3905" spans="1:5" x14ac:dyDescent="0.35">
      <c r="A3905" s="55" t="s">
        <v>6460</v>
      </c>
      <c r="B3905" s="56" t="s">
        <v>6328</v>
      </c>
      <c r="C3905" s="56" t="s">
        <v>6461</v>
      </c>
      <c r="D3905" s="55">
        <v>773.52171950800005</v>
      </c>
      <c r="E3905" s="55">
        <v>56</v>
      </c>
    </row>
    <row r="3906" spans="1:5" x14ac:dyDescent="0.35">
      <c r="A3906" s="55" t="s">
        <v>6462</v>
      </c>
      <c r="B3906" s="56" t="s">
        <v>6328</v>
      </c>
      <c r="C3906" s="56" t="s">
        <v>3186</v>
      </c>
      <c r="D3906" s="55">
        <v>873.05765271200005</v>
      </c>
      <c r="E3906" s="55">
        <v>228</v>
      </c>
    </row>
    <row r="3907" spans="1:5" x14ac:dyDescent="0.35">
      <c r="A3907" s="55" t="s">
        <v>6463</v>
      </c>
      <c r="B3907" s="56" t="s">
        <v>6328</v>
      </c>
      <c r="C3907" s="56" t="s">
        <v>4264</v>
      </c>
      <c r="D3907" s="55">
        <v>1395.0594202100001</v>
      </c>
      <c r="E3907" s="55"/>
    </row>
    <row r="3908" spans="1:5" x14ac:dyDescent="0.35">
      <c r="A3908" s="55" t="s">
        <v>6464</v>
      </c>
      <c r="B3908" s="56" t="s">
        <v>6328</v>
      </c>
      <c r="C3908" s="56" t="s">
        <v>1004</v>
      </c>
      <c r="D3908" s="55">
        <v>100.68181616299999</v>
      </c>
      <c r="E3908" s="55">
        <v>268</v>
      </c>
    </row>
    <row r="3909" spans="1:5" x14ac:dyDescent="0.35">
      <c r="A3909" s="55" t="s">
        <v>6465</v>
      </c>
      <c r="B3909" s="56" t="s">
        <v>6328</v>
      </c>
      <c r="C3909" s="56" t="s">
        <v>6466</v>
      </c>
      <c r="D3909" s="55">
        <v>714.79254272900005</v>
      </c>
      <c r="E3909" s="55"/>
    </row>
    <row r="3910" spans="1:5" x14ac:dyDescent="0.35">
      <c r="A3910" s="55" t="s">
        <v>6467</v>
      </c>
      <c r="B3910" s="56" t="s">
        <v>6328</v>
      </c>
      <c r="C3910" s="56" t="s">
        <v>6468</v>
      </c>
      <c r="D3910" s="55">
        <v>971.70491260799997</v>
      </c>
      <c r="E3910" s="55">
        <v>118</v>
      </c>
    </row>
    <row r="3911" spans="1:5" x14ac:dyDescent="0.35">
      <c r="A3911" s="55" t="s">
        <v>6469</v>
      </c>
      <c r="B3911" s="56" t="s">
        <v>6328</v>
      </c>
      <c r="C3911" s="56" t="s">
        <v>6470</v>
      </c>
      <c r="D3911" s="55">
        <v>68.4695427825</v>
      </c>
      <c r="E3911" s="55">
        <v>107</v>
      </c>
    </row>
    <row r="3912" spans="1:5" x14ac:dyDescent="0.35">
      <c r="A3912" s="55" t="s">
        <v>6471</v>
      </c>
      <c r="B3912" s="56" t="s">
        <v>6328</v>
      </c>
      <c r="C3912" s="56" t="s">
        <v>6472</v>
      </c>
      <c r="D3912" s="55">
        <v>498.60378569400001</v>
      </c>
      <c r="E3912" s="55">
        <v>38</v>
      </c>
    </row>
    <row r="3913" spans="1:5" x14ac:dyDescent="0.35">
      <c r="A3913" s="55" t="s">
        <v>6473</v>
      </c>
      <c r="B3913" s="56" t="s">
        <v>6328</v>
      </c>
      <c r="C3913" s="56" t="s">
        <v>6474</v>
      </c>
      <c r="D3913" s="55">
        <v>92.586275887699998</v>
      </c>
      <c r="E3913" s="55">
        <v>240</v>
      </c>
    </row>
    <row r="3914" spans="1:5" x14ac:dyDescent="0.35">
      <c r="A3914" s="55" t="s">
        <v>6475</v>
      </c>
      <c r="B3914" s="56" t="s">
        <v>6328</v>
      </c>
      <c r="C3914" s="56" t="s">
        <v>6476</v>
      </c>
      <c r="D3914" s="55">
        <v>1861.5132782600001</v>
      </c>
      <c r="E3914" s="55">
        <v>91</v>
      </c>
    </row>
    <row r="3915" spans="1:5" x14ac:dyDescent="0.35">
      <c r="A3915" s="55" t="s">
        <v>6477</v>
      </c>
      <c r="B3915" s="56" t="s">
        <v>6328</v>
      </c>
      <c r="C3915" s="56" t="s">
        <v>6478</v>
      </c>
      <c r="D3915" s="55">
        <v>1100.2800712200001</v>
      </c>
      <c r="E3915" s="55"/>
    </row>
    <row r="3916" spans="1:5" x14ac:dyDescent="0.35">
      <c r="A3916" s="55" t="s">
        <v>6479</v>
      </c>
      <c r="B3916" s="56" t="s">
        <v>6328</v>
      </c>
      <c r="C3916" s="56" t="s">
        <v>6480</v>
      </c>
      <c r="D3916" s="55">
        <v>1187.1785797099999</v>
      </c>
      <c r="E3916" s="55">
        <v>267</v>
      </c>
    </row>
    <row r="3917" spans="1:5" x14ac:dyDescent="0.35">
      <c r="A3917" s="55" t="s">
        <v>6481</v>
      </c>
      <c r="B3917" s="56" t="s">
        <v>6328</v>
      </c>
      <c r="C3917" s="56" t="s">
        <v>6482</v>
      </c>
      <c r="D3917" s="55">
        <v>1618.0901631900001</v>
      </c>
      <c r="E3917" s="55">
        <v>181</v>
      </c>
    </row>
    <row r="3918" spans="1:5" x14ac:dyDescent="0.35">
      <c r="A3918" s="55" t="s">
        <v>6483</v>
      </c>
      <c r="B3918" s="56" t="s">
        <v>6328</v>
      </c>
      <c r="C3918" s="56" t="s">
        <v>6484</v>
      </c>
      <c r="D3918" s="55">
        <v>630.30396129400003</v>
      </c>
      <c r="E3918" s="55">
        <v>175</v>
      </c>
    </row>
    <row r="3919" spans="1:5" x14ac:dyDescent="0.35">
      <c r="A3919" s="55" t="s">
        <v>6485</v>
      </c>
      <c r="B3919" s="56" t="s">
        <v>6328</v>
      </c>
      <c r="C3919" s="56" t="s">
        <v>3140</v>
      </c>
      <c r="D3919" s="55">
        <v>614.23813169200002</v>
      </c>
      <c r="E3919" s="55">
        <v>190</v>
      </c>
    </row>
    <row r="3920" spans="1:5" x14ac:dyDescent="0.35">
      <c r="A3920" s="55" t="s">
        <v>6486</v>
      </c>
      <c r="B3920" s="56" t="s">
        <v>6328</v>
      </c>
      <c r="C3920" s="56" t="s">
        <v>898</v>
      </c>
      <c r="D3920" s="55">
        <v>442.46324625599999</v>
      </c>
      <c r="E3920" s="55">
        <v>487</v>
      </c>
    </row>
    <row r="3921" spans="1:5" x14ac:dyDescent="0.35">
      <c r="A3921" s="55" t="s">
        <v>6487</v>
      </c>
      <c r="B3921" s="56" t="s">
        <v>6328</v>
      </c>
      <c r="C3921" s="56" t="s">
        <v>6488</v>
      </c>
      <c r="D3921" s="55">
        <v>842.15110156399999</v>
      </c>
      <c r="E3921" s="55"/>
    </row>
    <row r="3922" spans="1:5" x14ac:dyDescent="0.35">
      <c r="A3922" s="55" t="s">
        <v>6489</v>
      </c>
      <c r="B3922" s="56" t="s">
        <v>6328</v>
      </c>
      <c r="C3922" s="56" t="s">
        <v>6490</v>
      </c>
      <c r="D3922" s="55">
        <v>1441.0356377099999</v>
      </c>
      <c r="E3922" s="55">
        <v>317</v>
      </c>
    </row>
    <row r="3923" spans="1:5" x14ac:dyDescent="0.35">
      <c r="A3923" s="55" t="s">
        <v>6491</v>
      </c>
      <c r="B3923" s="56" t="s">
        <v>6328</v>
      </c>
      <c r="C3923" s="56" t="s">
        <v>6492</v>
      </c>
      <c r="D3923" s="55">
        <v>290.37155782000002</v>
      </c>
      <c r="E3923" s="55"/>
    </row>
    <row r="3924" spans="1:5" x14ac:dyDescent="0.35">
      <c r="A3924" s="55" t="s">
        <v>6493</v>
      </c>
      <c r="B3924" s="56" t="s">
        <v>6328</v>
      </c>
      <c r="C3924" s="56" t="s">
        <v>6494</v>
      </c>
      <c r="D3924" s="55">
        <v>209.588798481</v>
      </c>
      <c r="E3924" s="55"/>
    </row>
    <row r="3925" spans="1:5" x14ac:dyDescent="0.35">
      <c r="A3925" s="55" t="s">
        <v>6495</v>
      </c>
      <c r="B3925" s="56" t="s">
        <v>6328</v>
      </c>
      <c r="C3925" s="56" t="s">
        <v>6496</v>
      </c>
      <c r="D3925" s="55">
        <v>1499.36477231</v>
      </c>
      <c r="E3925" s="55">
        <v>278</v>
      </c>
    </row>
    <row r="3926" spans="1:5" x14ac:dyDescent="0.35">
      <c r="A3926" s="55" t="s">
        <v>6497</v>
      </c>
      <c r="B3926" s="56" t="s">
        <v>6328</v>
      </c>
      <c r="C3926" s="56" t="s">
        <v>6498</v>
      </c>
      <c r="D3926" s="55">
        <v>902.64688880799997</v>
      </c>
      <c r="E3926" s="55"/>
    </row>
    <row r="3927" spans="1:5" x14ac:dyDescent="0.35">
      <c r="A3927" s="55" t="s">
        <v>6499</v>
      </c>
      <c r="B3927" s="56" t="s">
        <v>6328</v>
      </c>
      <c r="C3927" s="56" t="s">
        <v>122</v>
      </c>
      <c r="D3927" s="55">
        <v>1204.5013547999999</v>
      </c>
      <c r="E3927" s="55">
        <v>1107</v>
      </c>
    </row>
    <row r="3928" spans="1:5" x14ac:dyDescent="0.35">
      <c r="A3928" s="55" t="s">
        <v>6499</v>
      </c>
      <c r="B3928" s="56" t="s">
        <v>6328</v>
      </c>
      <c r="C3928" s="56" t="s">
        <v>122</v>
      </c>
      <c r="D3928" s="55">
        <v>826.45489226400002</v>
      </c>
      <c r="E3928" s="55"/>
    </row>
    <row r="3929" spans="1:5" x14ac:dyDescent="0.35">
      <c r="A3929" s="55" t="s">
        <v>6499</v>
      </c>
      <c r="B3929" s="56" t="s">
        <v>6328</v>
      </c>
      <c r="C3929" s="56" t="s">
        <v>122</v>
      </c>
      <c r="D3929" s="55">
        <v>2205.9676024700002</v>
      </c>
      <c r="E3929" s="55"/>
    </row>
    <row r="3930" spans="1:5" x14ac:dyDescent="0.35">
      <c r="A3930" s="55" t="s">
        <v>6500</v>
      </c>
      <c r="B3930" s="56" t="s">
        <v>6328</v>
      </c>
      <c r="C3930" s="56" t="s">
        <v>124</v>
      </c>
      <c r="D3930" s="55">
        <v>621.27770054200005</v>
      </c>
      <c r="E3930" s="55">
        <v>63</v>
      </c>
    </row>
    <row r="3931" spans="1:5" x14ac:dyDescent="0.35">
      <c r="A3931" s="55" t="s">
        <v>6501</v>
      </c>
      <c r="B3931" s="56" t="s">
        <v>6328</v>
      </c>
      <c r="C3931" s="56" t="s">
        <v>6502</v>
      </c>
      <c r="D3931" s="55">
        <v>191.50286015</v>
      </c>
      <c r="E3931" s="55"/>
    </row>
    <row r="3932" spans="1:5" x14ac:dyDescent="0.35">
      <c r="A3932" s="55" t="s">
        <v>6503</v>
      </c>
      <c r="B3932" s="56" t="s">
        <v>6328</v>
      </c>
      <c r="C3932" s="56" t="s">
        <v>1966</v>
      </c>
      <c r="D3932" s="55">
        <v>1384.6891003600001</v>
      </c>
      <c r="E3932" s="55">
        <v>46</v>
      </c>
    </row>
    <row r="3933" spans="1:5" x14ac:dyDescent="0.35">
      <c r="A3933" s="55" t="s">
        <v>6504</v>
      </c>
      <c r="B3933" s="56" t="s">
        <v>6328</v>
      </c>
      <c r="C3933" s="56" t="s">
        <v>6505</v>
      </c>
      <c r="D3933" s="55">
        <v>891.84669661400005</v>
      </c>
      <c r="E3933" s="55"/>
    </row>
    <row r="3934" spans="1:5" x14ac:dyDescent="0.35">
      <c r="A3934" s="55" t="s">
        <v>6506</v>
      </c>
      <c r="B3934" s="56" t="s">
        <v>6328</v>
      </c>
      <c r="C3934" s="56" t="s">
        <v>3597</v>
      </c>
      <c r="D3934" s="55">
        <v>6554.1825728699996</v>
      </c>
      <c r="E3934" s="55"/>
    </row>
    <row r="3935" spans="1:5" x14ac:dyDescent="0.35">
      <c r="A3935" s="55" t="s">
        <v>6507</v>
      </c>
      <c r="B3935" s="56" t="s">
        <v>6328</v>
      </c>
      <c r="C3935" s="56" t="s">
        <v>2624</v>
      </c>
      <c r="D3935" s="55">
        <v>485.72783912599999</v>
      </c>
      <c r="E3935" s="55">
        <v>95</v>
      </c>
    </row>
    <row r="3936" spans="1:5" x14ac:dyDescent="0.35">
      <c r="A3936" s="55" t="s">
        <v>6508</v>
      </c>
      <c r="B3936" s="56" t="s">
        <v>6328</v>
      </c>
      <c r="C3936" s="56" t="s">
        <v>6509</v>
      </c>
      <c r="D3936" s="55">
        <v>1034.03600959</v>
      </c>
      <c r="E3936" s="55">
        <v>16</v>
      </c>
    </row>
    <row r="3937" spans="1:5" x14ac:dyDescent="0.35">
      <c r="A3937" s="55" t="s">
        <v>6510</v>
      </c>
      <c r="B3937" s="56" t="s">
        <v>6328</v>
      </c>
      <c r="C3937" s="56" t="s">
        <v>6511</v>
      </c>
      <c r="D3937" s="55">
        <v>770.30396555100003</v>
      </c>
      <c r="E3937" s="55">
        <v>57</v>
      </c>
    </row>
    <row r="3938" spans="1:5" x14ac:dyDescent="0.35">
      <c r="A3938" s="55" t="s">
        <v>6512</v>
      </c>
      <c r="B3938" s="56" t="s">
        <v>6328</v>
      </c>
      <c r="C3938" s="56" t="s">
        <v>6513</v>
      </c>
      <c r="D3938" s="55">
        <v>55.415013455900002</v>
      </c>
      <c r="E3938" s="55">
        <v>169</v>
      </c>
    </row>
    <row r="3939" spans="1:5" x14ac:dyDescent="0.35">
      <c r="A3939" s="55" t="s">
        <v>6514</v>
      </c>
      <c r="B3939" s="56" t="s">
        <v>6328</v>
      </c>
      <c r="C3939" s="56" t="s">
        <v>6515</v>
      </c>
      <c r="D3939" s="55">
        <v>2094.2871448000001</v>
      </c>
      <c r="E3939" s="55">
        <v>189</v>
      </c>
    </row>
    <row r="3940" spans="1:5" x14ac:dyDescent="0.35">
      <c r="A3940" s="55" t="s">
        <v>6516</v>
      </c>
      <c r="B3940" s="56" t="s">
        <v>6328</v>
      </c>
      <c r="C3940" s="56" t="s">
        <v>6517</v>
      </c>
      <c r="D3940" s="55">
        <v>923.66790075999995</v>
      </c>
      <c r="E3940" s="55"/>
    </row>
    <row r="3941" spans="1:5" x14ac:dyDescent="0.35">
      <c r="A3941" s="55" t="s">
        <v>6518</v>
      </c>
      <c r="B3941" s="56" t="s">
        <v>6328</v>
      </c>
      <c r="C3941" s="56" t="s">
        <v>6519</v>
      </c>
      <c r="D3941" s="55">
        <v>876.683286737</v>
      </c>
      <c r="E3941" s="55">
        <v>189</v>
      </c>
    </row>
    <row r="3942" spans="1:5" x14ac:dyDescent="0.35">
      <c r="A3942" s="55" t="s">
        <v>6520</v>
      </c>
      <c r="B3942" s="56" t="s">
        <v>6328</v>
      </c>
      <c r="C3942" s="56" t="s">
        <v>6521</v>
      </c>
      <c r="D3942" s="55">
        <v>2351.87335626</v>
      </c>
      <c r="E3942" s="55">
        <v>695</v>
      </c>
    </row>
    <row r="3943" spans="1:5" x14ac:dyDescent="0.35">
      <c r="A3943" s="55" t="s">
        <v>6520</v>
      </c>
      <c r="B3943" s="56" t="s">
        <v>6328</v>
      </c>
      <c r="C3943" s="56" t="s">
        <v>6521</v>
      </c>
      <c r="D3943" s="55">
        <v>310.57854128000002</v>
      </c>
      <c r="E3943" s="55"/>
    </row>
    <row r="3944" spans="1:5" x14ac:dyDescent="0.35">
      <c r="A3944" s="55" t="s">
        <v>6522</v>
      </c>
      <c r="B3944" s="56" t="s">
        <v>6328</v>
      </c>
      <c r="C3944" s="56" t="s">
        <v>140</v>
      </c>
      <c r="D3944" s="55">
        <v>38312.5975512</v>
      </c>
      <c r="E3944" s="55">
        <v>97</v>
      </c>
    </row>
    <row r="3945" spans="1:5" x14ac:dyDescent="0.35">
      <c r="A3945" s="55" t="s">
        <v>6523</v>
      </c>
      <c r="B3945" s="56" t="s">
        <v>6328</v>
      </c>
      <c r="C3945" s="56" t="s">
        <v>6524</v>
      </c>
      <c r="D3945" s="55">
        <v>1167.4869885600001</v>
      </c>
      <c r="E3945" s="55"/>
    </row>
    <row r="3946" spans="1:5" x14ac:dyDescent="0.35">
      <c r="A3946" s="55" t="s">
        <v>6525</v>
      </c>
      <c r="B3946" s="56" t="s">
        <v>6328</v>
      </c>
      <c r="C3946" s="56" t="s">
        <v>5318</v>
      </c>
      <c r="D3946" s="55">
        <v>1475.02286168</v>
      </c>
      <c r="E3946" s="55">
        <v>41</v>
      </c>
    </row>
    <row r="3947" spans="1:5" x14ac:dyDescent="0.35">
      <c r="A3947" s="55" t="s">
        <v>6526</v>
      </c>
      <c r="B3947" s="56" t="s">
        <v>6328</v>
      </c>
      <c r="C3947" s="56" t="s">
        <v>6527</v>
      </c>
      <c r="D3947" s="55">
        <v>177.088795113</v>
      </c>
      <c r="E3947" s="55">
        <v>421</v>
      </c>
    </row>
    <row r="3948" spans="1:5" x14ac:dyDescent="0.35">
      <c r="A3948" s="55" t="s">
        <v>6528</v>
      </c>
      <c r="B3948" s="56" t="s">
        <v>6328</v>
      </c>
      <c r="C3948" s="56" t="s">
        <v>6529</v>
      </c>
      <c r="D3948" s="55">
        <v>3650.8456672799998</v>
      </c>
      <c r="E3948" s="55">
        <v>72</v>
      </c>
    </row>
    <row r="3949" spans="1:5" x14ac:dyDescent="0.35">
      <c r="A3949" s="55" t="s">
        <v>6530</v>
      </c>
      <c r="B3949" s="56" t="s">
        <v>6328</v>
      </c>
      <c r="C3949" s="56" t="s">
        <v>6531</v>
      </c>
      <c r="D3949" s="55">
        <v>302.49725749599997</v>
      </c>
      <c r="E3949" s="55">
        <v>319</v>
      </c>
    </row>
    <row r="3950" spans="1:5" x14ac:dyDescent="0.35">
      <c r="A3950" s="55" t="s">
        <v>6532</v>
      </c>
      <c r="B3950" s="56" t="s">
        <v>6328</v>
      </c>
      <c r="C3950" s="56" t="s">
        <v>6533</v>
      </c>
      <c r="D3950" s="55">
        <v>348.06917248899998</v>
      </c>
      <c r="E3950" s="55"/>
    </row>
    <row r="3951" spans="1:5" x14ac:dyDescent="0.35">
      <c r="A3951" s="55" t="s">
        <v>6534</v>
      </c>
      <c r="B3951" s="56" t="s">
        <v>6328</v>
      </c>
      <c r="C3951" s="56" t="s">
        <v>6535</v>
      </c>
      <c r="D3951" s="55">
        <v>1556.5665228099999</v>
      </c>
      <c r="E3951" s="55">
        <v>291</v>
      </c>
    </row>
    <row r="3952" spans="1:5" x14ac:dyDescent="0.35">
      <c r="A3952" s="55" t="s">
        <v>6536</v>
      </c>
      <c r="B3952" s="56" t="s">
        <v>6328</v>
      </c>
      <c r="C3952" s="56" t="s">
        <v>804</v>
      </c>
      <c r="D3952" s="55">
        <v>739.78414565800006</v>
      </c>
      <c r="E3952" s="55">
        <v>15</v>
      </c>
    </row>
    <row r="3953" spans="1:5" x14ac:dyDescent="0.35">
      <c r="A3953" s="55" t="s">
        <v>6536</v>
      </c>
      <c r="B3953" s="56" t="s">
        <v>6328</v>
      </c>
      <c r="C3953" s="56" t="s">
        <v>804</v>
      </c>
      <c r="D3953" s="55">
        <v>1769.21285117</v>
      </c>
      <c r="E3953" s="55"/>
    </row>
    <row r="3954" spans="1:5" x14ac:dyDescent="0.35">
      <c r="A3954" s="55" t="s">
        <v>6537</v>
      </c>
      <c r="B3954" s="56" t="s">
        <v>6328</v>
      </c>
      <c r="C3954" s="56" t="s">
        <v>6538</v>
      </c>
      <c r="D3954" s="55">
        <v>3968.2399366200002</v>
      </c>
      <c r="E3954" s="55">
        <v>88</v>
      </c>
    </row>
    <row r="3955" spans="1:5" x14ac:dyDescent="0.35">
      <c r="A3955" s="55" t="s">
        <v>6539</v>
      </c>
      <c r="B3955" s="56" t="s">
        <v>6328</v>
      </c>
      <c r="C3955" s="56" t="s">
        <v>4923</v>
      </c>
      <c r="D3955" s="55">
        <v>415.134647395</v>
      </c>
      <c r="E3955" s="55">
        <v>791</v>
      </c>
    </row>
    <row r="3956" spans="1:5" x14ac:dyDescent="0.35">
      <c r="A3956" s="55" t="s">
        <v>6540</v>
      </c>
      <c r="B3956" s="56" t="s">
        <v>6328</v>
      </c>
      <c r="C3956" s="56" t="s">
        <v>6541</v>
      </c>
      <c r="D3956" s="55">
        <v>543.84271314</v>
      </c>
      <c r="E3956" s="55">
        <v>62</v>
      </c>
    </row>
    <row r="3957" spans="1:5" x14ac:dyDescent="0.35">
      <c r="A3957" s="55" t="s">
        <v>6542</v>
      </c>
      <c r="B3957" s="56" t="s">
        <v>6328</v>
      </c>
      <c r="C3957" s="56" t="s">
        <v>465</v>
      </c>
      <c r="D3957" s="55">
        <v>522.21966971200004</v>
      </c>
      <c r="E3957" s="55">
        <v>202</v>
      </c>
    </row>
    <row r="3958" spans="1:5" x14ac:dyDescent="0.35">
      <c r="A3958" s="55" t="s">
        <v>6543</v>
      </c>
      <c r="B3958" s="56" t="s">
        <v>6328</v>
      </c>
      <c r="C3958" s="56" t="s">
        <v>6544</v>
      </c>
      <c r="D3958" s="55">
        <v>1086.67399602</v>
      </c>
      <c r="E3958" s="55">
        <v>564</v>
      </c>
    </row>
    <row r="3959" spans="1:5" x14ac:dyDescent="0.35">
      <c r="A3959" s="55" t="s">
        <v>6545</v>
      </c>
      <c r="B3959" s="56" t="s">
        <v>6328</v>
      </c>
      <c r="C3959" s="56" t="s">
        <v>6546</v>
      </c>
      <c r="D3959" s="55">
        <v>644.49958627000001</v>
      </c>
      <c r="E3959" s="55"/>
    </row>
    <row r="3960" spans="1:5" x14ac:dyDescent="0.35">
      <c r="A3960" s="55" t="s">
        <v>6547</v>
      </c>
      <c r="B3960" s="56" t="s">
        <v>6328</v>
      </c>
      <c r="C3960" s="56" t="s">
        <v>2043</v>
      </c>
      <c r="D3960" s="55">
        <v>1876.47494719</v>
      </c>
      <c r="E3960" s="55">
        <v>167</v>
      </c>
    </row>
    <row r="3961" spans="1:5" x14ac:dyDescent="0.35">
      <c r="A3961" s="55" t="s">
        <v>6548</v>
      </c>
      <c r="B3961" s="56" t="s">
        <v>6328</v>
      </c>
      <c r="C3961" s="56" t="s">
        <v>6549</v>
      </c>
      <c r="D3961" s="55">
        <v>727.78760526500002</v>
      </c>
      <c r="E3961" s="55">
        <v>18</v>
      </c>
    </row>
    <row r="3962" spans="1:5" x14ac:dyDescent="0.35">
      <c r="A3962" s="55" t="s">
        <v>6550</v>
      </c>
      <c r="B3962" s="56" t="s">
        <v>6328</v>
      </c>
      <c r="C3962" s="56" t="s">
        <v>5322</v>
      </c>
      <c r="D3962" s="55">
        <v>889.71445607999999</v>
      </c>
      <c r="E3962" s="55"/>
    </row>
    <row r="3963" spans="1:5" x14ac:dyDescent="0.35">
      <c r="A3963" s="55" t="s">
        <v>6551</v>
      </c>
      <c r="B3963" s="56" t="s">
        <v>6328</v>
      </c>
      <c r="C3963" s="56" t="s">
        <v>6552</v>
      </c>
      <c r="D3963" s="55">
        <v>980.53724718299998</v>
      </c>
      <c r="E3963" s="55">
        <v>1</v>
      </c>
    </row>
    <row r="3964" spans="1:5" x14ac:dyDescent="0.35">
      <c r="A3964" s="55" t="s">
        <v>6553</v>
      </c>
      <c r="B3964" s="56" t="s">
        <v>6328</v>
      </c>
      <c r="C3964" s="56" t="s">
        <v>4042</v>
      </c>
      <c r="D3964" s="55">
        <v>36123.851262900003</v>
      </c>
      <c r="E3964" s="55">
        <v>525</v>
      </c>
    </row>
    <row r="3965" spans="1:5" x14ac:dyDescent="0.35">
      <c r="A3965" s="55" t="s">
        <v>6554</v>
      </c>
      <c r="B3965" s="56" t="s">
        <v>6328</v>
      </c>
      <c r="C3965" s="56" t="s">
        <v>6555</v>
      </c>
      <c r="D3965" s="55">
        <v>1146.57358546</v>
      </c>
      <c r="E3965" s="55">
        <v>306</v>
      </c>
    </row>
    <row r="3966" spans="1:5" x14ac:dyDescent="0.35">
      <c r="A3966" s="55" t="s">
        <v>6556</v>
      </c>
      <c r="B3966" s="56" t="s">
        <v>6328</v>
      </c>
      <c r="C3966" s="56" t="s">
        <v>6557</v>
      </c>
      <c r="D3966" s="55">
        <v>1036.78878212</v>
      </c>
      <c r="E3966" s="55">
        <v>147</v>
      </c>
    </row>
    <row r="3967" spans="1:5" x14ac:dyDescent="0.35">
      <c r="A3967" s="55" t="s">
        <v>6558</v>
      </c>
      <c r="B3967" s="56" t="s">
        <v>6328</v>
      </c>
      <c r="C3967" s="56" t="s">
        <v>6559</v>
      </c>
      <c r="D3967" s="55">
        <v>306.11902589200002</v>
      </c>
      <c r="E3967" s="55">
        <v>131</v>
      </c>
    </row>
    <row r="3968" spans="1:5" x14ac:dyDescent="0.35">
      <c r="A3968" s="55" t="s">
        <v>6560</v>
      </c>
      <c r="B3968" s="56" t="s">
        <v>6328</v>
      </c>
      <c r="C3968" s="56" t="s">
        <v>6561</v>
      </c>
      <c r="D3968" s="55">
        <v>2076.9354152699998</v>
      </c>
      <c r="E3968" s="55">
        <v>336</v>
      </c>
    </row>
    <row r="3969" spans="1:5" x14ac:dyDescent="0.35">
      <c r="A3969" s="55" t="s">
        <v>6562</v>
      </c>
      <c r="B3969" s="56" t="s">
        <v>6328</v>
      </c>
      <c r="C3969" s="56" t="s">
        <v>6563</v>
      </c>
      <c r="D3969" s="55">
        <v>1791.2756136200001</v>
      </c>
      <c r="E3969" s="55">
        <v>31</v>
      </c>
    </row>
    <row r="3970" spans="1:5" x14ac:dyDescent="0.35">
      <c r="A3970" s="55" t="s">
        <v>6564</v>
      </c>
      <c r="B3970" s="56" t="s">
        <v>6328</v>
      </c>
      <c r="C3970" s="56" t="s">
        <v>6565</v>
      </c>
      <c r="D3970" s="55">
        <v>5096.71780236</v>
      </c>
      <c r="E3970" s="55">
        <v>125</v>
      </c>
    </row>
    <row r="3971" spans="1:5" x14ac:dyDescent="0.35">
      <c r="A3971" s="55" t="s">
        <v>6566</v>
      </c>
      <c r="B3971" s="56" t="s">
        <v>6328</v>
      </c>
      <c r="C3971" s="56" t="s">
        <v>6567</v>
      </c>
      <c r="D3971" s="55">
        <v>1296.1682988499999</v>
      </c>
      <c r="E3971" s="55">
        <v>155</v>
      </c>
    </row>
    <row r="3972" spans="1:5" x14ac:dyDescent="0.35">
      <c r="A3972" s="55" t="s">
        <v>6568</v>
      </c>
      <c r="B3972" s="56" t="s">
        <v>6328</v>
      </c>
      <c r="C3972" s="56" t="s">
        <v>6569</v>
      </c>
      <c r="D3972" s="55">
        <v>1949.5390740800001</v>
      </c>
      <c r="E3972" s="55">
        <v>287</v>
      </c>
    </row>
    <row r="3973" spans="1:5" x14ac:dyDescent="0.35">
      <c r="A3973" s="55" t="s">
        <v>6570</v>
      </c>
      <c r="B3973" s="56" t="s">
        <v>6328</v>
      </c>
      <c r="C3973" s="56" t="s">
        <v>6571</v>
      </c>
      <c r="D3973" s="55">
        <v>1525.3112432800001</v>
      </c>
      <c r="E3973" s="55">
        <v>168</v>
      </c>
    </row>
    <row r="3974" spans="1:5" x14ac:dyDescent="0.35">
      <c r="A3974" s="55" t="s">
        <v>6572</v>
      </c>
      <c r="B3974" s="56" t="s">
        <v>6328</v>
      </c>
      <c r="C3974" s="56" t="s">
        <v>5328</v>
      </c>
      <c r="D3974" s="55"/>
      <c r="E3974" s="55">
        <v>144</v>
      </c>
    </row>
    <row r="3975" spans="1:5" x14ac:dyDescent="0.35">
      <c r="A3975" s="55" t="s">
        <v>6573</v>
      </c>
      <c r="B3975" s="56" t="s">
        <v>6328</v>
      </c>
      <c r="C3975" s="56" t="s">
        <v>6574</v>
      </c>
      <c r="D3975" s="55">
        <v>1170.59892474</v>
      </c>
      <c r="E3975" s="55">
        <v>430</v>
      </c>
    </row>
    <row r="3976" spans="1:5" x14ac:dyDescent="0.35">
      <c r="A3976" s="55" t="s">
        <v>6575</v>
      </c>
      <c r="B3976" s="56" t="s">
        <v>6328</v>
      </c>
      <c r="C3976" s="56" t="s">
        <v>6576</v>
      </c>
      <c r="D3976" s="55">
        <v>2158.72738076</v>
      </c>
      <c r="E3976" s="55">
        <v>118</v>
      </c>
    </row>
    <row r="3977" spans="1:5" x14ac:dyDescent="0.35">
      <c r="A3977" s="55" t="s">
        <v>6577</v>
      </c>
      <c r="B3977" s="56" t="s">
        <v>6328</v>
      </c>
      <c r="C3977" s="56" t="s">
        <v>6578</v>
      </c>
      <c r="D3977" s="55">
        <v>1608.30233658</v>
      </c>
      <c r="E3977" s="55">
        <v>685</v>
      </c>
    </row>
    <row r="3978" spans="1:5" x14ac:dyDescent="0.35">
      <c r="A3978" s="55" t="s">
        <v>6579</v>
      </c>
      <c r="B3978" s="56" t="s">
        <v>6328</v>
      </c>
      <c r="C3978" s="56" t="s">
        <v>6580</v>
      </c>
      <c r="D3978" s="55">
        <v>533.09697123199999</v>
      </c>
      <c r="E3978" s="55">
        <v>274</v>
      </c>
    </row>
    <row r="3979" spans="1:5" x14ac:dyDescent="0.35">
      <c r="A3979" s="55" t="s">
        <v>6581</v>
      </c>
      <c r="B3979" s="56" t="s">
        <v>6328</v>
      </c>
      <c r="C3979" s="56" t="s">
        <v>6582</v>
      </c>
      <c r="D3979" s="55">
        <v>1868.9508818899999</v>
      </c>
      <c r="E3979" s="55">
        <v>25</v>
      </c>
    </row>
    <row r="3980" spans="1:5" x14ac:dyDescent="0.35">
      <c r="A3980" s="55" t="s">
        <v>6583</v>
      </c>
      <c r="B3980" s="56" t="s">
        <v>6328</v>
      </c>
      <c r="C3980" s="56" t="s">
        <v>6584</v>
      </c>
      <c r="D3980" s="55">
        <v>2861.5617031800002</v>
      </c>
      <c r="E3980" s="55">
        <v>117</v>
      </c>
    </row>
    <row r="3981" spans="1:5" x14ac:dyDescent="0.35">
      <c r="A3981" s="55" t="s">
        <v>6583</v>
      </c>
      <c r="B3981" s="56" t="s">
        <v>6328</v>
      </c>
      <c r="C3981" s="56" t="s">
        <v>6584</v>
      </c>
      <c r="D3981" s="55">
        <v>681.28372749599998</v>
      </c>
      <c r="E3981" s="55"/>
    </row>
    <row r="3982" spans="1:5" x14ac:dyDescent="0.35">
      <c r="A3982" s="55" t="s">
        <v>6585</v>
      </c>
      <c r="B3982" s="56" t="s">
        <v>6328</v>
      </c>
      <c r="C3982" s="56" t="s">
        <v>6586</v>
      </c>
      <c r="D3982" s="55">
        <v>487.997039836</v>
      </c>
      <c r="E3982" s="55">
        <v>1236</v>
      </c>
    </row>
    <row r="3983" spans="1:5" x14ac:dyDescent="0.35">
      <c r="A3983" s="55" t="s">
        <v>6587</v>
      </c>
      <c r="B3983" s="56" t="s">
        <v>6328</v>
      </c>
      <c r="C3983" s="56" t="s">
        <v>6588</v>
      </c>
      <c r="D3983" s="55">
        <v>493.73321241100001</v>
      </c>
      <c r="E3983" s="55">
        <v>981</v>
      </c>
    </row>
    <row r="3984" spans="1:5" x14ac:dyDescent="0.35">
      <c r="A3984" s="55" t="s">
        <v>6589</v>
      </c>
      <c r="B3984" s="56" t="s">
        <v>6328</v>
      </c>
      <c r="C3984" s="56" t="s">
        <v>6590</v>
      </c>
      <c r="D3984" s="55">
        <v>637.46088611799996</v>
      </c>
      <c r="E3984" s="55">
        <v>326</v>
      </c>
    </row>
    <row r="3985" spans="1:5" x14ac:dyDescent="0.35">
      <c r="A3985" s="55" t="s">
        <v>6591</v>
      </c>
      <c r="B3985" s="56" t="s">
        <v>6328</v>
      </c>
      <c r="C3985" s="56" t="s">
        <v>1891</v>
      </c>
      <c r="D3985" s="55">
        <v>72.901244340900007</v>
      </c>
      <c r="E3985" s="55">
        <v>167</v>
      </c>
    </row>
    <row r="3986" spans="1:5" x14ac:dyDescent="0.35">
      <c r="A3986" s="55" t="s">
        <v>6592</v>
      </c>
      <c r="B3986" s="56" t="s">
        <v>6328</v>
      </c>
      <c r="C3986" s="56" t="s">
        <v>6593</v>
      </c>
      <c r="D3986" s="55">
        <v>1122.3609022799999</v>
      </c>
      <c r="E3986" s="55">
        <v>20</v>
      </c>
    </row>
    <row r="3987" spans="1:5" x14ac:dyDescent="0.35">
      <c r="A3987" s="55" t="s">
        <v>6594</v>
      </c>
      <c r="B3987" s="56" t="s">
        <v>6328</v>
      </c>
      <c r="C3987" s="56" t="s">
        <v>6595</v>
      </c>
      <c r="D3987" s="55">
        <v>603.82729942100002</v>
      </c>
      <c r="E3987" s="55">
        <v>307</v>
      </c>
    </row>
    <row r="3988" spans="1:5" x14ac:dyDescent="0.35">
      <c r="A3988" s="55" t="s">
        <v>6596</v>
      </c>
      <c r="B3988" s="56" t="s">
        <v>6328</v>
      </c>
      <c r="C3988" s="56" t="s">
        <v>6597</v>
      </c>
      <c r="D3988" s="55">
        <v>1059.0738600300001</v>
      </c>
      <c r="E3988" s="55">
        <v>186</v>
      </c>
    </row>
    <row r="3989" spans="1:5" x14ac:dyDescent="0.35">
      <c r="A3989" s="55" t="s">
        <v>6598</v>
      </c>
      <c r="B3989" s="56" t="s">
        <v>6328</v>
      </c>
      <c r="C3989" s="56" t="s">
        <v>6599</v>
      </c>
      <c r="D3989" s="55">
        <v>1933.6992717200001</v>
      </c>
      <c r="E3989" s="55">
        <v>196</v>
      </c>
    </row>
    <row r="3990" spans="1:5" x14ac:dyDescent="0.35">
      <c r="A3990" s="55" t="s">
        <v>6600</v>
      </c>
      <c r="B3990" s="56" t="s">
        <v>6328</v>
      </c>
      <c r="C3990" s="56" t="s">
        <v>6601</v>
      </c>
      <c r="D3990" s="55">
        <v>20.1615067446</v>
      </c>
      <c r="E3990" s="55">
        <v>944</v>
      </c>
    </row>
    <row r="3991" spans="1:5" x14ac:dyDescent="0.35">
      <c r="A3991" s="55" t="s">
        <v>6602</v>
      </c>
      <c r="B3991" s="56" t="s">
        <v>6328</v>
      </c>
      <c r="C3991" s="56" t="s">
        <v>927</v>
      </c>
      <c r="D3991" s="55">
        <v>1257.6747348700001</v>
      </c>
      <c r="E3991" s="55">
        <v>260</v>
      </c>
    </row>
    <row r="3992" spans="1:5" x14ac:dyDescent="0.35">
      <c r="A3992" s="55" t="s">
        <v>6603</v>
      </c>
      <c r="B3992" s="56" t="s">
        <v>6328</v>
      </c>
      <c r="C3992" s="56" t="s">
        <v>6604</v>
      </c>
      <c r="D3992" s="55">
        <v>1624.67205268</v>
      </c>
      <c r="E3992" s="55">
        <v>122</v>
      </c>
    </row>
    <row r="3993" spans="1:5" x14ac:dyDescent="0.35">
      <c r="A3993" s="55" t="s">
        <v>6605</v>
      </c>
      <c r="B3993" s="56" t="s">
        <v>6328</v>
      </c>
      <c r="C3993" s="56" t="s">
        <v>6606</v>
      </c>
      <c r="D3993" s="55">
        <v>1175.28144563</v>
      </c>
      <c r="E3993" s="55"/>
    </row>
    <row r="3994" spans="1:5" x14ac:dyDescent="0.35">
      <c r="A3994" s="55" t="s">
        <v>6607</v>
      </c>
      <c r="B3994" s="56" t="s">
        <v>6328</v>
      </c>
      <c r="C3994" s="56" t="s">
        <v>6608</v>
      </c>
      <c r="D3994" s="55">
        <v>232.45170617400001</v>
      </c>
      <c r="E3994" s="55"/>
    </row>
    <row r="3995" spans="1:5" x14ac:dyDescent="0.35">
      <c r="A3995" s="55" t="s">
        <v>6609</v>
      </c>
      <c r="B3995" s="56" t="s">
        <v>6328</v>
      </c>
      <c r="C3995" s="56" t="s">
        <v>6610</v>
      </c>
      <c r="D3995" s="55">
        <v>1156.0474914500001</v>
      </c>
      <c r="E3995" s="55"/>
    </row>
    <row r="3996" spans="1:5" x14ac:dyDescent="0.35">
      <c r="A3996" s="55" t="s">
        <v>6611</v>
      </c>
      <c r="B3996" s="56" t="s">
        <v>6328</v>
      </c>
      <c r="C3996" s="56" t="s">
        <v>6612</v>
      </c>
      <c r="D3996" s="55">
        <v>356.175307664</v>
      </c>
      <c r="E3996" s="55">
        <v>18</v>
      </c>
    </row>
    <row r="3997" spans="1:5" x14ac:dyDescent="0.35">
      <c r="A3997" s="55" t="s">
        <v>6613</v>
      </c>
      <c r="B3997" s="56" t="s">
        <v>6328</v>
      </c>
      <c r="C3997" s="56" t="s">
        <v>937</v>
      </c>
      <c r="D3997" s="55">
        <v>1076.5421902000001</v>
      </c>
      <c r="E3997" s="55">
        <v>540</v>
      </c>
    </row>
    <row r="3998" spans="1:5" x14ac:dyDescent="0.35">
      <c r="A3998" s="55" t="s">
        <v>6614</v>
      </c>
      <c r="B3998" s="56" t="s">
        <v>6328</v>
      </c>
      <c r="C3998" s="56" t="s">
        <v>819</v>
      </c>
      <c r="D3998" s="55">
        <v>1016.0177598499999</v>
      </c>
      <c r="E3998" s="55">
        <v>60</v>
      </c>
    </row>
    <row r="3999" spans="1:5" x14ac:dyDescent="0.35">
      <c r="A3999" s="55" t="s">
        <v>6615</v>
      </c>
      <c r="B3999" s="56" t="s">
        <v>6328</v>
      </c>
      <c r="C3999" s="56" t="s">
        <v>6616</v>
      </c>
      <c r="D3999" s="55">
        <v>846.13263947899998</v>
      </c>
      <c r="E3999" s="55">
        <v>666</v>
      </c>
    </row>
    <row r="4000" spans="1:5" x14ac:dyDescent="0.35">
      <c r="A4000" s="55" t="s">
        <v>6617</v>
      </c>
      <c r="B4000" s="56" t="s">
        <v>6328</v>
      </c>
      <c r="C4000" s="56" t="s">
        <v>6618</v>
      </c>
      <c r="D4000" s="55">
        <v>569.87746267700004</v>
      </c>
      <c r="E4000" s="55">
        <v>162</v>
      </c>
    </row>
    <row r="4001" spans="1:5" x14ac:dyDescent="0.35">
      <c r="A4001" s="55" t="s">
        <v>6619</v>
      </c>
      <c r="B4001" s="56" t="s">
        <v>6328</v>
      </c>
      <c r="C4001" s="56" t="s">
        <v>6620</v>
      </c>
      <c r="D4001" s="55">
        <v>497.294192748</v>
      </c>
      <c r="E4001" s="55"/>
    </row>
    <row r="4002" spans="1:5" x14ac:dyDescent="0.35">
      <c r="A4002" s="55" t="s">
        <v>6621</v>
      </c>
      <c r="B4002" s="56" t="s">
        <v>6328</v>
      </c>
      <c r="C4002" s="56" t="s">
        <v>6622</v>
      </c>
      <c r="D4002" s="55">
        <v>865.52944508099995</v>
      </c>
      <c r="E4002" s="55">
        <v>1463</v>
      </c>
    </row>
    <row r="4003" spans="1:5" x14ac:dyDescent="0.35">
      <c r="A4003" s="55" t="s">
        <v>6623</v>
      </c>
      <c r="B4003" s="56" t="s">
        <v>6328</v>
      </c>
      <c r="C4003" s="56" t="s">
        <v>691</v>
      </c>
      <c r="D4003" s="55">
        <v>61.238925495499998</v>
      </c>
      <c r="E4003" s="55">
        <v>121</v>
      </c>
    </row>
    <row r="4004" spans="1:5" x14ac:dyDescent="0.35">
      <c r="A4004" s="55" t="s">
        <v>6624</v>
      </c>
      <c r="B4004" s="56" t="s">
        <v>6328</v>
      </c>
      <c r="C4004" s="56" t="s">
        <v>6625</v>
      </c>
      <c r="D4004" s="55">
        <v>110.233389781</v>
      </c>
      <c r="E4004" s="55">
        <v>300</v>
      </c>
    </row>
    <row r="4005" spans="1:5" x14ac:dyDescent="0.35">
      <c r="A4005" s="55" t="s">
        <v>6626</v>
      </c>
      <c r="B4005" s="56" t="s">
        <v>6328</v>
      </c>
      <c r="C4005" s="56" t="s">
        <v>821</v>
      </c>
      <c r="D4005" s="55">
        <v>703.026623481</v>
      </c>
      <c r="E4005" s="55">
        <v>151</v>
      </c>
    </row>
    <row r="4006" spans="1:5" x14ac:dyDescent="0.35">
      <c r="A4006" s="55" t="s">
        <v>6627</v>
      </c>
      <c r="B4006" s="56" t="s">
        <v>6328</v>
      </c>
      <c r="C4006" s="56" t="s">
        <v>6628</v>
      </c>
      <c r="D4006" s="55">
        <v>999.981884906</v>
      </c>
      <c r="E4006" s="55">
        <v>163</v>
      </c>
    </row>
    <row r="4007" spans="1:5" x14ac:dyDescent="0.35">
      <c r="A4007" s="55" t="s">
        <v>6629</v>
      </c>
      <c r="B4007" s="56" t="s">
        <v>6328</v>
      </c>
      <c r="C4007" s="56" t="s">
        <v>6630</v>
      </c>
      <c r="D4007" s="55">
        <v>1080.1947863400001</v>
      </c>
      <c r="E4007" s="55">
        <v>410</v>
      </c>
    </row>
    <row r="4008" spans="1:5" x14ac:dyDescent="0.35">
      <c r="A4008" s="55" t="s">
        <v>6631</v>
      </c>
      <c r="B4008" s="56" t="s">
        <v>6328</v>
      </c>
      <c r="C4008" s="56" t="s">
        <v>6632</v>
      </c>
      <c r="D4008" s="55">
        <v>662.44048032199998</v>
      </c>
      <c r="E4008" s="55">
        <v>369</v>
      </c>
    </row>
    <row r="4009" spans="1:5" x14ac:dyDescent="0.35">
      <c r="A4009" s="55" t="s">
        <v>6633</v>
      </c>
      <c r="B4009" s="56" t="s">
        <v>6328</v>
      </c>
      <c r="C4009" s="56" t="s">
        <v>6634</v>
      </c>
      <c r="D4009" s="55">
        <v>1996.7163058599999</v>
      </c>
      <c r="E4009" s="55">
        <v>309</v>
      </c>
    </row>
    <row r="4010" spans="1:5" x14ac:dyDescent="0.35">
      <c r="A4010" s="55" t="s">
        <v>6635</v>
      </c>
      <c r="B4010" s="56" t="s">
        <v>6328</v>
      </c>
      <c r="C4010" s="56" t="s">
        <v>6636</v>
      </c>
      <c r="D4010" s="55">
        <v>2745.43791805</v>
      </c>
      <c r="E4010" s="55">
        <v>79</v>
      </c>
    </row>
    <row r="4011" spans="1:5" x14ac:dyDescent="0.35">
      <c r="A4011" s="55" t="s">
        <v>6637</v>
      </c>
      <c r="B4011" s="56" t="s">
        <v>6328</v>
      </c>
      <c r="C4011" s="56" t="s">
        <v>6638</v>
      </c>
      <c r="D4011" s="55">
        <v>1301.30534081</v>
      </c>
      <c r="E4011" s="55"/>
    </row>
    <row r="4012" spans="1:5" x14ac:dyDescent="0.35">
      <c r="A4012" s="55" t="s">
        <v>6639</v>
      </c>
      <c r="B4012" s="56" t="s">
        <v>6328</v>
      </c>
      <c r="C4012" s="56" t="s">
        <v>6640</v>
      </c>
      <c r="D4012" s="55">
        <v>2394.0127040900002</v>
      </c>
      <c r="E4012" s="55">
        <v>79</v>
      </c>
    </row>
    <row r="4013" spans="1:5" x14ac:dyDescent="0.35">
      <c r="A4013" s="55" t="s">
        <v>6641</v>
      </c>
      <c r="B4013" s="56" t="s">
        <v>6328</v>
      </c>
      <c r="C4013" s="56" t="s">
        <v>827</v>
      </c>
      <c r="D4013" s="55">
        <v>854.03133066199996</v>
      </c>
      <c r="E4013" s="55">
        <v>48</v>
      </c>
    </row>
    <row r="4014" spans="1:5" x14ac:dyDescent="0.35">
      <c r="A4014" s="55" t="s">
        <v>6642</v>
      </c>
      <c r="B4014" s="56" t="s">
        <v>6328</v>
      </c>
      <c r="C4014" s="56" t="s">
        <v>6643</v>
      </c>
      <c r="D4014" s="55">
        <v>597.19211215799999</v>
      </c>
      <c r="E4014" s="55">
        <v>125</v>
      </c>
    </row>
    <row r="4015" spans="1:5" x14ac:dyDescent="0.35">
      <c r="A4015" s="55" t="s">
        <v>6644</v>
      </c>
      <c r="B4015" s="56" t="s">
        <v>6328</v>
      </c>
      <c r="C4015" s="56" t="s">
        <v>5792</v>
      </c>
      <c r="D4015" s="55">
        <v>563.99684119999995</v>
      </c>
      <c r="E4015" s="55">
        <v>187</v>
      </c>
    </row>
    <row r="4016" spans="1:5" x14ac:dyDescent="0.35">
      <c r="A4016" s="55" t="s">
        <v>6645</v>
      </c>
      <c r="B4016" s="56" t="s">
        <v>6328</v>
      </c>
      <c r="C4016" s="56" t="s">
        <v>4341</v>
      </c>
      <c r="D4016" s="55">
        <v>42.398324406100002</v>
      </c>
      <c r="E4016" s="55">
        <v>889</v>
      </c>
    </row>
    <row r="4017" spans="1:5" x14ac:dyDescent="0.35">
      <c r="A4017" s="55" t="s">
        <v>6646</v>
      </c>
      <c r="B4017" s="56" t="s">
        <v>6328</v>
      </c>
      <c r="C4017" s="56" t="s">
        <v>6647</v>
      </c>
      <c r="D4017" s="55">
        <v>67.495243587900006</v>
      </c>
      <c r="E4017" s="55">
        <v>7</v>
      </c>
    </row>
    <row r="4018" spans="1:5" x14ac:dyDescent="0.35">
      <c r="A4018" s="55" t="s">
        <v>6648</v>
      </c>
      <c r="B4018" s="56" t="s">
        <v>6328</v>
      </c>
      <c r="C4018" s="56" t="s">
        <v>831</v>
      </c>
      <c r="D4018" s="55">
        <v>2113.3107220100001</v>
      </c>
      <c r="E4018" s="55">
        <v>152</v>
      </c>
    </row>
    <row r="4019" spans="1:5" x14ac:dyDescent="0.35">
      <c r="A4019" s="55" t="s">
        <v>6649</v>
      </c>
      <c r="B4019" s="56" t="s">
        <v>6328</v>
      </c>
      <c r="C4019" s="56" t="s">
        <v>6650</v>
      </c>
      <c r="D4019" s="55">
        <v>20.2350378412</v>
      </c>
      <c r="E4019" s="55">
        <v>605</v>
      </c>
    </row>
    <row r="4020" spans="1:5" x14ac:dyDescent="0.35">
      <c r="A4020" s="55" t="s">
        <v>6651</v>
      </c>
      <c r="B4020" s="56" t="s">
        <v>6328</v>
      </c>
      <c r="C4020" s="56" t="s">
        <v>6652</v>
      </c>
      <c r="D4020" s="55">
        <v>536.701030941</v>
      </c>
      <c r="E4020" s="55">
        <v>76</v>
      </c>
    </row>
    <row r="4021" spans="1:5" x14ac:dyDescent="0.35">
      <c r="A4021" s="55" t="s">
        <v>6653</v>
      </c>
      <c r="B4021" s="56" t="s">
        <v>6328</v>
      </c>
      <c r="C4021" s="56" t="s">
        <v>6654</v>
      </c>
      <c r="D4021" s="55">
        <v>461.35318938699999</v>
      </c>
      <c r="E4021" s="55">
        <v>87</v>
      </c>
    </row>
    <row r="4022" spans="1:5" x14ac:dyDescent="0.35">
      <c r="A4022" s="55" t="s">
        <v>6655</v>
      </c>
      <c r="B4022" s="56" t="s">
        <v>6328</v>
      </c>
      <c r="C4022" s="56" t="s">
        <v>6656</v>
      </c>
      <c r="D4022" s="55">
        <v>793.12927564300003</v>
      </c>
      <c r="E4022" s="55"/>
    </row>
    <row r="4023" spans="1:5" x14ac:dyDescent="0.35">
      <c r="A4023" s="55" t="s">
        <v>6657</v>
      </c>
      <c r="B4023" s="56" t="s">
        <v>6328</v>
      </c>
      <c r="C4023" s="56" t="s">
        <v>6658</v>
      </c>
      <c r="D4023" s="55">
        <v>456.77371882599999</v>
      </c>
      <c r="E4023" s="55">
        <v>151</v>
      </c>
    </row>
    <row r="4024" spans="1:5" x14ac:dyDescent="0.35">
      <c r="A4024" s="55" t="s">
        <v>6659</v>
      </c>
      <c r="B4024" s="56" t="s">
        <v>6328</v>
      </c>
      <c r="C4024" s="56" t="s">
        <v>1035</v>
      </c>
      <c r="D4024" s="55">
        <v>512.64233743</v>
      </c>
      <c r="E4024" s="55">
        <v>606</v>
      </c>
    </row>
    <row r="4025" spans="1:5" x14ac:dyDescent="0.35">
      <c r="A4025" s="55" t="s">
        <v>6660</v>
      </c>
      <c r="B4025" s="56" t="s">
        <v>6328</v>
      </c>
      <c r="C4025" s="56" t="s">
        <v>2664</v>
      </c>
      <c r="D4025" s="55">
        <v>926.86979501099995</v>
      </c>
      <c r="E4025" s="55">
        <v>222</v>
      </c>
    </row>
    <row r="4026" spans="1:5" x14ac:dyDescent="0.35">
      <c r="A4026" s="55" t="s">
        <v>6661</v>
      </c>
      <c r="B4026" s="56" t="s">
        <v>6328</v>
      </c>
      <c r="C4026" s="56" t="s">
        <v>6662</v>
      </c>
      <c r="D4026" s="55">
        <v>3.2226940906700001</v>
      </c>
      <c r="E4026" s="55">
        <v>287</v>
      </c>
    </row>
    <row r="4027" spans="1:5" x14ac:dyDescent="0.35">
      <c r="A4027" s="55" t="s">
        <v>6663</v>
      </c>
      <c r="B4027" s="56" t="s">
        <v>6328</v>
      </c>
      <c r="C4027" s="56" t="s">
        <v>6664</v>
      </c>
      <c r="D4027" s="55">
        <v>823.56008662500005</v>
      </c>
      <c r="E4027" s="55">
        <v>33</v>
      </c>
    </row>
    <row r="4028" spans="1:5" x14ac:dyDescent="0.35">
      <c r="A4028" s="55" t="s">
        <v>6665</v>
      </c>
      <c r="B4028" s="56" t="s">
        <v>6328</v>
      </c>
      <c r="C4028" s="56" t="s">
        <v>6666</v>
      </c>
      <c r="D4028" s="55">
        <v>945.54022007000003</v>
      </c>
      <c r="E4028" s="55">
        <v>276</v>
      </c>
    </row>
    <row r="4029" spans="1:5" x14ac:dyDescent="0.35">
      <c r="A4029" s="55" t="s">
        <v>6667</v>
      </c>
      <c r="B4029" s="56" t="s">
        <v>6328</v>
      </c>
      <c r="C4029" s="56" t="s">
        <v>6668</v>
      </c>
      <c r="D4029" s="55">
        <v>392.970526205</v>
      </c>
      <c r="E4029" s="55"/>
    </row>
    <row r="4030" spans="1:5" x14ac:dyDescent="0.35">
      <c r="A4030" s="55" t="s">
        <v>6669</v>
      </c>
      <c r="B4030" s="56" t="s">
        <v>6328</v>
      </c>
      <c r="C4030" s="56" t="s">
        <v>4481</v>
      </c>
      <c r="D4030" s="55">
        <v>1341.4114750799999</v>
      </c>
      <c r="E4030" s="55">
        <v>514</v>
      </c>
    </row>
    <row r="4031" spans="1:5" x14ac:dyDescent="0.35">
      <c r="A4031" s="55" t="s">
        <v>6670</v>
      </c>
      <c r="B4031" s="56" t="s">
        <v>6328</v>
      </c>
      <c r="C4031" s="56" t="s">
        <v>6671</v>
      </c>
      <c r="D4031" s="55">
        <v>5567.5961224499997</v>
      </c>
      <c r="E4031" s="55"/>
    </row>
    <row r="4032" spans="1:5" x14ac:dyDescent="0.35">
      <c r="A4032" s="55" t="s">
        <v>6672</v>
      </c>
      <c r="B4032" s="56" t="s">
        <v>6328</v>
      </c>
      <c r="C4032" s="56" t="s">
        <v>6673</v>
      </c>
      <c r="D4032" s="55">
        <v>1038.7762184400001</v>
      </c>
      <c r="E4032" s="55">
        <v>408</v>
      </c>
    </row>
    <row r="4033" spans="1:5" x14ac:dyDescent="0.35">
      <c r="A4033" s="55" t="s">
        <v>6674</v>
      </c>
      <c r="B4033" s="56" t="s">
        <v>6328</v>
      </c>
      <c r="C4033" s="56" t="s">
        <v>6675</v>
      </c>
      <c r="D4033" s="55">
        <v>1331.4097474800001</v>
      </c>
      <c r="E4033" s="55">
        <v>49</v>
      </c>
    </row>
    <row r="4034" spans="1:5" x14ac:dyDescent="0.35">
      <c r="A4034" s="55" t="s">
        <v>6676</v>
      </c>
      <c r="B4034" s="56" t="s">
        <v>6328</v>
      </c>
      <c r="C4034" s="56" t="s">
        <v>6677</v>
      </c>
      <c r="D4034" s="55">
        <v>1303.5092733700001</v>
      </c>
      <c r="E4034" s="55">
        <v>239</v>
      </c>
    </row>
    <row r="4035" spans="1:5" x14ac:dyDescent="0.35">
      <c r="A4035" s="55" t="s">
        <v>6678</v>
      </c>
      <c r="B4035" s="56" t="s">
        <v>6328</v>
      </c>
      <c r="C4035" s="56" t="s">
        <v>6679</v>
      </c>
      <c r="D4035" s="55">
        <v>646.56751540100004</v>
      </c>
      <c r="E4035" s="55">
        <v>218</v>
      </c>
    </row>
    <row r="4036" spans="1:5" x14ac:dyDescent="0.35">
      <c r="A4036" s="55" t="s">
        <v>6680</v>
      </c>
      <c r="B4036" s="56" t="s">
        <v>6328</v>
      </c>
      <c r="C4036" s="56" t="s">
        <v>6681</v>
      </c>
      <c r="D4036" s="55">
        <v>2093.3453971099998</v>
      </c>
      <c r="E4036" s="55">
        <v>69</v>
      </c>
    </row>
    <row r="4037" spans="1:5" x14ac:dyDescent="0.35">
      <c r="A4037" s="55" t="s">
        <v>6682</v>
      </c>
      <c r="B4037" s="56" t="s">
        <v>6328</v>
      </c>
      <c r="C4037" s="56" t="s">
        <v>6683</v>
      </c>
      <c r="D4037" s="55">
        <v>571.56956605400001</v>
      </c>
      <c r="E4037" s="55">
        <v>114</v>
      </c>
    </row>
    <row r="4038" spans="1:5" x14ac:dyDescent="0.35">
      <c r="A4038" s="55" t="s">
        <v>6684</v>
      </c>
      <c r="B4038" s="56" t="s">
        <v>6328</v>
      </c>
      <c r="C4038" s="56" t="s">
        <v>6685</v>
      </c>
      <c r="D4038" s="55">
        <v>1368.38995191</v>
      </c>
      <c r="E4038" s="55">
        <v>78</v>
      </c>
    </row>
    <row r="4039" spans="1:5" x14ac:dyDescent="0.35">
      <c r="A4039" s="55" t="s">
        <v>6686</v>
      </c>
      <c r="B4039" s="56" t="s">
        <v>6328</v>
      </c>
      <c r="C4039" s="56" t="s">
        <v>6687</v>
      </c>
      <c r="D4039" s="55">
        <v>1053.48653431</v>
      </c>
      <c r="E4039" s="55"/>
    </row>
    <row r="4040" spans="1:5" x14ac:dyDescent="0.35">
      <c r="A4040" s="55" t="s">
        <v>6688</v>
      </c>
      <c r="B4040" s="56" t="s">
        <v>6328</v>
      </c>
      <c r="C4040" s="56" t="s">
        <v>6689</v>
      </c>
      <c r="D4040" s="55">
        <v>1104.3559815000001</v>
      </c>
      <c r="E4040" s="55"/>
    </row>
    <row r="4041" spans="1:5" x14ac:dyDescent="0.35">
      <c r="A4041" s="55" t="s">
        <v>6690</v>
      </c>
      <c r="B4041" s="56" t="s">
        <v>6328</v>
      </c>
      <c r="C4041" s="56" t="s">
        <v>6691</v>
      </c>
      <c r="D4041" s="55">
        <v>553.53150867600004</v>
      </c>
      <c r="E4041" s="55"/>
    </row>
    <row r="4042" spans="1:5" x14ac:dyDescent="0.35">
      <c r="A4042" s="55" t="s">
        <v>6692</v>
      </c>
      <c r="B4042" s="56" t="s">
        <v>6328</v>
      </c>
      <c r="C4042" s="56" t="s">
        <v>6693</v>
      </c>
      <c r="D4042" s="55">
        <v>845.79192314500006</v>
      </c>
      <c r="E4042" s="55"/>
    </row>
    <row r="4043" spans="1:5" x14ac:dyDescent="0.35">
      <c r="A4043" s="55" t="s">
        <v>6694</v>
      </c>
      <c r="B4043" s="56" t="s">
        <v>6328</v>
      </c>
      <c r="C4043" s="56" t="s">
        <v>6695</v>
      </c>
      <c r="D4043" s="55">
        <v>478.74911200000003</v>
      </c>
      <c r="E4043" s="55">
        <v>375</v>
      </c>
    </row>
    <row r="4044" spans="1:5" x14ac:dyDescent="0.35">
      <c r="A4044" s="55" t="s">
        <v>6696</v>
      </c>
      <c r="B4044" s="56" t="s">
        <v>6328</v>
      </c>
      <c r="C4044" s="56" t="s">
        <v>6697</v>
      </c>
      <c r="D4044" s="55">
        <v>312.49585833700002</v>
      </c>
      <c r="E4044" s="55">
        <v>650</v>
      </c>
    </row>
    <row r="4045" spans="1:5" x14ac:dyDescent="0.35">
      <c r="A4045" s="55" t="s">
        <v>6698</v>
      </c>
      <c r="B4045" s="56" t="s">
        <v>6328</v>
      </c>
      <c r="C4045" s="56" t="s">
        <v>6699</v>
      </c>
      <c r="D4045" s="55">
        <v>2168.2835252899999</v>
      </c>
      <c r="E4045" s="55">
        <v>59</v>
      </c>
    </row>
    <row r="4046" spans="1:5" x14ac:dyDescent="0.35">
      <c r="A4046" s="55" t="s">
        <v>6700</v>
      </c>
      <c r="B4046" s="56" t="s">
        <v>6328</v>
      </c>
      <c r="C4046" s="56" t="s">
        <v>6701</v>
      </c>
      <c r="D4046" s="55">
        <v>324.05767018799997</v>
      </c>
      <c r="E4046" s="55">
        <v>68</v>
      </c>
    </row>
    <row r="4047" spans="1:5" x14ac:dyDescent="0.35">
      <c r="A4047" s="55" t="s">
        <v>6702</v>
      </c>
      <c r="B4047" s="56" t="s">
        <v>6703</v>
      </c>
      <c r="C4047" s="56" t="s">
        <v>6704</v>
      </c>
      <c r="D4047" s="55">
        <v>158.22173598699999</v>
      </c>
      <c r="E4047" s="58"/>
    </row>
    <row r="4048" spans="1:5" x14ac:dyDescent="0.35">
      <c r="A4048" s="55" t="s">
        <v>6705</v>
      </c>
      <c r="B4048" s="56" t="s">
        <v>6703</v>
      </c>
      <c r="C4048" s="56" t="s">
        <v>6706</v>
      </c>
      <c r="D4048" s="55">
        <v>634.61806536899996</v>
      </c>
      <c r="E4048" s="55">
        <v>244</v>
      </c>
    </row>
    <row r="4049" spans="1:5" x14ac:dyDescent="0.35">
      <c r="A4049" s="55" t="s">
        <v>6707</v>
      </c>
      <c r="B4049" s="56" t="s">
        <v>6703</v>
      </c>
      <c r="C4049" s="56" t="s">
        <v>2526</v>
      </c>
      <c r="D4049" s="55">
        <v>1021.57384409</v>
      </c>
      <c r="E4049" s="55">
        <v>63</v>
      </c>
    </row>
    <row r="4050" spans="1:5" x14ac:dyDescent="0.35">
      <c r="A4050" s="55" t="s">
        <v>6708</v>
      </c>
      <c r="B4050" s="56" t="s">
        <v>6703</v>
      </c>
      <c r="C4050" s="56" t="s">
        <v>6709</v>
      </c>
      <c r="D4050" s="55">
        <v>251.15044713500001</v>
      </c>
      <c r="E4050" s="55">
        <v>106</v>
      </c>
    </row>
    <row r="4051" spans="1:5" x14ac:dyDescent="0.35">
      <c r="A4051" s="55" t="s">
        <v>6710</v>
      </c>
      <c r="B4051" s="56" t="s">
        <v>6703</v>
      </c>
      <c r="C4051" s="56" t="s">
        <v>6711</v>
      </c>
      <c r="D4051" s="55">
        <v>53.9435168459</v>
      </c>
      <c r="E4051" s="55"/>
    </row>
    <row r="4052" spans="1:5" x14ac:dyDescent="0.35">
      <c r="A4052" s="55" t="s">
        <v>6712</v>
      </c>
      <c r="B4052" s="56" t="s">
        <v>6703</v>
      </c>
      <c r="C4052" s="56" t="s">
        <v>6713</v>
      </c>
      <c r="D4052" s="55">
        <v>262.10564480800002</v>
      </c>
      <c r="E4052" s="55">
        <v>34</v>
      </c>
    </row>
    <row r="4053" spans="1:5" x14ac:dyDescent="0.35">
      <c r="A4053" s="55" t="s">
        <v>6714</v>
      </c>
      <c r="B4053" s="56" t="s">
        <v>6703</v>
      </c>
      <c r="C4053" s="56" t="s">
        <v>1627</v>
      </c>
      <c r="D4053" s="55">
        <v>596.20209228800002</v>
      </c>
      <c r="E4053" s="55">
        <v>66</v>
      </c>
    </row>
    <row r="4054" spans="1:5" x14ac:dyDescent="0.35">
      <c r="A4054" s="55" t="s">
        <v>6715</v>
      </c>
      <c r="B4054" s="56" t="s">
        <v>6703</v>
      </c>
      <c r="C4054" s="56" t="s">
        <v>6716</v>
      </c>
      <c r="D4054" s="55">
        <v>1522.09852559</v>
      </c>
      <c r="E4054" s="55">
        <v>346</v>
      </c>
    </row>
    <row r="4055" spans="1:5" x14ac:dyDescent="0.35">
      <c r="A4055" s="55" t="s">
        <v>6717</v>
      </c>
      <c r="B4055" s="56" t="s">
        <v>6703</v>
      </c>
      <c r="C4055" s="56" t="s">
        <v>2358</v>
      </c>
      <c r="D4055" s="55">
        <v>510.00778180399999</v>
      </c>
      <c r="E4055" s="55">
        <v>40</v>
      </c>
    </row>
    <row r="4056" spans="1:5" x14ac:dyDescent="0.35">
      <c r="A4056" s="55" t="s">
        <v>6718</v>
      </c>
      <c r="B4056" s="56" t="s">
        <v>6703</v>
      </c>
      <c r="C4056" s="56" t="s">
        <v>4028</v>
      </c>
      <c r="D4056" s="55">
        <v>413.79094301399999</v>
      </c>
      <c r="E4056" s="55">
        <v>84</v>
      </c>
    </row>
    <row r="4057" spans="1:5" x14ac:dyDescent="0.35">
      <c r="A4057" s="55" t="s">
        <v>6719</v>
      </c>
      <c r="B4057" s="56" t="s">
        <v>6703</v>
      </c>
      <c r="C4057" s="56" t="s">
        <v>6720</v>
      </c>
      <c r="D4057" s="55">
        <v>690.56144089199995</v>
      </c>
      <c r="E4057" s="55">
        <v>85</v>
      </c>
    </row>
    <row r="4058" spans="1:5" x14ac:dyDescent="0.35">
      <c r="A4058" s="55" t="s">
        <v>6721</v>
      </c>
      <c r="B4058" s="56" t="s">
        <v>6703</v>
      </c>
      <c r="C4058" s="56" t="s">
        <v>6722</v>
      </c>
      <c r="D4058" s="55">
        <v>1056.83318702</v>
      </c>
      <c r="E4058" s="55">
        <v>125</v>
      </c>
    </row>
    <row r="4059" spans="1:5" x14ac:dyDescent="0.35">
      <c r="A4059" s="55" t="s">
        <v>6723</v>
      </c>
      <c r="B4059" s="56" t="s">
        <v>6703</v>
      </c>
      <c r="C4059" s="56" t="s">
        <v>6724</v>
      </c>
      <c r="D4059" s="55">
        <v>139.50564646399999</v>
      </c>
      <c r="E4059" s="55">
        <v>77</v>
      </c>
    </row>
    <row r="4060" spans="1:5" x14ac:dyDescent="0.35">
      <c r="A4060" s="55" t="s">
        <v>6725</v>
      </c>
      <c r="B4060" s="56" t="s">
        <v>6703</v>
      </c>
      <c r="C4060" s="56" t="s">
        <v>6726</v>
      </c>
      <c r="D4060" s="55">
        <v>301.00796483200003</v>
      </c>
      <c r="E4060" s="55">
        <v>64</v>
      </c>
    </row>
    <row r="4061" spans="1:5" x14ac:dyDescent="0.35">
      <c r="A4061" s="55" t="s">
        <v>6727</v>
      </c>
      <c r="B4061" s="56" t="s">
        <v>6703</v>
      </c>
      <c r="C4061" s="56" t="s">
        <v>984</v>
      </c>
      <c r="D4061" s="55">
        <v>563.07879113900003</v>
      </c>
      <c r="E4061" s="55">
        <v>87</v>
      </c>
    </row>
    <row r="4062" spans="1:5" x14ac:dyDescent="0.35">
      <c r="A4062" s="55" t="s">
        <v>6728</v>
      </c>
      <c r="B4062" s="56" t="s">
        <v>6703</v>
      </c>
      <c r="C4062" s="56" t="s">
        <v>2540</v>
      </c>
      <c r="D4062" s="55">
        <v>173.50657966</v>
      </c>
      <c r="E4062" s="55">
        <v>50</v>
      </c>
    </row>
    <row r="4063" spans="1:5" x14ac:dyDescent="0.35">
      <c r="A4063" s="55" t="s">
        <v>6729</v>
      </c>
      <c r="B4063" s="56" t="s">
        <v>6703</v>
      </c>
      <c r="C4063" s="56" t="s">
        <v>990</v>
      </c>
      <c r="D4063" s="55">
        <v>169.010219656</v>
      </c>
      <c r="E4063" s="55">
        <v>235</v>
      </c>
    </row>
    <row r="4064" spans="1:5" x14ac:dyDescent="0.35">
      <c r="A4064" s="55" t="s">
        <v>6730</v>
      </c>
      <c r="B4064" s="56" t="s">
        <v>6703</v>
      </c>
      <c r="C4064" s="56" t="s">
        <v>6731</v>
      </c>
      <c r="D4064" s="55">
        <v>883.05793451199997</v>
      </c>
      <c r="E4064" s="55">
        <v>190</v>
      </c>
    </row>
    <row r="4065" spans="1:5" x14ac:dyDescent="0.35">
      <c r="A4065" s="55" t="s">
        <v>6732</v>
      </c>
      <c r="B4065" s="56" t="s">
        <v>6703</v>
      </c>
      <c r="C4065" s="56" t="s">
        <v>6733</v>
      </c>
      <c r="D4065" s="55">
        <v>266.49628325800001</v>
      </c>
      <c r="E4065" s="55">
        <v>41</v>
      </c>
    </row>
    <row r="4066" spans="1:5" x14ac:dyDescent="0.35">
      <c r="A4066" s="55" t="s">
        <v>6734</v>
      </c>
      <c r="B4066" s="56" t="s">
        <v>6703</v>
      </c>
      <c r="C4066" s="56" t="s">
        <v>6735</v>
      </c>
      <c r="D4066" s="55">
        <v>232.10983271399999</v>
      </c>
      <c r="E4066" s="55">
        <v>65</v>
      </c>
    </row>
    <row r="4067" spans="1:5" x14ac:dyDescent="0.35">
      <c r="A4067" s="55" t="s">
        <v>6736</v>
      </c>
      <c r="B4067" s="56" t="s">
        <v>6703</v>
      </c>
      <c r="C4067" s="56" t="s">
        <v>108</v>
      </c>
      <c r="D4067" s="55">
        <v>684.94146588399997</v>
      </c>
      <c r="E4067" s="55">
        <v>70</v>
      </c>
    </row>
    <row r="4068" spans="1:5" x14ac:dyDescent="0.35">
      <c r="A4068" s="55" t="s">
        <v>6737</v>
      </c>
      <c r="B4068" s="56" t="s">
        <v>6703</v>
      </c>
      <c r="C4068" s="56" t="s">
        <v>6738</v>
      </c>
      <c r="D4068" s="55">
        <v>459.01485672899997</v>
      </c>
      <c r="E4068" s="55">
        <v>118</v>
      </c>
    </row>
    <row r="4069" spans="1:5" x14ac:dyDescent="0.35">
      <c r="A4069" s="55" t="s">
        <v>6739</v>
      </c>
      <c r="B4069" s="56" t="s">
        <v>6703</v>
      </c>
      <c r="C4069" s="56" t="s">
        <v>424</v>
      </c>
      <c r="D4069" s="55">
        <v>937.07250734399997</v>
      </c>
      <c r="E4069" s="55">
        <v>103</v>
      </c>
    </row>
    <row r="4070" spans="1:5" x14ac:dyDescent="0.35">
      <c r="A4070" s="55" t="s">
        <v>6740</v>
      </c>
      <c r="B4070" s="56" t="s">
        <v>6703</v>
      </c>
      <c r="C4070" s="56" t="s">
        <v>6741</v>
      </c>
      <c r="D4070" s="55">
        <v>1060.98557527</v>
      </c>
      <c r="E4070" s="55">
        <v>108</v>
      </c>
    </row>
    <row r="4071" spans="1:5" x14ac:dyDescent="0.35">
      <c r="A4071" s="55" t="s">
        <v>6742</v>
      </c>
      <c r="B4071" s="56" t="s">
        <v>6703</v>
      </c>
      <c r="C4071" s="56" t="s">
        <v>6743</v>
      </c>
      <c r="D4071" s="55">
        <v>999.03660376599998</v>
      </c>
      <c r="E4071" s="55">
        <v>131</v>
      </c>
    </row>
    <row r="4072" spans="1:5" x14ac:dyDescent="0.35">
      <c r="A4072" s="55" t="s">
        <v>6744</v>
      </c>
      <c r="B4072" s="56" t="s">
        <v>6703</v>
      </c>
      <c r="C4072" s="56" t="s">
        <v>6745</v>
      </c>
      <c r="D4072" s="55">
        <v>204.55568447900001</v>
      </c>
      <c r="E4072" s="55">
        <v>146</v>
      </c>
    </row>
    <row r="4073" spans="1:5" x14ac:dyDescent="0.35">
      <c r="A4073" s="55" t="s">
        <v>6746</v>
      </c>
      <c r="B4073" s="56" t="s">
        <v>6703</v>
      </c>
      <c r="C4073" s="56" t="s">
        <v>2200</v>
      </c>
      <c r="D4073" s="55">
        <v>802.86331531200005</v>
      </c>
      <c r="E4073" s="55">
        <v>154</v>
      </c>
    </row>
    <row r="4074" spans="1:5" x14ac:dyDescent="0.35">
      <c r="A4074" s="55" t="s">
        <v>6747</v>
      </c>
      <c r="B4074" s="56" t="s">
        <v>6703</v>
      </c>
      <c r="C4074" s="56" t="s">
        <v>6748</v>
      </c>
      <c r="D4074" s="55">
        <v>441.75564666299999</v>
      </c>
      <c r="E4074" s="55">
        <v>121</v>
      </c>
    </row>
    <row r="4075" spans="1:5" x14ac:dyDescent="0.35">
      <c r="A4075" s="55" t="s">
        <v>6749</v>
      </c>
      <c r="B4075" s="56" t="s">
        <v>6703</v>
      </c>
      <c r="C4075" s="56" t="s">
        <v>211</v>
      </c>
      <c r="D4075" s="55">
        <v>441.823191694</v>
      </c>
      <c r="E4075" s="55">
        <v>231</v>
      </c>
    </row>
    <row r="4076" spans="1:5" x14ac:dyDescent="0.35">
      <c r="A4076" s="55" t="s">
        <v>6750</v>
      </c>
      <c r="B4076" s="56" t="s">
        <v>6703</v>
      </c>
      <c r="C4076" s="56" t="s">
        <v>1455</v>
      </c>
      <c r="D4076" s="55">
        <v>1374.5905332499999</v>
      </c>
      <c r="E4076" s="55">
        <v>270</v>
      </c>
    </row>
    <row r="4077" spans="1:5" x14ac:dyDescent="0.35">
      <c r="A4077" s="55" t="s">
        <v>6751</v>
      </c>
      <c r="B4077" s="56" t="s">
        <v>6703</v>
      </c>
      <c r="C4077" s="56" t="s">
        <v>2460</v>
      </c>
      <c r="D4077" s="55">
        <v>362.18189274100001</v>
      </c>
      <c r="E4077" s="55">
        <v>203</v>
      </c>
    </row>
    <row r="4078" spans="1:5" x14ac:dyDescent="0.35">
      <c r="A4078" s="55" t="s">
        <v>6752</v>
      </c>
      <c r="B4078" s="56" t="s">
        <v>6703</v>
      </c>
      <c r="C4078" s="56" t="s">
        <v>6753</v>
      </c>
      <c r="D4078" s="55">
        <v>1209.41305188</v>
      </c>
      <c r="E4078" s="55">
        <v>69</v>
      </c>
    </row>
    <row r="4079" spans="1:5" x14ac:dyDescent="0.35">
      <c r="A4079" s="55" t="s">
        <v>6754</v>
      </c>
      <c r="B4079" s="56" t="s">
        <v>6703</v>
      </c>
      <c r="C4079" s="56" t="s">
        <v>6755</v>
      </c>
      <c r="D4079" s="55">
        <v>561.17089809300001</v>
      </c>
      <c r="E4079" s="55">
        <v>120</v>
      </c>
    </row>
    <row r="4080" spans="1:5" x14ac:dyDescent="0.35">
      <c r="A4080" s="55" t="s">
        <v>6756</v>
      </c>
      <c r="B4080" s="56" t="s">
        <v>6703</v>
      </c>
      <c r="C4080" s="56" t="s">
        <v>600</v>
      </c>
      <c r="D4080" s="55">
        <v>316.87200982299998</v>
      </c>
      <c r="E4080" s="55">
        <v>84</v>
      </c>
    </row>
    <row r="4081" spans="1:5" x14ac:dyDescent="0.35">
      <c r="A4081" s="55" t="s">
        <v>6757</v>
      </c>
      <c r="B4081" s="56" t="s">
        <v>6703</v>
      </c>
      <c r="C4081" s="56" t="s">
        <v>6758</v>
      </c>
      <c r="D4081" s="55">
        <v>578.40565768700003</v>
      </c>
      <c r="E4081" s="55">
        <v>165</v>
      </c>
    </row>
    <row r="4082" spans="1:5" x14ac:dyDescent="0.35">
      <c r="A4082" s="55" t="s">
        <v>6759</v>
      </c>
      <c r="B4082" s="56" t="s">
        <v>6703</v>
      </c>
      <c r="C4082" s="56" t="s">
        <v>3658</v>
      </c>
      <c r="D4082" s="55">
        <v>267.80685702199997</v>
      </c>
      <c r="E4082" s="55">
        <v>127</v>
      </c>
    </row>
    <row r="4083" spans="1:5" x14ac:dyDescent="0.35">
      <c r="A4083" s="55" t="s">
        <v>6760</v>
      </c>
      <c r="B4083" s="56" t="s">
        <v>6703</v>
      </c>
      <c r="C4083" s="56" t="s">
        <v>6761</v>
      </c>
      <c r="D4083" s="55">
        <v>2403.9326145499999</v>
      </c>
      <c r="E4083" s="55">
        <v>226</v>
      </c>
    </row>
    <row r="4084" spans="1:5" x14ac:dyDescent="0.35">
      <c r="A4084" s="55" t="s">
        <v>6762</v>
      </c>
      <c r="B4084" s="56" t="s">
        <v>6703</v>
      </c>
      <c r="C4084" s="56" t="s">
        <v>3038</v>
      </c>
      <c r="D4084" s="55">
        <v>522.75254686100004</v>
      </c>
      <c r="E4084" s="55">
        <v>73</v>
      </c>
    </row>
    <row r="4085" spans="1:5" x14ac:dyDescent="0.35">
      <c r="A4085" s="55" t="s">
        <v>6763</v>
      </c>
      <c r="B4085" s="56" t="s">
        <v>6703</v>
      </c>
      <c r="C4085" s="56" t="s">
        <v>6764</v>
      </c>
      <c r="D4085" s="55">
        <v>253.42500432</v>
      </c>
      <c r="E4085" s="55">
        <v>79</v>
      </c>
    </row>
    <row r="4086" spans="1:5" x14ac:dyDescent="0.35">
      <c r="A4086" s="55" t="s">
        <v>6765</v>
      </c>
      <c r="B4086" s="56" t="s">
        <v>6703</v>
      </c>
      <c r="C4086" s="56" t="s">
        <v>1397</v>
      </c>
      <c r="D4086" s="55">
        <v>605.25113392699996</v>
      </c>
      <c r="E4086" s="55">
        <v>55</v>
      </c>
    </row>
    <row r="4087" spans="1:5" x14ac:dyDescent="0.35">
      <c r="A4087" s="55" t="s">
        <v>6766</v>
      </c>
      <c r="B4087" s="56" t="s">
        <v>6703</v>
      </c>
      <c r="C4087" s="56" t="s">
        <v>6767</v>
      </c>
      <c r="D4087" s="55">
        <v>395.414216899</v>
      </c>
      <c r="E4087" s="55">
        <v>121</v>
      </c>
    </row>
    <row r="4088" spans="1:5" x14ac:dyDescent="0.35">
      <c r="A4088" s="55" t="s">
        <v>6768</v>
      </c>
      <c r="B4088" s="56" t="s">
        <v>6703</v>
      </c>
      <c r="C4088" s="56" t="s">
        <v>287</v>
      </c>
      <c r="D4088" s="55">
        <v>637.49907644699999</v>
      </c>
      <c r="E4088" s="55">
        <v>231</v>
      </c>
    </row>
    <row r="4089" spans="1:5" x14ac:dyDescent="0.35">
      <c r="A4089" s="55" t="s">
        <v>6769</v>
      </c>
      <c r="B4089" s="56" t="s">
        <v>6770</v>
      </c>
      <c r="C4089" s="56" t="s">
        <v>2580</v>
      </c>
      <c r="D4089" s="55">
        <v>985.47047511699998</v>
      </c>
      <c r="E4089" s="55">
        <v>273</v>
      </c>
    </row>
    <row r="4090" spans="1:5" x14ac:dyDescent="0.35">
      <c r="A4090" s="55" t="s">
        <v>6771</v>
      </c>
      <c r="B4090" s="56" t="s">
        <v>6770</v>
      </c>
      <c r="C4090" s="56" t="s">
        <v>6772</v>
      </c>
      <c r="D4090" s="55">
        <v>3793.9241662999998</v>
      </c>
      <c r="E4090" s="55">
        <v>208</v>
      </c>
    </row>
    <row r="4091" spans="1:5" x14ac:dyDescent="0.35">
      <c r="A4091" s="55" t="s">
        <v>6773</v>
      </c>
      <c r="B4091" s="56" t="s">
        <v>6770</v>
      </c>
      <c r="C4091" s="56" t="s">
        <v>1220</v>
      </c>
      <c r="D4091" s="55">
        <v>108128.27480499999</v>
      </c>
      <c r="E4091" s="55"/>
    </row>
    <row r="4092" spans="1:5" x14ac:dyDescent="0.35">
      <c r="A4092" s="55" t="s">
        <v>6774</v>
      </c>
      <c r="B4092" s="56" t="s">
        <v>6770</v>
      </c>
      <c r="C4092" s="56" t="s">
        <v>2526</v>
      </c>
      <c r="D4092" s="55">
        <v>2164.0083876499998</v>
      </c>
      <c r="E4092" s="55">
        <v>395</v>
      </c>
    </row>
    <row r="4093" spans="1:5" x14ac:dyDescent="0.35">
      <c r="A4093" s="55" t="s">
        <v>6775</v>
      </c>
      <c r="B4093" s="56" t="s">
        <v>6770</v>
      </c>
      <c r="C4093" s="56" t="s">
        <v>6776</v>
      </c>
      <c r="D4093" s="55">
        <v>1149.43961405</v>
      </c>
      <c r="E4093" s="55">
        <v>91</v>
      </c>
    </row>
    <row r="4094" spans="1:5" x14ac:dyDescent="0.35">
      <c r="A4094" s="55" t="s">
        <v>6777</v>
      </c>
      <c r="B4094" s="56" t="s">
        <v>6770</v>
      </c>
      <c r="C4094" s="56" t="s">
        <v>2798</v>
      </c>
      <c r="D4094" s="55">
        <v>7895.0805668499997</v>
      </c>
      <c r="E4094" s="55">
        <v>232</v>
      </c>
    </row>
    <row r="4095" spans="1:5" x14ac:dyDescent="0.35">
      <c r="A4095" s="55" t="s">
        <v>6778</v>
      </c>
      <c r="B4095" s="56" t="s">
        <v>6770</v>
      </c>
      <c r="C4095" s="56" t="s">
        <v>2903</v>
      </c>
      <c r="D4095" s="55">
        <v>282.282909394</v>
      </c>
      <c r="E4095" s="55">
        <v>141</v>
      </c>
    </row>
    <row r="4096" spans="1:5" x14ac:dyDescent="0.35">
      <c r="A4096" s="55" t="s">
        <v>6779</v>
      </c>
      <c r="B4096" s="56" t="s">
        <v>6770</v>
      </c>
      <c r="C4096" s="56" t="s">
        <v>1568</v>
      </c>
      <c r="D4096" s="55">
        <v>4296.3270926699997</v>
      </c>
      <c r="E4096" s="55">
        <v>276</v>
      </c>
    </row>
    <row r="4097" spans="1:5" x14ac:dyDescent="0.35">
      <c r="A4097" s="55" t="s">
        <v>6780</v>
      </c>
      <c r="B4097" s="56" t="s">
        <v>6770</v>
      </c>
      <c r="C4097" s="56" t="s">
        <v>1278</v>
      </c>
      <c r="D4097" s="55">
        <v>231.477667999</v>
      </c>
      <c r="E4097" s="55">
        <v>291</v>
      </c>
    </row>
    <row r="4098" spans="1:5" x14ac:dyDescent="0.35">
      <c r="A4098" s="55" t="s">
        <v>6781</v>
      </c>
      <c r="B4098" s="56" t="s">
        <v>6770</v>
      </c>
      <c r="C4098" s="56" t="s">
        <v>984</v>
      </c>
      <c r="D4098" s="55">
        <v>368.06274553600002</v>
      </c>
      <c r="E4098" s="55">
        <v>308</v>
      </c>
    </row>
    <row r="4099" spans="1:5" x14ac:dyDescent="0.35">
      <c r="A4099" s="55" t="s">
        <v>6782</v>
      </c>
      <c r="B4099" s="56" t="s">
        <v>6770</v>
      </c>
      <c r="C4099" s="56" t="s">
        <v>6783</v>
      </c>
      <c r="D4099" s="55">
        <v>5890.9437840099999</v>
      </c>
      <c r="E4099" s="55">
        <v>100</v>
      </c>
    </row>
    <row r="4100" spans="1:5" x14ac:dyDescent="0.35">
      <c r="A4100" s="55" t="s">
        <v>6784</v>
      </c>
      <c r="B4100" s="56" t="s">
        <v>6770</v>
      </c>
      <c r="C4100" s="56" t="s">
        <v>6785</v>
      </c>
      <c r="D4100" s="55">
        <v>1428.99720957</v>
      </c>
      <c r="E4100" s="55">
        <v>82</v>
      </c>
    </row>
    <row r="4101" spans="1:5" x14ac:dyDescent="0.35">
      <c r="A4101" s="55" t="s">
        <v>6786</v>
      </c>
      <c r="B4101" s="56" t="s">
        <v>6770</v>
      </c>
      <c r="C4101" s="56" t="s">
        <v>1724</v>
      </c>
      <c r="D4101" s="55">
        <v>624.70644913499996</v>
      </c>
      <c r="E4101" s="55">
        <v>261</v>
      </c>
    </row>
    <row r="4102" spans="1:5" x14ac:dyDescent="0.35">
      <c r="A4102" s="55" t="s">
        <v>6787</v>
      </c>
      <c r="B4102" s="56" t="s">
        <v>6770</v>
      </c>
      <c r="C4102" s="56" t="s">
        <v>776</v>
      </c>
      <c r="D4102" s="55">
        <v>1082.87313062</v>
      </c>
      <c r="E4102" s="55">
        <v>450</v>
      </c>
    </row>
    <row r="4103" spans="1:5" x14ac:dyDescent="0.35">
      <c r="A4103" s="55" t="s">
        <v>6788</v>
      </c>
      <c r="B4103" s="56" t="s">
        <v>6770</v>
      </c>
      <c r="C4103" s="56" t="s">
        <v>2838</v>
      </c>
      <c r="D4103" s="55">
        <v>1079.46753401</v>
      </c>
      <c r="E4103" s="55">
        <v>292</v>
      </c>
    </row>
    <row r="4104" spans="1:5" x14ac:dyDescent="0.35">
      <c r="A4104" s="55" t="s">
        <v>6789</v>
      </c>
      <c r="B4104" s="56" t="s">
        <v>6770</v>
      </c>
      <c r="C4104" s="56" t="s">
        <v>6790</v>
      </c>
      <c r="D4104" s="55">
        <v>7895.6749378499999</v>
      </c>
      <c r="E4104" s="55">
        <v>627</v>
      </c>
    </row>
    <row r="4105" spans="1:5" x14ac:dyDescent="0.35">
      <c r="A4105" s="55" t="s">
        <v>6791</v>
      </c>
      <c r="B4105" s="56" t="s">
        <v>6770</v>
      </c>
      <c r="C4105" s="56" t="s">
        <v>780</v>
      </c>
      <c r="D4105" s="55">
        <v>816.89214615699996</v>
      </c>
      <c r="E4105" s="55">
        <v>228</v>
      </c>
    </row>
    <row r="4106" spans="1:5" x14ac:dyDescent="0.35">
      <c r="A4106" s="55" t="s">
        <v>6792</v>
      </c>
      <c r="B4106" s="56" t="s">
        <v>6770</v>
      </c>
      <c r="C4106" s="56" t="s">
        <v>5409</v>
      </c>
      <c r="D4106" s="55">
        <v>136.89989079099999</v>
      </c>
      <c r="E4106" s="55">
        <v>134</v>
      </c>
    </row>
    <row r="4107" spans="1:5" x14ac:dyDescent="0.35">
      <c r="A4107" s="55" t="s">
        <v>6793</v>
      </c>
      <c r="B4107" s="56" t="s">
        <v>6770</v>
      </c>
      <c r="C4107" s="56" t="s">
        <v>106</v>
      </c>
      <c r="D4107" s="55">
        <v>1001.75068847</v>
      </c>
      <c r="E4107" s="55">
        <v>184</v>
      </c>
    </row>
    <row r="4108" spans="1:5" x14ac:dyDescent="0.35">
      <c r="A4108" s="55" t="s">
        <v>6794</v>
      </c>
      <c r="B4108" s="56" t="s">
        <v>6770</v>
      </c>
      <c r="C4108" s="56" t="s">
        <v>3288</v>
      </c>
      <c r="D4108" s="55">
        <v>1120.0078020599999</v>
      </c>
      <c r="E4108" s="55">
        <v>426</v>
      </c>
    </row>
    <row r="4109" spans="1:5" x14ac:dyDescent="0.35">
      <c r="A4109" s="55" t="s">
        <v>6795</v>
      </c>
      <c r="B4109" s="56" t="s">
        <v>6770</v>
      </c>
      <c r="C4109" s="56" t="s">
        <v>6796</v>
      </c>
      <c r="D4109" s="55">
        <v>5483.8184418000001</v>
      </c>
      <c r="E4109" s="55">
        <v>338</v>
      </c>
    </row>
    <row r="4110" spans="1:5" x14ac:dyDescent="0.35">
      <c r="A4110" s="55" t="s">
        <v>6797</v>
      </c>
      <c r="B4110" s="56" t="s">
        <v>6770</v>
      </c>
      <c r="C4110" s="56" t="s">
        <v>6798</v>
      </c>
      <c r="D4110" s="55">
        <v>3324.7452348299998</v>
      </c>
      <c r="E4110" s="55">
        <v>471</v>
      </c>
    </row>
    <row r="4111" spans="1:5" x14ac:dyDescent="0.35">
      <c r="A4111" s="55" t="s">
        <v>6799</v>
      </c>
      <c r="B4111" s="56" t="s">
        <v>6770</v>
      </c>
      <c r="C4111" s="56" t="s">
        <v>333</v>
      </c>
      <c r="D4111" s="55">
        <v>8842.9013040499995</v>
      </c>
      <c r="E4111" s="55">
        <v>31</v>
      </c>
    </row>
    <row r="4112" spans="1:5" x14ac:dyDescent="0.35">
      <c r="A4112" s="55" t="s">
        <v>6800</v>
      </c>
      <c r="B4112" s="56" t="s">
        <v>6770</v>
      </c>
      <c r="C4112" s="56" t="s">
        <v>6801</v>
      </c>
      <c r="D4112" s="55">
        <v>1710.80895618</v>
      </c>
      <c r="E4112" s="55"/>
    </row>
    <row r="4113" spans="1:5" x14ac:dyDescent="0.35">
      <c r="A4113" s="55" t="s">
        <v>6802</v>
      </c>
      <c r="B4113" s="56" t="s">
        <v>6770</v>
      </c>
      <c r="C4113" s="56" t="s">
        <v>124</v>
      </c>
      <c r="D4113" s="55">
        <v>773.29446577900001</v>
      </c>
      <c r="E4113" s="55">
        <v>137</v>
      </c>
    </row>
    <row r="4114" spans="1:5" x14ac:dyDescent="0.35">
      <c r="A4114" s="55" t="s">
        <v>6803</v>
      </c>
      <c r="B4114" s="56" t="s">
        <v>6770</v>
      </c>
      <c r="C4114" s="56" t="s">
        <v>6804</v>
      </c>
      <c r="D4114" s="55">
        <v>148.47932453199999</v>
      </c>
      <c r="E4114" s="55">
        <v>67</v>
      </c>
    </row>
    <row r="4115" spans="1:5" ht="26.4" x14ac:dyDescent="0.35">
      <c r="A4115" s="55" t="s">
        <v>6805</v>
      </c>
      <c r="B4115" s="56" t="s">
        <v>6770</v>
      </c>
      <c r="C4115" s="56" t="s">
        <v>6806</v>
      </c>
      <c r="D4115" s="55">
        <v>1103.7195109300001</v>
      </c>
      <c r="E4115" s="55">
        <v>848</v>
      </c>
    </row>
    <row r="4116" spans="1:5" x14ac:dyDescent="0.35">
      <c r="A4116" s="55" t="s">
        <v>6807</v>
      </c>
      <c r="B4116" s="56" t="s">
        <v>6770</v>
      </c>
      <c r="C4116" s="56" t="s">
        <v>6808</v>
      </c>
      <c r="D4116" s="55">
        <v>1090.9552314699999</v>
      </c>
      <c r="E4116" s="55">
        <v>128</v>
      </c>
    </row>
    <row r="4117" spans="1:5" x14ac:dyDescent="0.35">
      <c r="A4117" s="55" t="s">
        <v>6809</v>
      </c>
      <c r="B4117" s="56" t="s">
        <v>6770</v>
      </c>
      <c r="C4117" s="56" t="s">
        <v>2780</v>
      </c>
      <c r="D4117" s="55">
        <v>3500.1901742800001</v>
      </c>
      <c r="E4117" s="55">
        <v>198</v>
      </c>
    </row>
    <row r="4118" spans="1:5" x14ac:dyDescent="0.35">
      <c r="A4118" s="55" t="s">
        <v>6810</v>
      </c>
      <c r="B4118" s="56" t="s">
        <v>6770</v>
      </c>
      <c r="C4118" s="56" t="s">
        <v>6811</v>
      </c>
      <c r="D4118" s="55">
        <v>3216.80196677</v>
      </c>
      <c r="E4118" s="55">
        <v>332</v>
      </c>
    </row>
    <row r="4119" spans="1:5" x14ac:dyDescent="0.35">
      <c r="A4119" s="55" t="s">
        <v>6812</v>
      </c>
      <c r="B4119" s="56" t="s">
        <v>6770</v>
      </c>
      <c r="C4119" s="56" t="s">
        <v>140</v>
      </c>
      <c r="D4119" s="55">
        <v>781.12479489400005</v>
      </c>
      <c r="E4119" s="55">
        <v>405</v>
      </c>
    </row>
    <row r="4120" spans="1:5" x14ac:dyDescent="0.35">
      <c r="A4120" s="55" t="s">
        <v>6813</v>
      </c>
      <c r="B4120" s="56" t="s">
        <v>6770</v>
      </c>
      <c r="C4120" s="56" t="s">
        <v>6814</v>
      </c>
      <c r="D4120" s="55">
        <v>791.43086490099995</v>
      </c>
      <c r="E4120" s="55">
        <v>367</v>
      </c>
    </row>
    <row r="4121" spans="1:5" x14ac:dyDescent="0.35">
      <c r="A4121" s="55" t="s">
        <v>6815</v>
      </c>
      <c r="B4121" s="56" t="s">
        <v>6770</v>
      </c>
      <c r="C4121" s="56" t="s">
        <v>2043</v>
      </c>
      <c r="D4121" s="55">
        <v>2237.6793337600002</v>
      </c>
      <c r="E4121" s="55">
        <v>131</v>
      </c>
    </row>
    <row r="4122" spans="1:5" x14ac:dyDescent="0.35">
      <c r="A4122" s="55" t="s">
        <v>6816</v>
      </c>
      <c r="B4122" s="56" t="s">
        <v>6770</v>
      </c>
      <c r="C4122" s="56" t="s">
        <v>1445</v>
      </c>
      <c r="D4122" s="55">
        <v>6339.3184884800003</v>
      </c>
      <c r="E4122" s="55">
        <v>94</v>
      </c>
    </row>
    <row r="4123" spans="1:5" x14ac:dyDescent="0.35">
      <c r="A4123" s="55" t="s">
        <v>6817</v>
      </c>
      <c r="B4123" s="56" t="s">
        <v>6770</v>
      </c>
      <c r="C4123" s="56" t="s">
        <v>1321</v>
      </c>
      <c r="D4123" s="55">
        <v>1462.84904818</v>
      </c>
      <c r="E4123" s="55">
        <v>102</v>
      </c>
    </row>
    <row r="4124" spans="1:5" x14ac:dyDescent="0.35">
      <c r="A4124" s="55" t="s">
        <v>6818</v>
      </c>
      <c r="B4124" s="56" t="s">
        <v>6770</v>
      </c>
      <c r="C4124" s="56" t="s">
        <v>6819</v>
      </c>
      <c r="D4124" s="55">
        <v>350.016254398</v>
      </c>
      <c r="E4124" s="55">
        <v>231</v>
      </c>
    </row>
    <row r="4125" spans="1:5" x14ac:dyDescent="0.35">
      <c r="A4125" s="55" t="s">
        <v>6820</v>
      </c>
      <c r="B4125" s="56" t="s">
        <v>6770</v>
      </c>
      <c r="C4125" s="56" t="s">
        <v>6821</v>
      </c>
      <c r="D4125" s="55"/>
      <c r="E4125" s="55">
        <v>2758</v>
      </c>
    </row>
    <row r="4126" spans="1:5" x14ac:dyDescent="0.35">
      <c r="A4126" s="55" t="s">
        <v>6822</v>
      </c>
      <c r="B4126" s="56" t="s">
        <v>6770</v>
      </c>
      <c r="C4126" s="56" t="s">
        <v>6823</v>
      </c>
      <c r="D4126" s="55">
        <v>4320.8822929799999</v>
      </c>
      <c r="E4126" s="55">
        <v>487</v>
      </c>
    </row>
    <row r="4127" spans="1:5" x14ac:dyDescent="0.35">
      <c r="A4127" s="55" t="s">
        <v>6824</v>
      </c>
      <c r="B4127" s="56" t="s">
        <v>6770</v>
      </c>
      <c r="C4127" s="56" t="s">
        <v>6825</v>
      </c>
      <c r="D4127" s="55">
        <v>354.506596532</v>
      </c>
      <c r="E4127" s="55"/>
    </row>
    <row r="4128" spans="1:5" x14ac:dyDescent="0.35">
      <c r="A4128" s="55" t="s">
        <v>6826</v>
      </c>
      <c r="B4128" s="56" t="s">
        <v>6770</v>
      </c>
      <c r="C4128" s="56" t="s">
        <v>6827</v>
      </c>
      <c r="D4128" s="55">
        <v>1096.9275684300001</v>
      </c>
      <c r="E4128" s="55">
        <v>437</v>
      </c>
    </row>
    <row r="4129" spans="1:5" ht="26.4" x14ac:dyDescent="0.35">
      <c r="A4129" s="55" t="s">
        <v>6828</v>
      </c>
      <c r="B4129" s="56" t="s">
        <v>6770</v>
      </c>
      <c r="C4129" s="56" t="s">
        <v>6829</v>
      </c>
      <c r="D4129" s="55">
        <v>8172.1029380700002</v>
      </c>
      <c r="E4129" s="55">
        <v>162</v>
      </c>
    </row>
    <row r="4130" spans="1:5" x14ac:dyDescent="0.35">
      <c r="A4130" s="55" t="s">
        <v>6830</v>
      </c>
      <c r="B4130" s="56" t="s">
        <v>6770</v>
      </c>
      <c r="C4130" s="56" t="s">
        <v>6831</v>
      </c>
      <c r="D4130" s="55">
        <v>5626.1384408399999</v>
      </c>
      <c r="E4130" s="55">
        <v>145</v>
      </c>
    </row>
    <row r="4131" spans="1:5" x14ac:dyDescent="0.35">
      <c r="A4131" s="55" t="s">
        <v>6832</v>
      </c>
      <c r="B4131" s="56" t="s">
        <v>6770</v>
      </c>
      <c r="C4131" s="56" t="s">
        <v>6833</v>
      </c>
      <c r="D4131" s="55">
        <v>1361.49895255</v>
      </c>
      <c r="E4131" s="55">
        <v>332</v>
      </c>
    </row>
    <row r="4132" spans="1:5" x14ac:dyDescent="0.35">
      <c r="A4132" s="55" t="s">
        <v>6834</v>
      </c>
      <c r="B4132" s="56" t="s">
        <v>6770</v>
      </c>
      <c r="C4132" s="56" t="s">
        <v>6835</v>
      </c>
      <c r="D4132" s="55"/>
      <c r="E4132" s="55">
        <v>333</v>
      </c>
    </row>
    <row r="4133" spans="1:5" x14ac:dyDescent="0.35">
      <c r="A4133" s="55" t="s">
        <v>6836</v>
      </c>
      <c r="B4133" s="56" t="s">
        <v>6770</v>
      </c>
      <c r="C4133" s="56" t="s">
        <v>1684</v>
      </c>
      <c r="D4133" s="55">
        <v>1904.11301402</v>
      </c>
      <c r="E4133" s="55">
        <v>137</v>
      </c>
    </row>
    <row r="4134" spans="1:5" x14ac:dyDescent="0.35">
      <c r="A4134" s="55" t="s">
        <v>6837</v>
      </c>
      <c r="B4134" s="56" t="s">
        <v>6770</v>
      </c>
      <c r="C4134" s="56" t="s">
        <v>5706</v>
      </c>
      <c r="D4134" s="55">
        <v>767.03287863100002</v>
      </c>
      <c r="E4134" s="55">
        <v>362</v>
      </c>
    </row>
    <row r="4135" spans="1:5" x14ac:dyDescent="0.35">
      <c r="A4135" s="55" t="s">
        <v>6838</v>
      </c>
      <c r="B4135" s="56" t="s">
        <v>6770</v>
      </c>
      <c r="C4135" s="56" t="s">
        <v>482</v>
      </c>
      <c r="D4135" s="55">
        <v>1162.64984314</v>
      </c>
      <c r="E4135" s="55">
        <v>113</v>
      </c>
    </row>
    <row r="4136" spans="1:5" x14ac:dyDescent="0.35">
      <c r="A4136" s="55" t="s">
        <v>6839</v>
      </c>
      <c r="B4136" s="56" t="s">
        <v>6770</v>
      </c>
      <c r="C4136" s="56" t="s">
        <v>178</v>
      </c>
      <c r="D4136" s="55">
        <v>1632.43950047</v>
      </c>
      <c r="E4136" s="55"/>
    </row>
    <row r="4137" spans="1:5" x14ac:dyDescent="0.35">
      <c r="A4137" s="55" t="s">
        <v>6840</v>
      </c>
      <c r="B4137" s="56" t="s">
        <v>6770</v>
      </c>
      <c r="C4137" s="56" t="s">
        <v>487</v>
      </c>
      <c r="D4137" s="55">
        <v>2253.59320905</v>
      </c>
      <c r="E4137" s="55">
        <v>247</v>
      </c>
    </row>
    <row r="4138" spans="1:5" x14ac:dyDescent="0.35">
      <c r="A4138" s="55" t="s">
        <v>6841</v>
      </c>
      <c r="B4138" s="56" t="s">
        <v>6770</v>
      </c>
      <c r="C4138" s="56" t="s">
        <v>4339</v>
      </c>
      <c r="D4138" s="55">
        <v>2040.87324442</v>
      </c>
      <c r="E4138" s="55">
        <v>50</v>
      </c>
    </row>
    <row r="4139" spans="1:5" x14ac:dyDescent="0.35">
      <c r="A4139" s="55" t="s">
        <v>6842</v>
      </c>
      <c r="B4139" s="56" t="s">
        <v>6770</v>
      </c>
      <c r="C4139" s="56" t="s">
        <v>182</v>
      </c>
      <c r="D4139" s="55">
        <v>2848.3930853400002</v>
      </c>
      <c r="E4139" s="55">
        <v>252</v>
      </c>
    </row>
    <row r="4140" spans="1:5" x14ac:dyDescent="0.35">
      <c r="A4140" s="55" t="s">
        <v>6843</v>
      </c>
      <c r="B4140" s="56" t="s">
        <v>6770</v>
      </c>
      <c r="C4140" s="56" t="s">
        <v>6844</v>
      </c>
      <c r="D4140" s="55">
        <v>528.32637793399999</v>
      </c>
      <c r="E4140" s="55"/>
    </row>
    <row r="4141" spans="1:5" x14ac:dyDescent="0.35">
      <c r="A4141" s="55" t="s">
        <v>6845</v>
      </c>
      <c r="B4141" s="56" t="s">
        <v>6770</v>
      </c>
      <c r="C4141" s="56" t="s">
        <v>6846</v>
      </c>
      <c r="D4141" s="55">
        <v>4767.9719803999997</v>
      </c>
      <c r="E4141" s="55">
        <v>364</v>
      </c>
    </row>
    <row r="4142" spans="1:5" x14ac:dyDescent="0.35">
      <c r="A4142" s="55" t="s">
        <v>6847</v>
      </c>
      <c r="B4142" s="56" t="s">
        <v>6770</v>
      </c>
      <c r="C4142" s="56" t="s">
        <v>2871</v>
      </c>
      <c r="D4142" s="55">
        <v>799.22494723199998</v>
      </c>
      <c r="E4142" s="55">
        <v>301</v>
      </c>
    </row>
    <row r="4143" spans="1:5" x14ac:dyDescent="0.35">
      <c r="A4143" s="55" t="s">
        <v>6848</v>
      </c>
      <c r="B4143" s="56" t="s">
        <v>6770</v>
      </c>
      <c r="C4143" s="56" t="s">
        <v>951</v>
      </c>
      <c r="D4143" s="55">
        <v>709.19486811599995</v>
      </c>
      <c r="E4143" s="55">
        <v>74</v>
      </c>
    </row>
    <row r="4144" spans="1:5" x14ac:dyDescent="0.35">
      <c r="A4144" s="55" t="s">
        <v>6849</v>
      </c>
      <c r="B4144" s="56" t="s">
        <v>6770</v>
      </c>
      <c r="C4144" s="56" t="s">
        <v>190</v>
      </c>
      <c r="D4144" s="55">
        <v>3440.2330907300002</v>
      </c>
      <c r="E4144" s="55">
        <v>58</v>
      </c>
    </row>
    <row r="4145" spans="1:5" x14ac:dyDescent="0.35">
      <c r="A4145" s="55" t="s">
        <v>6850</v>
      </c>
      <c r="B4145" s="56" t="s">
        <v>6770</v>
      </c>
      <c r="C4145" s="56" t="s">
        <v>192</v>
      </c>
      <c r="D4145" s="55">
        <v>1615.30821109</v>
      </c>
      <c r="E4145" s="55">
        <v>362</v>
      </c>
    </row>
    <row r="4146" spans="1:5" x14ac:dyDescent="0.35">
      <c r="A4146" s="55" t="s">
        <v>6851</v>
      </c>
      <c r="B4146" s="56" t="s">
        <v>6770</v>
      </c>
      <c r="C4146" s="56" t="s">
        <v>504</v>
      </c>
      <c r="D4146" s="55">
        <v>4704.7989718700001</v>
      </c>
      <c r="E4146" s="55">
        <v>194</v>
      </c>
    </row>
    <row r="4147" spans="1:5" x14ac:dyDescent="0.35">
      <c r="A4147" s="55" t="s">
        <v>6852</v>
      </c>
      <c r="B4147" s="56" t="s">
        <v>6853</v>
      </c>
      <c r="C4147" s="56" t="s">
        <v>6854</v>
      </c>
      <c r="D4147" s="55">
        <v>322.22806932600002</v>
      </c>
      <c r="E4147" s="55">
        <v>200</v>
      </c>
    </row>
    <row r="4148" spans="1:5" x14ac:dyDescent="0.35">
      <c r="A4148" s="55" t="s">
        <v>6855</v>
      </c>
      <c r="B4148" s="56" t="s">
        <v>6853</v>
      </c>
      <c r="C4148" s="56" t="s">
        <v>6856</v>
      </c>
      <c r="D4148" s="55">
        <v>2807.64352383</v>
      </c>
      <c r="E4148" s="55">
        <v>870</v>
      </c>
    </row>
    <row r="4149" spans="1:5" x14ac:dyDescent="0.35">
      <c r="A4149" s="55" t="s">
        <v>6857</v>
      </c>
      <c r="B4149" s="56" t="s">
        <v>6853</v>
      </c>
      <c r="C4149" s="56" t="s">
        <v>5292</v>
      </c>
      <c r="D4149" s="55">
        <v>21.178032978200001</v>
      </c>
      <c r="E4149" s="55">
        <v>151</v>
      </c>
    </row>
    <row r="4150" spans="1:5" x14ac:dyDescent="0.35">
      <c r="A4150" s="55" t="s">
        <v>6858</v>
      </c>
      <c r="B4150" s="56" t="s">
        <v>6853</v>
      </c>
      <c r="C4150" s="56" t="s">
        <v>6859</v>
      </c>
      <c r="D4150" s="55">
        <v>3301.7467951200001</v>
      </c>
      <c r="E4150" s="55">
        <v>62</v>
      </c>
    </row>
    <row r="4151" spans="1:5" x14ac:dyDescent="0.35">
      <c r="A4151" s="55" t="s">
        <v>6860</v>
      </c>
      <c r="B4151" s="56" t="s">
        <v>6853</v>
      </c>
      <c r="C4151" s="56" t="s">
        <v>6861</v>
      </c>
      <c r="D4151" s="55">
        <v>655.85080609399995</v>
      </c>
      <c r="E4151" s="55">
        <v>120</v>
      </c>
    </row>
    <row r="4152" spans="1:5" x14ac:dyDescent="0.35">
      <c r="A4152" s="55" t="s">
        <v>6862</v>
      </c>
      <c r="B4152" s="56" t="s">
        <v>6853</v>
      </c>
      <c r="C4152" s="56" t="s">
        <v>3626</v>
      </c>
      <c r="D4152" s="55">
        <v>2200.61056788</v>
      </c>
      <c r="E4152" s="55">
        <v>114</v>
      </c>
    </row>
    <row r="4153" spans="1:5" x14ac:dyDescent="0.35">
      <c r="A4153" s="55" t="s">
        <v>6863</v>
      </c>
      <c r="B4153" s="56" t="s">
        <v>6853</v>
      </c>
      <c r="C4153" s="56" t="s">
        <v>16</v>
      </c>
      <c r="D4153" s="55">
        <v>1276.17465455</v>
      </c>
      <c r="E4153" s="55">
        <v>42</v>
      </c>
    </row>
    <row r="4154" spans="1:5" x14ac:dyDescent="0.35">
      <c r="A4154" s="55" t="s">
        <v>6864</v>
      </c>
      <c r="B4154" s="56" t="s">
        <v>6853</v>
      </c>
      <c r="C4154" s="56" t="s">
        <v>6865</v>
      </c>
      <c r="D4154" s="55">
        <v>66.040620410499997</v>
      </c>
      <c r="E4154" s="55">
        <v>316</v>
      </c>
    </row>
    <row r="4155" spans="1:5" x14ac:dyDescent="0.35">
      <c r="A4155" s="55" t="s">
        <v>6866</v>
      </c>
      <c r="B4155" s="56" t="s">
        <v>6853</v>
      </c>
      <c r="C4155" s="56" t="s">
        <v>2275</v>
      </c>
      <c r="D4155" s="55">
        <v>848.45213264699998</v>
      </c>
      <c r="E4155" s="55">
        <v>170</v>
      </c>
    </row>
    <row r="4156" spans="1:5" x14ac:dyDescent="0.35">
      <c r="A4156" s="55" t="s">
        <v>6867</v>
      </c>
      <c r="B4156" s="56" t="s">
        <v>6853</v>
      </c>
      <c r="C4156" s="56" t="s">
        <v>990</v>
      </c>
      <c r="D4156" s="55">
        <v>846.35902415700002</v>
      </c>
      <c r="E4156" s="55">
        <v>705</v>
      </c>
    </row>
    <row r="4157" spans="1:5" x14ac:dyDescent="0.35">
      <c r="A4157" s="55" t="s">
        <v>6868</v>
      </c>
      <c r="B4157" s="56" t="s">
        <v>6853</v>
      </c>
      <c r="C4157" s="56" t="s">
        <v>5740</v>
      </c>
      <c r="D4157" s="55">
        <v>249.22664416200001</v>
      </c>
      <c r="E4157" s="55">
        <v>489</v>
      </c>
    </row>
    <row r="4158" spans="1:5" x14ac:dyDescent="0.35">
      <c r="A4158" s="55" t="s">
        <v>6869</v>
      </c>
      <c r="B4158" s="56" t="s">
        <v>6853</v>
      </c>
      <c r="C4158" s="56" t="s">
        <v>3136</v>
      </c>
      <c r="D4158" s="55">
        <v>4539.3142004600004</v>
      </c>
      <c r="E4158" s="55">
        <v>107</v>
      </c>
    </row>
    <row r="4159" spans="1:5" x14ac:dyDescent="0.35">
      <c r="A4159" s="55" t="s">
        <v>6870</v>
      </c>
      <c r="B4159" s="56" t="s">
        <v>6853</v>
      </c>
      <c r="C4159" s="56" t="s">
        <v>6871</v>
      </c>
      <c r="D4159" s="55">
        <v>3479.1607957299998</v>
      </c>
      <c r="E4159" s="55">
        <v>308</v>
      </c>
    </row>
    <row r="4160" spans="1:5" x14ac:dyDescent="0.35">
      <c r="A4160" s="55" t="s">
        <v>6872</v>
      </c>
      <c r="B4160" s="56" t="s">
        <v>6853</v>
      </c>
      <c r="C4160" s="56" t="s">
        <v>1368</v>
      </c>
      <c r="D4160" s="55">
        <v>1230.3787425999999</v>
      </c>
      <c r="E4160" s="55">
        <v>158</v>
      </c>
    </row>
    <row r="4161" spans="1:5" x14ac:dyDescent="0.35">
      <c r="A4161" s="55" t="s">
        <v>6873</v>
      </c>
      <c r="B4161" s="56" t="s">
        <v>6853</v>
      </c>
      <c r="C4161" s="56" t="s">
        <v>6874</v>
      </c>
      <c r="D4161" s="55">
        <v>1345.46219187</v>
      </c>
      <c r="E4161" s="55">
        <v>175</v>
      </c>
    </row>
    <row r="4162" spans="1:5" x14ac:dyDescent="0.35">
      <c r="A4162" s="55" t="s">
        <v>6875</v>
      </c>
      <c r="B4162" s="56" t="s">
        <v>6853</v>
      </c>
      <c r="C4162" s="56" t="s">
        <v>6876</v>
      </c>
      <c r="D4162" s="55">
        <v>709.24071465400004</v>
      </c>
      <c r="E4162" s="55">
        <v>421</v>
      </c>
    </row>
    <row r="4163" spans="1:5" x14ac:dyDescent="0.35">
      <c r="A4163" s="55" t="s">
        <v>6877</v>
      </c>
      <c r="B4163" s="56" t="s">
        <v>6853</v>
      </c>
      <c r="C4163" s="56" t="s">
        <v>6878</v>
      </c>
      <c r="D4163" s="55">
        <v>2621.3150581999998</v>
      </c>
      <c r="E4163" s="55">
        <v>506</v>
      </c>
    </row>
    <row r="4164" spans="1:5" x14ac:dyDescent="0.35">
      <c r="A4164" s="55" t="s">
        <v>6879</v>
      </c>
      <c r="B4164" s="56" t="s">
        <v>6853</v>
      </c>
      <c r="C4164" s="56" t="s">
        <v>4810</v>
      </c>
      <c r="D4164" s="55">
        <v>645.94096017000004</v>
      </c>
      <c r="E4164" s="55"/>
    </row>
    <row r="4165" spans="1:5" x14ac:dyDescent="0.35">
      <c r="A4165" s="55" t="s">
        <v>6880</v>
      </c>
      <c r="B4165" s="56" t="s">
        <v>6853</v>
      </c>
      <c r="C4165" s="56" t="s">
        <v>4923</v>
      </c>
      <c r="D4165" s="55">
        <v>204.486651534</v>
      </c>
      <c r="E4165" s="55">
        <v>90</v>
      </c>
    </row>
    <row r="4166" spans="1:5" x14ac:dyDescent="0.35">
      <c r="A4166" s="55" t="s">
        <v>6881</v>
      </c>
      <c r="B4166" s="56" t="s">
        <v>6853</v>
      </c>
      <c r="C4166" s="56" t="s">
        <v>4631</v>
      </c>
      <c r="D4166" s="55">
        <v>257.17422842899998</v>
      </c>
      <c r="E4166" s="55">
        <v>602</v>
      </c>
    </row>
    <row r="4167" spans="1:5" x14ac:dyDescent="0.35">
      <c r="A4167" s="55" t="s">
        <v>6882</v>
      </c>
      <c r="B4167" s="56" t="s">
        <v>6853</v>
      </c>
      <c r="C4167" s="56" t="s">
        <v>2564</v>
      </c>
      <c r="D4167" s="55">
        <v>2960.5031626199998</v>
      </c>
      <c r="E4167" s="55">
        <v>389</v>
      </c>
    </row>
    <row r="4168" spans="1:5" x14ac:dyDescent="0.35">
      <c r="A4168" s="55" t="s">
        <v>6883</v>
      </c>
      <c r="B4168" s="56" t="s">
        <v>6853</v>
      </c>
      <c r="C4168" s="56" t="s">
        <v>469</v>
      </c>
      <c r="D4168" s="55">
        <v>619.85112503400001</v>
      </c>
      <c r="E4168" s="55">
        <v>1105</v>
      </c>
    </row>
    <row r="4169" spans="1:5" x14ac:dyDescent="0.35">
      <c r="A4169" s="55" t="s">
        <v>6884</v>
      </c>
      <c r="B4169" s="56" t="s">
        <v>6853</v>
      </c>
      <c r="C4169" s="56" t="s">
        <v>685</v>
      </c>
      <c r="D4169" s="55">
        <v>1038.0075592000001</v>
      </c>
      <c r="E4169" s="55">
        <v>153</v>
      </c>
    </row>
    <row r="4170" spans="1:5" x14ac:dyDescent="0.35">
      <c r="A4170" s="55" t="s">
        <v>6885</v>
      </c>
      <c r="B4170" s="56" t="s">
        <v>6853</v>
      </c>
      <c r="C4170" s="56" t="s">
        <v>6886</v>
      </c>
      <c r="D4170" s="55">
        <v>1058.6504640000001</v>
      </c>
      <c r="E4170" s="55"/>
    </row>
    <row r="4171" spans="1:5" x14ac:dyDescent="0.35">
      <c r="A4171" s="55" t="s">
        <v>6887</v>
      </c>
      <c r="B4171" s="56" t="s">
        <v>6853</v>
      </c>
      <c r="C4171" s="56" t="s">
        <v>6888</v>
      </c>
      <c r="D4171" s="55">
        <v>2227.11516334</v>
      </c>
      <c r="E4171" s="55">
        <v>147</v>
      </c>
    </row>
    <row r="4172" spans="1:5" x14ac:dyDescent="0.35">
      <c r="A4172" s="55" t="s">
        <v>6889</v>
      </c>
      <c r="B4172" s="56" t="s">
        <v>6853</v>
      </c>
      <c r="C4172" s="56" t="s">
        <v>6890</v>
      </c>
      <c r="D4172" s="55">
        <v>917.64984364999998</v>
      </c>
      <c r="E4172" s="55">
        <v>163</v>
      </c>
    </row>
    <row r="4173" spans="1:5" x14ac:dyDescent="0.35">
      <c r="A4173" s="55" t="s">
        <v>6891</v>
      </c>
      <c r="B4173" s="56" t="s">
        <v>6853</v>
      </c>
      <c r="C4173" s="56" t="s">
        <v>5515</v>
      </c>
      <c r="D4173" s="55">
        <v>925.86030408800002</v>
      </c>
      <c r="E4173" s="55">
        <v>231</v>
      </c>
    </row>
    <row r="4174" spans="1:5" x14ac:dyDescent="0.35">
      <c r="A4174" s="55" t="s">
        <v>6892</v>
      </c>
      <c r="B4174" s="56" t="s">
        <v>6853</v>
      </c>
      <c r="C4174" s="56" t="s">
        <v>6893</v>
      </c>
      <c r="D4174" s="55">
        <v>537.59606006499996</v>
      </c>
      <c r="E4174" s="55">
        <v>670</v>
      </c>
    </row>
    <row r="4175" spans="1:5" x14ac:dyDescent="0.35">
      <c r="A4175" s="55" t="s">
        <v>6894</v>
      </c>
      <c r="B4175" s="56" t="s">
        <v>6853</v>
      </c>
      <c r="C4175" s="56" t="s">
        <v>6895</v>
      </c>
      <c r="D4175" s="55">
        <v>1537.6358535100001</v>
      </c>
      <c r="E4175" s="55"/>
    </row>
    <row r="4176" spans="1:5" x14ac:dyDescent="0.35">
      <c r="A4176" s="55" t="s">
        <v>6896</v>
      </c>
      <c r="B4176" s="56" t="s">
        <v>6853</v>
      </c>
      <c r="C4176" s="56" t="s">
        <v>6897</v>
      </c>
      <c r="D4176" s="55">
        <v>1509.28373255</v>
      </c>
      <c r="E4176" s="55">
        <v>371</v>
      </c>
    </row>
    <row r="4177" spans="1:5" x14ac:dyDescent="0.35">
      <c r="A4177" s="55" t="s">
        <v>6898</v>
      </c>
      <c r="B4177" s="56" t="s">
        <v>6853</v>
      </c>
      <c r="C4177" s="56" t="s">
        <v>6899</v>
      </c>
      <c r="D4177" s="55">
        <v>7313.7688229100004</v>
      </c>
      <c r="E4177" s="55">
        <v>154</v>
      </c>
    </row>
    <row r="4178" spans="1:5" x14ac:dyDescent="0.35">
      <c r="A4178" s="55" t="s">
        <v>6900</v>
      </c>
      <c r="B4178" s="56" t="s">
        <v>6853</v>
      </c>
      <c r="C4178" s="56" t="s">
        <v>6901</v>
      </c>
      <c r="D4178" s="55">
        <v>1806.4730110099999</v>
      </c>
      <c r="E4178" s="55">
        <v>292</v>
      </c>
    </row>
    <row r="4179" spans="1:5" x14ac:dyDescent="0.35">
      <c r="A4179" s="55" t="s">
        <v>6902</v>
      </c>
      <c r="B4179" s="56" t="s">
        <v>6853</v>
      </c>
      <c r="C4179" s="56" t="s">
        <v>528</v>
      </c>
      <c r="D4179" s="55">
        <v>1887.8678356800001</v>
      </c>
      <c r="E4179" s="55">
        <v>232</v>
      </c>
    </row>
    <row r="4180" spans="1:5" x14ac:dyDescent="0.35">
      <c r="A4180" s="55" t="s">
        <v>6903</v>
      </c>
      <c r="B4180" s="56" t="s">
        <v>6853</v>
      </c>
      <c r="C4180" s="56" t="s">
        <v>1035</v>
      </c>
      <c r="D4180" s="55">
        <v>1117.0000238099999</v>
      </c>
      <c r="E4180" s="55">
        <v>280</v>
      </c>
    </row>
    <row r="4181" spans="1:5" x14ac:dyDescent="0.35">
      <c r="A4181" s="55" t="s">
        <v>6904</v>
      </c>
      <c r="B4181" s="56" t="s">
        <v>6853</v>
      </c>
      <c r="C4181" s="56" t="s">
        <v>6905</v>
      </c>
      <c r="D4181" s="55">
        <v>1072.06313817</v>
      </c>
      <c r="E4181" s="55">
        <v>114</v>
      </c>
    </row>
    <row r="4182" spans="1:5" x14ac:dyDescent="0.35">
      <c r="A4182" s="55" t="s">
        <v>6906</v>
      </c>
      <c r="B4182" s="56" t="s">
        <v>6853</v>
      </c>
      <c r="C4182" s="56" t="s">
        <v>6907</v>
      </c>
      <c r="D4182" s="55">
        <v>1667.3944836400001</v>
      </c>
      <c r="E4182" s="55"/>
    </row>
    <row r="4183" spans="1:5" x14ac:dyDescent="0.35">
      <c r="A4183" s="55" t="s">
        <v>6908</v>
      </c>
      <c r="B4183" s="56" t="s">
        <v>6909</v>
      </c>
      <c r="C4183" s="56" t="s">
        <v>6910</v>
      </c>
      <c r="D4183" s="55">
        <v>211.8158861</v>
      </c>
      <c r="E4183" s="58"/>
    </row>
    <row r="4184" spans="1:5" x14ac:dyDescent="0.35">
      <c r="A4184" s="55" t="s">
        <v>6911</v>
      </c>
      <c r="B4184" s="56" t="s">
        <v>6909</v>
      </c>
      <c r="C4184" s="56" t="s">
        <v>970</v>
      </c>
      <c r="D4184" s="55">
        <v>212.57962289</v>
      </c>
      <c r="E4184" s="55">
        <v>139</v>
      </c>
    </row>
    <row r="4185" spans="1:5" x14ac:dyDescent="0.35">
      <c r="A4185" s="55" t="s">
        <v>6912</v>
      </c>
      <c r="B4185" s="56" t="s">
        <v>6909</v>
      </c>
      <c r="C4185" s="56" t="s">
        <v>1078</v>
      </c>
      <c r="D4185" s="55">
        <v>217.39426487399999</v>
      </c>
      <c r="E4185" s="55">
        <v>158</v>
      </c>
    </row>
    <row r="4186" spans="1:5" x14ac:dyDescent="0.35">
      <c r="A4186" s="55" t="s">
        <v>6913</v>
      </c>
      <c r="B4186" s="56" t="s">
        <v>6909</v>
      </c>
      <c r="C4186" s="56" t="s">
        <v>417</v>
      </c>
      <c r="D4186" s="55">
        <v>251.12591772600001</v>
      </c>
      <c r="E4186" s="55">
        <v>123</v>
      </c>
    </row>
    <row r="4187" spans="1:5" x14ac:dyDescent="0.35">
      <c r="A4187" s="55" t="s">
        <v>6914</v>
      </c>
      <c r="B4187" s="56" t="s">
        <v>6909</v>
      </c>
      <c r="C4187" s="56" t="s">
        <v>6915</v>
      </c>
      <c r="D4187" s="55">
        <v>211.09920946899999</v>
      </c>
      <c r="E4187" s="55"/>
    </row>
    <row r="4188" spans="1:5" x14ac:dyDescent="0.35">
      <c r="A4188" s="55" t="s">
        <v>6916</v>
      </c>
      <c r="B4188" s="56" t="s">
        <v>6909</v>
      </c>
      <c r="C4188" s="56" t="s">
        <v>6917</v>
      </c>
      <c r="D4188" s="55">
        <v>1700.07620617</v>
      </c>
      <c r="E4188" s="55">
        <v>121</v>
      </c>
    </row>
    <row r="4189" spans="1:5" x14ac:dyDescent="0.35">
      <c r="A4189" s="55" t="s">
        <v>6918</v>
      </c>
      <c r="B4189" s="56" t="s">
        <v>6909</v>
      </c>
      <c r="C4189" s="56" t="s">
        <v>2159</v>
      </c>
      <c r="D4189" s="55">
        <v>466.704603072</v>
      </c>
      <c r="E4189" s="55"/>
    </row>
    <row r="4190" spans="1:5" x14ac:dyDescent="0.35">
      <c r="A4190" s="55" t="s">
        <v>6919</v>
      </c>
      <c r="B4190" s="56" t="s">
        <v>6909</v>
      </c>
      <c r="C4190" s="56" t="s">
        <v>6920</v>
      </c>
      <c r="D4190" s="55">
        <v>1736.4322984299999</v>
      </c>
      <c r="E4190" s="55"/>
    </row>
    <row r="4191" spans="1:5" x14ac:dyDescent="0.35">
      <c r="A4191" s="55" t="s">
        <v>6921</v>
      </c>
      <c r="B4191" s="56" t="s">
        <v>6909</v>
      </c>
      <c r="C4191" s="56" t="s">
        <v>3669</v>
      </c>
      <c r="D4191" s="55">
        <v>457.35957632899999</v>
      </c>
      <c r="E4191" s="55">
        <v>222</v>
      </c>
    </row>
    <row r="4192" spans="1:5" x14ac:dyDescent="0.35">
      <c r="A4192" s="55" t="s">
        <v>6922</v>
      </c>
      <c r="B4192" s="56" t="s">
        <v>6909</v>
      </c>
      <c r="C4192" s="56" t="s">
        <v>6923</v>
      </c>
      <c r="D4192" s="55">
        <v>2064.8213188200002</v>
      </c>
      <c r="E4192" s="55">
        <v>172</v>
      </c>
    </row>
    <row r="4193" spans="1:5" x14ac:dyDescent="0.35">
      <c r="A4193" s="55" t="s">
        <v>6924</v>
      </c>
      <c r="B4193" s="56" t="s">
        <v>6909</v>
      </c>
      <c r="C4193" s="56" t="s">
        <v>6925</v>
      </c>
      <c r="D4193" s="55">
        <v>255.08261785600001</v>
      </c>
      <c r="E4193" s="55">
        <v>131</v>
      </c>
    </row>
    <row r="4194" spans="1:5" x14ac:dyDescent="0.35">
      <c r="A4194" s="55" t="s">
        <v>6926</v>
      </c>
      <c r="B4194" s="56" t="s">
        <v>6909</v>
      </c>
      <c r="C4194" s="56" t="s">
        <v>658</v>
      </c>
      <c r="D4194" s="55">
        <v>112.747042146</v>
      </c>
      <c r="E4194" s="55">
        <v>233</v>
      </c>
    </row>
    <row r="4195" spans="1:5" x14ac:dyDescent="0.35">
      <c r="A4195" s="55" t="s">
        <v>6927</v>
      </c>
      <c r="B4195" s="56" t="s">
        <v>6909</v>
      </c>
      <c r="C4195" s="56" t="s">
        <v>1199</v>
      </c>
      <c r="D4195" s="55">
        <v>110.865777364</v>
      </c>
      <c r="E4195" s="55"/>
    </row>
    <row r="4196" spans="1:5" x14ac:dyDescent="0.35">
      <c r="A4196" s="55" t="s">
        <v>6928</v>
      </c>
      <c r="B4196" s="56" t="s">
        <v>6909</v>
      </c>
      <c r="C4196" s="56" t="s">
        <v>2849</v>
      </c>
      <c r="D4196" s="55">
        <v>153.307087663</v>
      </c>
      <c r="E4196" s="55"/>
    </row>
    <row r="4197" spans="1:5" x14ac:dyDescent="0.35">
      <c r="A4197" s="55" t="s">
        <v>6929</v>
      </c>
      <c r="B4197" s="56" t="s">
        <v>6909</v>
      </c>
      <c r="C4197" s="56" t="s">
        <v>6930</v>
      </c>
      <c r="D4197" s="55">
        <v>236.53609515900001</v>
      </c>
      <c r="E4197" s="55"/>
    </row>
    <row r="4198" spans="1:5" x14ac:dyDescent="0.35">
      <c r="A4198" s="55" t="s">
        <v>6931</v>
      </c>
      <c r="B4198" s="56" t="s">
        <v>6909</v>
      </c>
      <c r="C4198" s="56" t="s">
        <v>6932</v>
      </c>
      <c r="D4198" s="55">
        <v>294.77961269999997</v>
      </c>
      <c r="E4198" s="55">
        <v>136</v>
      </c>
    </row>
    <row r="4199" spans="1:5" x14ac:dyDescent="0.35">
      <c r="A4199" s="55" t="s">
        <v>6933</v>
      </c>
      <c r="B4199" s="56" t="s">
        <v>6909</v>
      </c>
      <c r="C4199" s="56" t="s">
        <v>6934</v>
      </c>
      <c r="D4199" s="55">
        <v>1561.6228959800001</v>
      </c>
      <c r="E4199" s="55">
        <v>223</v>
      </c>
    </row>
    <row r="4200" spans="1:5" x14ac:dyDescent="0.35">
      <c r="A4200" s="55" t="s">
        <v>6935</v>
      </c>
      <c r="B4200" s="56" t="s">
        <v>6909</v>
      </c>
      <c r="C4200" s="56" t="s">
        <v>6936</v>
      </c>
      <c r="D4200" s="55">
        <v>832.11561606099997</v>
      </c>
      <c r="E4200" s="55">
        <v>407</v>
      </c>
    </row>
    <row r="4201" spans="1:5" x14ac:dyDescent="0.35">
      <c r="A4201" s="55" t="s">
        <v>6937</v>
      </c>
      <c r="B4201" s="56" t="s">
        <v>6909</v>
      </c>
      <c r="C4201" s="56" t="s">
        <v>6938</v>
      </c>
      <c r="D4201" s="55">
        <v>760.07286347000002</v>
      </c>
      <c r="E4201" s="55"/>
    </row>
    <row r="4202" spans="1:5" x14ac:dyDescent="0.35">
      <c r="A4202" s="55" t="s">
        <v>6939</v>
      </c>
      <c r="B4202" s="56" t="s">
        <v>6909</v>
      </c>
      <c r="C4202" s="56" t="s">
        <v>5515</v>
      </c>
      <c r="D4202" s="55">
        <v>191.27487940200001</v>
      </c>
      <c r="E4202" s="55">
        <v>177</v>
      </c>
    </row>
    <row r="4203" spans="1:5" x14ac:dyDescent="0.35">
      <c r="A4203" s="55" t="s">
        <v>6940</v>
      </c>
      <c r="B4203" s="56" t="s">
        <v>6909</v>
      </c>
      <c r="C4203" s="56" t="s">
        <v>182</v>
      </c>
      <c r="D4203" s="55">
        <v>580.343149778</v>
      </c>
      <c r="E4203" s="55"/>
    </row>
    <row r="4204" spans="1:5" x14ac:dyDescent="0.35">
      <c r="A4204" s="55" t="s">
        <v>6941</v>
      </c>
      <c r="B4204" s="56" t="s">
        <v>6909</v>
      </c>
      <c r="C4204" s="56" t="s">
        <v>190</v>
      </c>
      <c r="D4204" s="55">
        <v>270.446854487</v>
      </c>
      <c r="E4204" s="55">
        <v>156</v>
      </c>
    </row>
    <row r="4205" spans="1:5" x14ac:dyDescent="0.35">
      <c r="A4205" s="55" t="s">
        <v>6942</v>
      </c>
      <c r="B4205" s="56" t="s">
        <v>6943</v>
      </c>
      <c r="C4205" s="56" t="s">
        <v>6944</v>
      </c>
      <c r="D4205" s="55">
        <v>872.40349554900001</v>
      </c>
      <c r="E4205" s="55">
        <v>186</v>
      </c>
    </row>
    <row r="4206" spans="1:5" x14ac:dyDescent="0.35">
      <c r="A4206" s="55" t="s">
        <v>6945</v>
      </c>
      <c r="B4206" s="56" t="s">
        <v>6943</v>
      </c>
      <c r="C4206" s="56" t="s">
        <v>621</v>
      </c>
      <c r="D4206" s="55">
        <v>1234.99355756</v>
      </c>
      <c r="E4206" s="55">
        <v>78</v>
      </c>
    </row>
    <row r="4207" spans="1:5" x14ac:dyDescent="0.35">
      <c r="A4207" s="55" t="s">
        <v>6946</v>
      </c>
      <c r="B4207" s="56" t="s">
        <v>6943</v>
      </c>
      <c r="C4207" s="56" t="s">
        <v>84</v>
      </c>
      <c r="D4207" s="55">
        <v>5899.3088343400004</v>
      </c>
      <c r="E4207" s="55">
        <v>63</v>
      </c>
    </row>
    <row r="4208" spans="1:5" x14ac:dyDescent="0.35">
      <c r="A4208" s="55" t="s">
        <v>6947</v>
      </c>
      <c r="B4208" s="56" t="s">
        <v>6943</v>
      </c>
      <c r="C4208" s="56" t="s">
        <v>2269</v>
      </c>
      <c r="D4208" s="55">
        <v>2107.0823434099998</v>
      </c>
      <c r="E4208" s="55">
        <v>173</v>
      </c>
    </row>
    <row r="4209" spans="1:5" x14ac:dyDescent="0.35">
      <c r="A4209" s="55" t="s">
        <v>6948</v>
      </c>
      <c r="B4209" s="56" t="s">
        <v>6943</v>
      </c>
      <c r="C4209" s="56" t="s">
        <v>6949</v>
      </c>
      <c r="D4209" s="55">
        <v>2208.0135603799999</v>
      </c>
      <c r="E4209" s="55">
        <v>334</v>
      </c>
    </row>
    <row r="4210" spans="1:5" x14ac:dyDescent="0.35">
      <c r="A4210" s="55" t="s">
        <v>6950</v>
      </c>
      <c r="B4210" s="56" t="s">
        <v>6943</v>
      </c>
      <c r="C4210" s="56" t="s">
        <v>2928</v>
      </c>
      <c r="D4210" s="55">
        <v>3190.1454419400002</v>
      </c>
      <c r="E4210" s="55">
        <v>368</v>
      </c>
    </row>
    <row r="4211" spans="1:5" x14ac:dyDescent="0.35">
      <c r="A4211" s="55" t="s">
        <v>6951</v>
      </c>
      <c r="B4211" s="56" t="s">
        <v>6943</v>
      </c>
      <c r="C4211" s="56" t="s">
        <v>6952</v>
      </c>
      <c r="D4211" s="55">
        <v>1160.1184533099999</v>
      </c>
      <c r="E4211" s="55">
        <v>115</v>
      </c>
    </row>
    <row r="4212" spans="1:5" x14ac:dyDescent="0.35">
      <c r="A4212" s="55" t="s">
        <v>6953</v>
      </c>
      <c r="B4212" s="56" t="s">
        <v>6943</v>
      </c>
      <c r="C4212" s="56" t="s">
        <v>6954</v>
      </c>
      <c r="D4212" s="55">
        <v>3276.87993581</v>
      </c>
      <c r="E4212" s="55">
        <v>85</v>
      </c>
    </row>
    <row r="4213" spans="1:5" x14ac:dyDescent="0.35">
      <c r="A4213" s="55" t="s">
        <v>6955</v>
      </c>
      <c r="B4213" s="56" t="s">
        <v>6943</v>
      </c>
      <c r="C4213" s="56" t="s">
        <v>1359</v>
      </c>
      <c r="D4213" s="55">
        <v>2872.6112809599999</v>
      </c>
      <c r="E4213" s="55">
        <v>308</v>
      </c>
    </row>
    <row r="4214" spans="1:5" x14ac:dyDescent="0.35">
      <c r="A4214" s="55" t="s">
        <v>6956</v>
      </c>
      <c r="B4214" s="56" t="s">
        <v>6943</v>
      </c>
      <c r="C4214" s="56" t="s">
        <v>782</v>
      </c>
      <c r="D4214" s="55">
        <v>1464.40938779</v>
      </c>
      <c r="E4214" s="55">
        <v>703</v>
      </c>
    </row>
    <row r="4215" spans="1:5" x14ac:dyDescent="0.35">
      <c r="A4215" s="55" t="s">
        <v>6957</v>
      </c>
      <c r="B4215" s="56" t="s">
        <v>6943</v>
      </c>
      <c r="C4215" s="56" t="s">
        <v>6958</v>
      </c>
      <c r="D4215" s="55">
        <v>752.50811234499997</v>
      </c>
      <c r="E4215" s="55">
        <v>92</v>
      </c>
    </row>
    <row r="4216" spans="1:5" x14ac:dyDescent="0.35">
      <c r="A4216" s="55" t="s">
        <v>6959</v>
      </c>
      <c r="B4216" s="56" t="s">
        <v>6943</v>
      </c>
      <c r="C4216" s="56" t="s">
        <v>1650</v>
      </c>
      <c r="D4216" s="55">
        <v>3369.3718753399999</v>
      </c>
      <c r="E4216" s="55">
        <v>147</v>
      </c>
    </row>
    <row r="4217" spans="1:5" x14ac:dyDescent="0.35">
      <c r="A4217" s="55" t="s">
        <v>6960</v>
      </c>
      <c r="B4217" s="56" t="s">
        <v>6943</v>
      </c>
      <c r="C4217" s="56" t="s">
        <v>5251</v>
      </c>
      <c r="D4217" s="55">
        <v>2354.8985975599999</v>
      </c>
      <c r="E4217" s="55">
        <v>125</v>
      </c>
    </row>
    <row r="4218" spans="1:5" x14ac:dyDescent="0.35">
      <c r="A4218" s="55" t="s">
        <v>6961</v>
      </c>
      <c r="B4218" s="56" t="s">
        <v>6943</v>
      </c>
      <c r="C4218" s="56" t="s">
        <v>439</v>
      </c>
      <c r="D4218" s="55">
        <v>1879.88197225</v>
      </c>
      <c r="E4218" s="55">
        <v>99</v>
      </c>
    </row>
    <row r="4219" spans="1:5" x14ac:dyDescent="0.35">
      <c r="A4219" s="55" t="s">
        <v>6962</v>
      </c>
      <c r="B4219" s="56" t="s">
        <v>6943</v>
      </c>
      <c r="C4219" s="56" t="s">
        <v>6963</v>
      </c>
      <c r="D4219" s="55">
        <v>1919.1741649099999</v>
      </c>
      <c r="E4219" s="55">
        <v>323</v>
      </c>
    </row>
    <row r="4220" spans="1:5" x14ac:dyDescent="0.35">
      <c r="A4220" s="55" t="s">
        <v>6964</v>
      </c>
      <c r="B4220" s="56" t="s">
        <v>6943</v>
      </c>
      <c r="C4220" s="56" t="s">
        <v>3063</v>
      </c>
      <c r="D4220" s="55">
        <v>1114.48764575</v>
      </c>
      <c r="E4220" s="55">
        <v>364</v>
      </c>
    </row>
    <row r="4221" spans="1:5" x14ac:dyDescent="0.35">
      <c r="A4221" s="55" t="s">
        <v>6965</v>
      </c>
      <c r="B4221" s="56" t="s">
        <v>6943</v>
      </c>
      <c r="C4221" s="56" t="s">
        <v>6966</v>
      </c>
      <c r="D4221" s="55">
        <v>1009.26957358</v>
      </c>
      <c r="E4221" s="55">
        <v>112</v>
      </c>
    </row>
    <row r="4222" spans="1:5" x14ac:dyDescent="0.35">
      <c r="A4222" s="55" t="s">
        <v>6967</v>
      </c>
      <c r="B4222" s="56" t="s">
        <v>6943</v>
      </c>
      <c r="C4222" s="56" t="s">
        <v>804</v>
      </c>
      <c r="D4222" s="55">
        <v>4522.74139268</v>
      </c>
      <c r="E4222" s="55">
        <v>97</v>
      </c>
    </row>
    <row r="4223" spans="1:5" x14ac:dyDescent="0.35">
      <c r="A4223" s="55" t="s">
        <v>6968</v>
      </c>
      <c r="B4223" s="56" t="s">
        <v>6943</v>
      </c>
      <c r="C4223" s="56" t="s">
        <v>4639</v>
      </c>
      <c r="D4223" s="55">
        <v>545.71343708699999</v>
      </c>
      <c r="E4223" s="55">
        <v>232</v>
      </c>
    </row>
    <row r="4224" spans="1:5" x14ac:dyDescent="0.35">
      <c r="A4224" s="55" t="s">
        <v>6969</v>
      </c>
      <c r="B4224" s="56" t="s">
        <v>6943</v>
      </c>
      <c r="C4224" s="56" t="s">
        <v>6970</v>
      </c>
      <c r="D4224" s="55">
        <v>1636.5326985900001</v>
      </c>
      <c r="E4224" s="55">
        <v>174</v>
      </c>
    </row>
    <row r="4225" spans="1:5" x14ac:dyDescent="0.35">
      <c r="A4225" s="55" t="s">
        <v>6971</v>
      </c>
      <c r="B4225" s="56" t="s">
        <v>6943</v>
      </c>
      <c r="C4225" s="56" t="s">
        <v>6972</v>
      </c>
      <c r="D4225" s="55">
        <v>4223.6797567699996</v>
      </c>
      <c r="E4225" s="55">
        <v>277</v>
      </c>
    </row>
    <row r="4226" spans="1:5" x14ac:dyDescent="0.35">
      <c r="A4226" s="55" t="s">
        <v>6973</v>
      </c>
      <c r="B4226" s="56" t="s">
        <v>6943</v>
      </c>
      <c r="C4226" s="56" t="s">
        <v>6974</v>
      </c>
      <c r="D4226" s="55">
        <v>3329.3800674600002</v>
      </c>
      <c r="E4226" s="55">
        <v>165</v>
      </c>
    </row>
    <row r="4227" spans="1:5" x14ac:dyDescent="0.35">
      <c r="A4227" s="55" t="s">
        <v>6975</v>
      </c>
      <c r="B4227" s="56" t="s">
        <v>6943</v>
      </c>
      <c r="C4227" s="56" t="s">
        <v>696</v>
      </c>
      <c r="D4227" s="55">
        <v>1598.07351174</v>
      </c>
      <c r="E4227" s="55">
        <v>67</v>
      </c>
    </row>
    <row r="4228" spans="1:5" x14ac:dyDescent="0.35">
      <c r="A4228" s="55" t="s">
        <v>6976</v>
      </c>
      <c r="B4228" s="56" t="s">
        <v>6943</v>
      </c>
      <c r="C4228" s="56" t="s">
        <v>1781</v>
      </c>
      <c r="D4228" s="55">
        <v>628.97744053999998</v>
      </c>
      <c r="E4228" s="55">
        <v>252</v>
      </c>
    </row>
    <row r="4229" spans="1:5" x14ac:dyDescent="0.35">
      <c r="A4229" s="55" t="s">
        <v>6977</v>
      </c>
      <c r="B4229" s="56" t="s">
        <v>6978</v>
      </c>
      <c r="C4229" s="56" t="s">
        <v>6979</v>
      </c>
      <c r="D4229" s="55">
        <v>5479.9296566800003</v>
      </c>
      <c r="E4229" s="55">
        <v>2671</v>
      </c>
    </row>
    <row r="4230" spans="1:5" x14ac:dyDescent="0.35">
      <c r="A4230" s="55" t="s">
        <v>6980</v>
      </c>
      <c r="B4230" s="56" t="s">
        <v>6978</v>
      </c>
      <c r="C4230" s="56" t="s">
        <v>6981</v>
      </c>
      <c r="D4230" s="55">
        <v>3784.7227050000001</v>
      </c>
      <c r="E4230" s="55">
        <v>369</v>
      </c>
    </row>
    <row r="4231" spans="1:5" x14ac:dyDescent="0.35">
      <c r="A4231" s="55" t="s">
        <v>6982</v>
      </c>
      <c r="B4231" s="56" t="s">
        <v>6978</v>
      </c>
      <c r="C4231" s="56" t="s">
        <v>227</v>
      </c>
      <c r="D4231" s="55">
        <v>486.24947811700002</v>
      </c>
      <c r="E4231" s="55"/>
    </row>
    <row r="4232" spans="1:5" x14ac:dyDescent="0.35">
      <c r="A4232" s="55" t="s">
        <v>6983</v>
      </c>
      <c r="B4232" s="56" t="s">
        <v>6978</v>
      </c>
      <c r="C4232" s="56" t="s">
        <v>646</v>
      </c>
      <c r="D4232" s="55">
        <v>88.381407330000002</v>
      </c>
      <c r="E4232" s="55"/>
    </row>
    <row r="4233" spans="1:5" x14ac:dyDescent="0.35">
      <c r="A4233" s="55" t="s">
        <v>6984</v>
      </c>
      <c r="B4233" s="56" t="s">
        <v>6978</v>
      </c>
      <c r="C4233" s="56" t="s">
        <v>994</v>
      </c>
      <c r="D4233" s="55">
        <v>673.47594492899998</v>
      </c>
      <c r="E4233" s="55"/>
    </row>
    <row r="4234" spans="1:5" x14ac:dyDescent="0.35">
      <c r="A4234" s="55" t="s">
        <v>6985</v>
      </c>
      <c r="B4234" s="56" t="s">
        <v>6978</v>
      </c>
      <c r="C4234" s="56" t="s">
        <v>5057</v>
      </c>
      <c r="D4234" s="55">
        <v>263.63544252499997</v>
      </c>
      <c r="E4234" s="55">
        <v>286</v>
      </c>
    </row>
    <row r="4235" spans="1:5" x14ac:dyDescent="0.35">
      <c r="A4235" s="55" t="s">
        <v>6986</v>
      </c>
      <c r="B4235" s="56" t="s">
        <v>6978</v>
      </c>
      <c r="C4235" s="56" t="s">
        <v>6987</v>
      </c>
      <c r="D4235" s="55">
        <v>159.46724226000001</v>
      </c>
      <c r="E4235" s="55">
        <v>162</v>
      </c>
    </row>
    <row r="4236" spans="1:5" x14ac:dyDescent="0.35">
      <c r="A4236" s="55" t="s">
        <v>6988</v>
      </c>
      <c r="B4236" s="56" t="s">
        <v>6978</v>
      </c>
      <c r="C4236" s="56" t="s">
        <v>3184</v>
      </c>
      <c r="D4236" s="55">
        <v>55.211030084199997</v>
      </c>
      <c r="E4236" s="55"/>
    </row>
    <row r="4237" spans="1:5" x14ac:dyDescent="0.35">
      <c r="A4237" s="55" t="s">
        <v>6989</v>
      </c>
      <c r="B4237" s="56" t="s">
        <v>6978</v>
      </c>
      <c r="C4237" s="56" t="s">
        <v>6990</v>
      </c>
      <c r="D4237" s="55">
        <v>311.66068294600001</v>
      </c>
      <c r="E4237" s="55"/>
    </row>
    <row r="4238" spans="1:5" x14ac:dyDescent="0.35">
      <c r="A4238" s="55" t="s">
        <v>6991</v>
      </c>
      <c r="B4238" s="56" t="s">
        <v>6978</v>
      </c>
      <c r="C4238" s="56" t="s">
        <v>1008</v>
      </c>
      <c r="D4238" s="55">
        <v>1217.2660405199999</v>
      </c>
      <c r="E4238" s="55">
        <v>611</v>
      </c>
    </row>
    <row r="4239" spans="1:5" x14ac:dyDescent="0.35">
      <c r="A4239" s="55" t="s">
        <v>6992</v>
      </c>
      <c r="B4239" s="56" t="s">
        <v>6978</v>
      </c>
      <c r="C4239" s="56" t="s">
        <v>1019</v>
      </c>
      <c r="D4239" s="55">
        <v>44.979654827399997</v>
      </c>
      <c r="E4239" s="55">
        <v>157</v>
      </c>
    </row>
    <row r="4240" spans="1:5" x14ac:dyDescent="0.35">
      <c r="A4240" s="55" t="s">
        <v>6993</v>
      </c>
      <c r="B4240" s="56" t="s">
        <v>6978</v>
      </c>
      <c r="C4240" s="56" t="s">
        <v>6994</v>
      </c>
      <c r="D4240" s="55">
        <v>24.2361943949</v>
      </c>
      <c r="E4240" s="55">
        <v>149</v>
      </c>
    </row>
    <row r="4241" spans="1:5" x14ac:dyDescent="0.35">
      <c r="A4241" s="55" t="s">
        <v>6995</v>
      </c>
      <c r="B4241" s="56" t="s">
        <v>6978</v>
      </c>
      <c r="C4241" s="56" t="s">
        <v>682</v>
      </c>
      <c r="D4241" s="55">
        <v>303.973355637</v>
      </c>
      <c r="E4241" s="55"/>
    </row>
    <row r="4242" spans="1:5" x14ac:dyDescent="0.35">
      <c r="A4242" s="55" t="s">
        <v>6996</v>
      </c>
      <c r="B4242" s="56" t="s">
        <v>6978</v>
      </c>
      <c r="C4242" s="56" t="s">
        <v>1459</v>
      </c>
      <c r="D4242" s="55">
        <v>567.15749208600005</v>
      </c>
      <c r="E4242" s="55"/>
    </row>
    <row r="4243" spans="1:5" x14ac:dyDescent="0.35">
      <c r="A4243" s="55" t="s">
        <v>6997</v>
      </c>
      <c r="B4243" s="56" t="s">
        <v>6978</v>
      </c>
      <c r="C4243" s="56" t="s">
        <v>1055</v>
      </c>
      <c r="D4243" s="55">
        <v>503.60758745800001</v>
      </c>
      <c r="E4243" s="55">
        <v>180</v>
      </c>
    </row>
    <row r="4244" spans="1:5" x14ac:dyDescent="0.35">
      <c r="A4244" s="55" t="s">
        <v>6998</v>
      </c>
      <c r="B4244" s="56" t="s">
        <v>6978</v>
      </c>
      <c r="C4244" s="56" t="s">
        <v>6999</v>
      </c>
      <c r="D4244" s="55">
        <v>185.36647593199999</v>
      </c>
      <c r="E4244" s="55"/>
    </row>
    <row r="4245" spans="1:5" x14ac:dyDescent="0.35">
      <c r="A4245" s="55" t="s">
        <v>7000</v>
      </c>
      <c r="B4245" s="56" t="s">
        <v>6978</v>
      </c>
      <c r="C4245" s="56" t="s">
        <v>7001</v>
      </c>
      <c r="D4245" s="55">
        <v>355.04298785499998</v>
      </c>
      <c r="E4245" s="55">
        <v>304</v>
      </c>
    </row>
    <row r="4246" spans="1:5" x14ac:dyDescent="0.35">
      <c r="A4246" s="55" t="s">
        <v>7002</v>
      </c>
      <c r="B4246" s="56" t="s">
        <v>7003</v>
      </c>
      <c r="C4246" s="56" t="s">
        <v>7004</v>
      </c>
      <c r="D4246" s="55">
        <v>6251.2322069499996</v>
      </c>
      <c r="E4246" s="55">
        <v>142</v>
      </c>
    </row>
    <row r="4247" spans="1:5" x14ac:dyDescent="0.35">
      <c r="A4247" s="55" t="s">
        <v>7005</v>
      </c>
      <c r="B4247" s="56" t="s">
        <v>7003</v>
      </c>
      <c r="C4247" s="56" t="s">
        <v>3810</v>
      </c>
      <c r="D4247" s="55">
        <v>867.707675698</v>
      </c>
      <c r="E4247" s="55">
        <v>28</v>
      </c>
    </row>
    <row r="4248" spans="1:5" x14ac:dyDescent="0.35">
      <c r="A4248" s="55" t="s">
        <v>7006</v>
      </c>
      <c r="B4248" s="56" t="s">
        <v>7003</v>
      </c>
      <c r="C4248" s="56" t="s">
        <v>7007</v>
      </c>
      <c r="D4248" s="55">
        <v>7564.5486124899999</v>
      </c>
      <c r="E4248" s="55">
        <v>136</v>
      </c>
    </row>
    <row r="4249" spans="1:5" x14ac:dyDescent="0.35">
      <c r="A4249" s="55" t="s">
        <v>7008</v>
      </c>
      <c r="B4249" s="56" t="s">
        <v>7003</v>
      </c>
      <c r="C4249" s="56" t="s">
        <v>7009</v>
      </c>
      <c r="D4249" s="55">
        <v>4602.9522601500003</v>
      </c>
      <c r="E4249" s="55">
        <v>133</v>
      </c>
    </row>
    <row r="4250" spans="1:5" x14ac:dyDescent="0.35">
      <c r="A4250" s="55" t="s">
        <v>7010</v>
      </c>
      <c r="B4250" s="56" t="s">
        <v>7003</v>
      </c>
      <c r="C4250" s="56" t="s">
        <v>7011</v>
      </c>
      <c r="D4250" s="55">
        <v>5423.1536780599999</v>
      </c>
      <c r="E4250" s="55">
        <v>72</v>
      </c>
    </row>
    <row r="4251" spans="1:5" x14ac:dyDescent="0.35">
      <c r="A4251" s="55" t="s">
        <v>7012</v>
      </c>
      <c r="B4251" s="56" t="s">
        <v>7003</v>
      </c>
      <c r="C4251" s="56" t="s">
        <v>7013</v>
      </c>
      <c r="D4251" s="55">
        <v>16816.1503634</v>
      </c>
      <c r="E4251" s="55">
        <v>717</v>
      </c>
    </row>
    <row r="4252" spans="1:5" x14ac:dyDescent="0.35">
      <c r="A4252" s="55" t="s">
        <v>7014</v>
      </c>
      <c r="B4252" s="56" t="s">
        <v>7003</v>
      </c>
      <c r="C4252" s="56" t="s">
        <v>7015</v>
      </c>
      <c r="D4252" s="55">
        <v>6899.2831391899999</v>
      </c>
      <c r="E4252" s="55"/>
    </row>
    <row r="4253" spans="1:5" x14ac:dyDescent="0.35">
      <c r="A4253" s="55" t="s">
        <v>7016</v>
      </c>
      <c r="B4253" s="56" t="s">
        <v>7003</v>
      </c>
      <c r="C4253" s="56" t="s">
        <v>7017</v>
      </c>
      <c r="D4253" s="55">
        <v>18233.985277299998</v>
      </c>
      <c r="E4253" s="55"/>
    </row>
    <row r="4254" spans="1:5" x14ac:dyDescent="0.35">
      <c r="A4254" s="55" t="s">
        <v>7018</v>
      </c>
      <c r="B4254" s="56" t="s">
        <v>7003</v>
      </c>
      <c r="C4254" s="56" t="s">
        <v>7019</v>
      </c>
      <c r="D4254" s="55">
        <v>3082.9449304200002</v>
      </c>
      <c r="E4254" s="55">
        <v>319</v>
      </c>
    </row>
    <row r="4255" spans="1:5" x14ac:dyDescent="0.35">
      <c r="A4255" s="55" t="s">
        <v>7020</v>
      </c>
      <c r="B4255" s="56" t="s">
        <v>7003</v>
      </c>
      <c r="C4255" s="56" t="s">
        <v>7021</v>
      </c>
      <c r="D4255" s="55">
        <v>8393.3218967100001</v>
      </c>
      <c r="E4255" s="55"/>
    </row>
    <row r="4256" spans="1:5" x14ac:dyDescent="0.35">
      <c r="A4256" s="55" t="s">
        <v>7022</v>
      </c>
      <c r="B4256" s="56" t="s">
        <v>7003</v>
      </c>
      <c r="C4256" s="56" t="s">
        <v>1116</v>
      </c>
      <c r="D4256" s="55">
        <v>6413.7571720300002</v>
      </c>
      <c r="E4256" s="55">
        <v>434</v>
      </c>
    </row>
    <row r="4257" spans="1:5" x14ac:dyDescent="0.35">
      <c r="A4257" s="55" t="s">
        <v>7023</v>
      </c>
      <c r="B4257" s="56" t="s">
        <v>7003</v>
      </c>
      <c r="C4257" s="56" t="s">
        <v>7024</v>
      </c>
      <c r="D4257" s="55">
        <v>7210.7449053399996</v>
      </c>
      <c r="E4257" s="55">
        <v>426</v>
      </c>
    </row>
    <row r="4258" spans="1:5" x14ac:dyDescent="0.35">
      <c r="A4258" s="55" t="s">
        <v>7025</v>
      </c>
      <c r="B4258" s="56" t="s">
        <v>7003</v>
      </c>
      <c r="C4258" s="56" t="s">
        <v>1057</v>
      </c>
      <c r="D4258" s="55">
        <v>5352.3848734699995</v>
      </c>
      <c r="E4258" s="55">
        <v>152</v>
      </c>
    </row>
    <row r="4259" spans="1:5" x14ac:dyDescent="0.35">
      <c r="A4259" s="55" t="s">
        <v>7026</v>
      </c>
      <c r="B4259" s="56" t="s">
        <v>7003</v>
      </c>
      <c r="C4259" s="56" t="s">
        <v>7027</v>
      </c>
      <c r="D4259" s="55">
        <v>4159.6491313400002</v>
      </c>
      <c r="E4259" s="55"/>
    </row>
    <row r="4260" spans="1:5" x14ac:dyDescent="0.35">
      <c r="A4260" s="55" t="s">
        <v>7028</v>
      </c>
      <c r="B4260" s="56" t="s">
        <v>7003</v>
      </c>
      <c r="C4260" s="56" t="s">
        <v>7029</v>
      </c>
      <c r="D4260" s="55">
        <v>586.169628031</v>
      </c>
      <c r="E4260" s="55">
        <v>26</v>
      </c>
    </row>
    <row r="4261" spans="1:5" x14ac:dyDescent="0.35">
      <c r="A4261" s="55" t="s">
        <v>7030</v>
      </c>
      <c r="B4261" s="56" t="s">
        <v>7003</v>
      </c>
      <c r="C4261" s="56" t="s">
        <v>7031</v>
      </c>
      <c r="D4261" s="55">
        <v>6900.8241544700004</v>
      </c>
      <c r="E4261" s="55">
        <v>47</v>
      </c>
    </row>
    <row r="4262" spans="1:5" x14ac:dyDescent="0.35">
      <c r="A4262" s="55" t="s">
        <v>7032</v>
      </c>
      <c r="B4262" s="56" t="s">
        <v>7003</v>
      </c>
      <c r="C4262" s="56" t="s">
        <v>4332</v>
      </c>
      <c r="D4262" s="55">
        <v>3292.2072195800001</v>
      </c>
      <c r="E4262" s="55"/>
    </row>
    <row r="4263" spans="1:5" x14ac:dyDescent="0.35">
      <c r="A4263" s="55" t="s">
        <v>7033</v>
      </c>
      <c r="B4263" s="56" t="s">
        <v>7003</v>
      </c>
      <c r="C4263" s="56" t="s">
        <v>7034</v>
      </c>
      <c r="D4263" s="55">
        <v>7438.8806691</v>
      </c>
      <c r="E4263" s="55">
        <v>235</v>
      </c>
    </row>
    <row r="4264" spans="1:5" x14ac:dyDescent="0.35">
      <c r="A4264" s="55" t="s">
        <v>7035</v>
      </c>
      <c r="B4264" s="56" t="s">
        <v>7003</v>
      </c>
      <c r="C4264" s="56" t="s">
        <v>7036</v>
      </c>
      <c r="D4264" s="55">
        <v>4238.7819117099998</v>
      </c>
      <c r="E4264" s="55">
        <v>133</v>
      </c>
    </row>
    <row r="4265" spans="1:5" x14ac:dyDescent="0.35">
      <c r="A4265" s="55" t="s">
        <v>7037</v>
      </c>
      <c r="B4265" s="56" t="s">
        <v>7003</v>
      </c>
      <c r="C4265" s="56" t="s">
        <v>7038</v>
      </c>
      <c r="D4265" s="55">
        <v>4882.1710918799999</v>
      </c>
      <c r="E4265" s="55">
        <v>161</v>
      </c>
    </row>
    <row r="4266" spans="1:5" x14ac:dyDescent="0.35">
      <c r="A4266" s="55" t="s">
        <v>7039</v>
      </c>
      <c r="B4266" s="56" t="s">
        <v>7003</v>
      </c>
      <c r="C4266" s="56" t="s">
        <v>7040</v>
      </c>
      <c r="D4266" s="55">
        <v>8120.2857193700002</v>
      </c>
      <c r="E4266" s="55"/>
    </row>
    <row r="4267" spans="1:5" x14ac:dyDescent="0.35">
      <c r="A4267" s="55" t="s">
        <v>7041</v>
      </c>
      <c r="B4267" s="56" t="s">
        <v>7003</v>
      </c>
      <c r="C4267" s="56" t="s">
        <v>608</v>
      </c>
      <c r="D4267" s="55">
        <v>7396.9605967699999</v>
      </c>
      <c r="E4267" s="55">
        <v>279</v>
      </c>
    </row>
    <row r="4268" spans="1:5" ht="26.4" x14ac:dyDescent="0.35">
      <c r="A4268" s="55" t="s">
        <v>7042</v>
      </c>
      <c r="B4268" s="56" t="s">
        <v>7003</v>
      </c>
      <c r="C4268" s="56" t="s">
        <v>7043</v>
      </c>
      <c r="D4268" s="55">
        <v>14464.8737846</v>
      </c>
      <c r="E4268" s="55">
        <v>561</v>
      </c>
    </row>
    <row r="4269" spans="1:5" x14ac:dyDescent="0.35">
      <c r="A4269" s="55" t="s">
        <v>7044</v>
      </c>
      <c r="B4269" s="56" t="s">
        <v>7003</v>
      </c>
      <c r="C4269" s="56" t="s">
        <v>829</v>
      </c>
      <c r="D4269" s="55">
        <v>2760.95168431</v>
      </c>
      <c r="E4269" s="55">
        <v>62</v>
      </c>
    </row>
    <row r="4270" spans="1:5" x14ac:dyDescent="0.35">
      <c r="A4270" s="55" t="s">
        <v>7045</v>
      </c>
      <c r="B4270" s="56" t="s">
        <v>7003</v>
      </c>
      <c r="C4270" s="56" t="s">
        <v>243</v>
      </c>
      <c r="D4270" s="55">
        <v>4577.7297112400001</v>
      </c>
      <c r="E4270" s="55">
        <v>233</v>
      </c>
    </row>
    <row r="4271" spans="1:5" x14ac:dyDescent="0.35">
      <c r="A4271" s="55" t="s">
        <v>7046</v>
      </c>
      <c r="B4271" s="56" t="s">
        <v>7003</v>
      </c>
      <c r="C4271" s="56" t="s">
        <v>4177</v>
      </c>
      <c r="D4271" s="55">
        <v>9269.7286786799996</v>
      </c>
      <c r="E4271" s="55">
        <v>190</v>
      </c>
    </row>
    <row r="4272" spans="1:5" x14ac:dyDescent="0.35">
      <c r="A4272" s="55" t="s">
        <v>7047</v>
      </c>
      <c r="B4272" s="56" t="s">
        <v>7003</v>
      </c>
      <c r="C4272" s="56" t="s">
        <v>7048</v>
      </c>
      <c r="D4272" s="55">
        <v>2665.9920415699999</v>
      </c>
      <c r="E4272" s="55">
        <v>278</v>
      </c>
    </row>
    <row r="4273" spans="1:5" x14ac:dyDescent="0.35">
      <c r="A4273" s="55" t="s">
        <v>7049</v>
      </c>
      <c r="B4273" s="56" t="s">
        <v>7003</v>
      </c>
      <c r="C4273" s="56" t="s">
        <v>4364</v>
      </c>
      <c r="D4273" s="55">
        <v>2668.8223862499999</v>
      </c>
      <c r="E4273" s="55">
        <v>160</v>
      </c>
    </row>
    <row r="4274" spans="1:5" x14ac:dyDescent="0.35">
      <c r="A4274" s="55" t="s">
        <v>7050</v>
      </c>
      <c r="B4274" s="56" t="s">
        <v>7003</v>
      </c>
      <c r="C4274" s="56" t="s">
        <v>7051</v>
      </c>
      <c r="D4274" s="55">
        <v>4721.2598251500003</v>
      </c>
      <c r="E4274" s="55">
        <v>169</v>
      </c>
    </row>
    <row r="4275" spans="1:5" x14ac:dyDescent="0.35">
      <c r="A4275" s="55" t="s">
        <v>7052</v>
      </c>
      <c r="B4275" s="56" t="s">
        <v>7053</v>
      </c>
      <c r="C4275" s="56" t="s">
        <v>7011</v>
      </c>
      <c r="D4275" s="55">
        <v>821.29764108999996</v>
      </c>
      <c r="E4275" s="55">
        <v>109</v>
      </c>
    </row>
    <row r="4276" spans="1:5" x14ac:dyDescent="0.35">
      <c r="A4276" s="55" t="s">
        <v>7054</v>
      </c>
      <c r="B4276" s="56" t="s">
        <v>7053</v>
      </c>
      <c r="C4276" s="56" t="s">
        <v>7055</v>
      </c>
      <c r="D4276" s="55">
        <v>1454.2421722199999</v>
      </c>
      <c r="E4276" s="55">
        <v>180</v>
      </c>
    </row>
    <row r="4277" spans="1:5" x14ac:dyDescent="0.35">
      <c r="A4277" s="55" t="s">
        <v>7056</v>
      </c>
      <c r="B4277" s="56" t="s">
        <v>7053</v>
      </c>
      <c r="C4277" s="56" t="s">
        <v>7057</v>
      </c>
      <c r="D4277" s="55">
        <v>1106.40151352</v>
      </c>
      <c r="E4277" s="55">
        <v>150</v>
      </c>
    </row>
    <row r="4278" spans="1:5" x14ac:dyDescent="0.35">
      <c r="A4278" s="55" t="s">
        <v>7058</v>
      </c>
      <c r="B4278" s="56" t="s">
        <v>7053</v>
      </c>
      <c r="C4278" s="56" t="s">
        <v>7059</v>
      </c>
      <c r="D4278" s="55">
        <v>1753.9425409800001</v>
      </c>
      <c r="E4278" s="55">
        <v>64</v>
      </c>
    </row>
    <row r="4279" spans="1:5" x14ac:dyDescent="0.35">
      <c r="A4279" s="55" t="s">
        <v>7060</v>
      </c>
      <c r="B4279" s="56" t="s">
        <v>7053</v>
      </c>
      <c r="C4279" s="56" t="s">
        <v>1500</v>
      </c>
      <c r="D4279" s="55">
        <v>1389.2645898400001</v>
      </c>
      <c r="E4279" s="55">
        <v>217</v>
      </c>
    </row>
    <row r="4280" spans="1:5" x14ac:dyDescent="0.35">
      <c r="A4280" s="55" t="s">
        <v>7061</v>
      </c>
      <c r="B4280" s="56" t="s">
        <v>7053</v>
      </c>
      <c r="C4280" s="56" t="s">
        <v>1002</v>
      </c>
      <c r="D4280" s="55">
        <v>1301.50678819</v>
      </c>
      <c r="E4280" s="55">
        <v>80</v>
      </c>
    </row>
    <row r="4281" spans="1:5" x14ac:dyDescent="0.35">
      <c r="A4281" s="55" t="s">
        <v>7062</v>
      </c>
      <c r="B4281" s="56" t="s">
        <v>7053</v>
      </c>
      <c r="C4281" s="56" t="s">
        <v>7063</v>
      </c>
      <c r="D4281" s="55">
        <v>957.007139575</v>
      </c>
      <c r="E4281" s="55">
        <v>239</v>
      </c>
    </row>
    <row r="4282" spans="1:5" x14ac:dyDescent="0.35">
      <c r="A4282" s="55" t="s">
        <v>7064</v>
      </c>
      <c r="B4282" s="56" t="s">
        <v>7053</v>
      </c>
      <c r="C4282" s="56" t="s">
        <v>426</v>
      </c>
      <c r="D4282" s="55">
        <v>988.32941745000005</v>
      </c>
      <c r="E4282" s="55">
        <v>52</v>
      </c>
    </row>
    <row r="4283" spans="1:5" x14ac:dyDescent="0.35">
      <c r="A4283" s="55" t="s">
        <v>7065</v>
      </c>
      <c r="B4283" s="56" t="s">
        <v>7053</v>
      </c>
      <c r="C4283" s="56" t="s">
        <v>5251</v>
      </c>
      <c r="D4283" s="55">
        <v>2116.2152564200001</v>
      </c>
      <c r="E4283" s="55"/>
    </row>
    <row r="4284" spans="1:5" x14ac:dyDescent="0.35">
      <c r="A4284" s="55" t="s">
        <v>7066</v>
      </c>
      <c r="B4284" s="56" t="s">
        <v>7053</v>
      </c>
      <c r="C4284" s="56" t="s">
        <v>2718</v>
      </c>
      <c r="D4284" s="55">
        <v>1064.3369820400001</v>
      </c>
      <c r="E4284" s="55">
        <v>42</v>
      </c>
    </row>
    <row r="4285" spans="1:5" x14ac:dyDescent="0.35">
      <c r="A4285" s="55" t="s">
        <v>7067</v>
      </c>
      <c r="B4285" s="56" t="s">
        <v>7053</v>
      </c>
      <c r="C4285" s="56" t="s">
        <v>7068</v>
      </c>
      <c r="D4285" s="55">
        <v>153.97662456800001</v>
      </c>
      <c r="E4285" s="55">
        <v>46</v>
      </c>
    </row>
    <row r="4286" spans="1:5" x14ac:dyDescent="0.35">
      <c r="A4286" s="55" t="s">
        <v>7069</v>
      </c>
      <c r="B4286" s="56" t="s">
        <v>7053</v>
      </c>
      <c r="C4286" s="56" t="s">
        <v>7070</v>
      </c>
      <c r="D4286" s="55">
        <v>3480.8622997100001</v>
      </c>
      <c r="E4286" s="55">
        <v>209</v>
      </c>
    </row>
    <row r="4287" spans="1:5" x14ac:dyDescent="0.35">
      <c r="A4287" s="55" t="s">
        <v>7071</v>
      </c>
      <c r="B4287" s="56" t="s">
        <v>7053</v>
      </c>
      <c r="C4287" s="56" t="s">
        <v>7072</v>
      </c>
      <c r="D4287" s="55">
        <v>3035.2226614599999</v>
      </c>
      <c r="E4287" s="55">
        <v>273</v>
      </c>
    </row>
    <row r="4288" spans="1:5" x14ac:dyDescent="0.35">
      <c r="A4288" s="55" t="s">
        <v>7073</v>
      </c>
      <c r="B4288" s="56" t="s">
        <v>7053</v>
      </c>
      <c r="C4288" s="56" t="s">
        <v>1116</v>
      </c>
      <c r="D4288" s="55">
        <v>2096.1854397299999</v>
      </c>
      <c r="E4288" s="55">
        <v>77</v>
      </c>
    </row>
    <row r="4289" spans="1:5" x14ac:dyDescent="0.35">
      <c r="A4289" s="55" t="s">
        <v>7074</v>
      </c>
      <c r="B4289" s="56" t="s">
        <v>7053</v>
      </c>
      <c r="C4289" s="56" t="s">
        <v>3484</v>
      </c>
      <c r="D4289" s="55">
        <v>2102.3682498600001</v>
      </c>
      <c r="E4289" s="55">
        <v>84</v>
      </c>
    </row>
    <row r="4290" spans="1:5" x14ac:dyDescent="0.35">
      <c r="A4290" s="55" t="s">
        <v>7075</v>
      </c>
      <c r="B4290" s="56" t="s">
        <v>7053</v>
      </c>
      <c r="C4290" s="56" t="s">
        <v>2635</v>
      </c>
      <c r="D4290" s="55">
        <v>1172.4815483100001</v>
      </c>
      <c r="E4290" s="55">
        <v>59</v>
      </c>
    </row>
    <row r="4291" spans="1:5" x14ac:dyDescent="0.35">
      <c r="A4291" s="55" t="s">
        <v>7076</v>
      </c>
      <c r="B4291" s="56" t="s">
        <v>7053</v>
      </c>
      <c r="C4291" s="56" t="s">
        <v>5217</v>
      </c>
      <c r="D4291" s="55">
        <v>3868.70997339</v>
      </c>
      <c r="E4291" s="55">
        <v>222</v>
      </c>
    </row>
    <row r="4292" spans="1:5" x14ac:dyDescent="0.35">
      <c r="A4292" s="55" t="s">
        <v>7077</v>
      </c>
      <c r="B4292" s="56" t="s">
        <v>7053</v>
      </c>
      <c r="C4292" s="56" t="s">
        <v>588</v>
      </c>
      <c r="D4292" s="55">
        <v>631.39502668900002</v>
      </c>
      <c r="E4292" s="55">
        <v>182</v>
      </c>
    </row>
    <row r="4293" spans="1:5" x14ac:dyDescent="0.35">
      <c r="A4293" s="55" t="s">
        <v>7078</v>
      </c>
      <c r="B4293" s="56" t="s">
        <v>7053</v>
      </c>
      <c r="C4293" s="56" t="s">
        <v>365</v>
      </c>
      <c r="D4293" s="55">
        <v>1258.53047827</v>
      </c>
      <c r="E4293" s="55">
        <v>65</v>
      </c>
    </row>
    <row r="4294" spans="1:5" x14ac:dyDescent="0.35">
      <c r="A4294" s="55" t="s">
        <v>7079</v>
      </c>
      <c r="B4294" s="56" t="s">
        <v>7053</v>
      </c>
      <c r="C4294" s="56" t="s">
        <v>7080</v>
      </c>
      <c r="D4294" s="55">
        <v>1520.4390368300001</v>
      </c>
      <c r="E4294" s="55">
        <v>87</v>
      </c>
    </row>
    <row r="4295" spans="1:5" x14ac:dyDescent="0.35">
      <c r="A4295" s="55" t="s">
        <v>7081</v>
      </c>
      <c r="B4295" s="56" t="s">
        <v>7053</v>
      </c>
      <c r="C4295" s="56" t="s">
        <v>7082</v>
      </c>
      <c r="D4295" s="55">
        <v>1243.41668669</v>
      </c>
      <c r="E4295" s="55">
        <v>130</v>
      </c>
    </row>
    <row r="4296" spans="1:5" x14ac:dyDescent="0.35">
      <c r="A4296" s="55" t="s">
        <v>7083</v>
      </c>
      <c r="B4296" s="56" t="s">
        <v>7053</v>
      </c>
      <c r="C4296" s="56" t="s">
        <v>7084</v>
      </c>
      <c r="D4296" s="55">
        <v>4172.3583576299998</v>
      </c>
      <c r="E4296" s="55">
        <v>167</v>
      </c>
    </row>
    <row r="4297" spans="1:5" x14ac:dyDescent="0.35">
      <c r="A4297" s="55" t="s">
        <v>7085</v>
      </c>
      <c r="B4297" s="56" t="s">
        <v>7053</v>
      </c>
      <c r="C4297" s="56" t="s">
        <v>7086</v>
      </c>
      <c r="D4297" s="55">
        <v>1875.8938457700001</v>
      </c>
      <c r="E4297" s="55">
        <v>125</v>
      </c>
    </row>
    <row r="4298" spans="1:5" x14ac:dyDescent="0.35">
      <c r="A4298" s="55" t="s">
        <v>7087</v>
      </c>
      <c r="B4298" s="56" t="s">
        <v>7053</v>
      </c>
      <c r="C4298" s="56" t="s">
        <v>951</v>
      </c>
      <c r="D4298" s="55">
        <v>1277.07130222</v>
      </c>
      <c r="E4298" s="55">
        <v>99</v>
      </c>
    </row>
    <row r="4299" spans="1:5" x14ac:dyDescent="0.35">
      <c r="A4299" s="55" t="s">
        <v>7088</v>
      </c>
      <c r="B4299" s="56" t="s">
        <v>7053</v>
      </c>
      <c r="C4299" s="56" t="s">
        <v>1553</v>
      </c>
      <c r="D4299" s="55">
        <v>1716.43269925</v>
      </c>
      <c r="E4299" s="55">
        <v>260</v>
      </c>
    </row>
    <row r="4300" spans="1:5" x14ac:dyDescent="0.35">
      <c r="A4300" s="55" t="s">
        <v>7089</v>
      </c>
      <c r="B4300" s="56" t="s">
        <v>7053</v>
      </c>
      <c r="C4300" s="56" t="s">
        <v>7090</v>
      </c>
      <c r="D4300" s="55">
        <v>605.62126239199995</v>
      </c>
      <c r="E4300" s="55">
        <v>100</v>
      </c>
    </row>
    <row r="4301" spans="1:5" x14ac:dyDescent="0.35">
      <c r="A4301" s="55" t="s">
        <v>7091</v>
      </c>
      <c r="B4301" s="56" t="s">
        <v>7053</v>
      </c>
      <c r="C4301" s="56" t="s">
        <v>7092</v>
      </c>
      <c r="D4301" s="55">
        <v>483.451501033</v>
      </c>
      <c r="E4301" s="55">
        <v>258</v>
      </c>
    </row>
    <row r="4302" spans="1:5" x14ac:dyDescent="0.35">
      <c r="A4302" s="55" t="s">
        <v>7093</v>
      </c>
      <c r="B4302" s="56" t="s">
        <v>7094</v>
      </c>
      <c r="C4302" s="56" t="s">
        <v>2913</v>
      </c>
      <c r="D4302" s="55">
        <v>1192.8170224999999</v>
      </c>
      <c r="E4302" s="55">
        <v>394</v>
      </c>
    </row>
    <row r="4303" spans="1:5" x14ac:dyDescent="0.35">
      <c r="A4303" s="55" t="s">
        <v>7095</v>
      </c>
      <c r="B4303" s="56" t="s">
        <v>7094</v>
      </c>
      <c r="C4303" s="56" t="s">
        <v>76</v>
      </c>
      <c r="D4303" s="55">
        <v>291.08573961500002</v>
      </c>
      <c r="E4303" s="55">
        <v>270</v>
      </c>
    </row>
    <row r="4304" spans="1:5" x14ac:dyDescent="0.35">
      <c r="A4304" s="55" t="s">
        <v>7096</v>
      </c>
      <c r="B4304" s="56" t="s">
        <v>7094</v>
      </c>
      <c r="C4304" s="56" t="s">
        <v>7097</v>
      </c>
      <c r="D4304" s="55">
        <v>1821.25765434</v>
      </c>
      <c r="E4304" s="55">
        <v>2024</v>
      </c>
    </row>
    <row r="4305" spans="1:5" x14ac:dyDescent="0.35">
      <c r="A4305" s="55" t="s">
        <v>7098</v>
      </c>
      <c r="B4305" s="56" t="s">
        <v>7094</v>
      </c>
      <c r="C4305" s="56" t="s">
        <v>6859</v>
      </c>
      <c r="D4305" s="55">
        <v>216.062804978</v>
      </c>
      <c r="E4305" s="55">
        <v>85</v>
      </c>
    </row>
    <row r="4306" spans="1:5" x14ac:dyDescent="0.35">
      <c r="A4306" s="55" t="s">
        <v>7099</v>
      </c>
      <c r="B4306" s="56" t="s">
        <v>7094</v>
      </c>
      <c r="C4306" s="56" t="s">
        <v>7100</v>
      </c>
      <c r="D4306" s="55">
        <v>394.603454156</v>
      </c>
      <c r="E4306" s="55">
        <v>264</v>
      </c>
    </row>
    <row r="4307" spans="1:5" x14ac:dyDescent="0.35">
      <c r="A4307" s="55" t="s">
        <v>7101</v>
      </c>
      <c r="B4307" s="56" t="s">
        <v>7094</v>
      </c>
      <c r="C4307" s="56" t="s">
        <v>7102</v>
      </c>
      <c r="D4307" s="55">
        <v>2004.5493342100001</v>
      </c>
      <c r="E4307" s="55">
        <v>314</v>
      </c>
    </row>
    <row r="4308" spans="1:5" x14ac:dyDescent="0.35">
      <c r="A4308" s="55" t="s">
        <v>7103</v>
      </c>
      <c r="B4308" s="56" t="s">
        <v>7094</v>
      </c>
      <c r="C4308" s="56" t="s">
        <v>7104</v>
      </c>
      <c r="D4308" s="55">
        <v>520.214493597</v>
      </c>
      <c r="E4308" s="55">
        <v>181</v>
      </c>
    </row>
    <row r="4309" spans="1:5" x14ac:dyDescent="0.35">
      <c r="A4309" s="55" t="s">
        <v>7105</v>
      </c>
      <c r="B4309" s="56" t="s">
        <v>7094</v>
      </c>
      <c r="C4309" s="56" t="s">
        <v>199</v>
      </c>
      <c r="D4309" s="55">
        <v>1382.06288834</v>
      </c>
      <c r="E4309" s="55">
        <v>174</v>
      </c>
    </row>
    <row r="4310" spans="1:5" x14ac:dyDescent="0.35">
      <c r="A4310" s="55" t="s">
        <v>7106</v>
      </c>
      <c r="B4310" s="56" t="s">
        <v>7094</v>
      </c>
      <c r="C4310" s="56" t="s">
        <v>251</v>
      </c>
      <c r="D4310" s="55">
        <v>1768.5781717499999</v>
      </c>
      <c r="E4310" s="55">
        <v>1278</v>
      </c>
    </row>
    <row r="4311" spans="1:5" x14ac:dyDescent="0.35">
      <c r="A4311" s="55" t="s">
        <v>7107</v>
      </c>
      <c r="B4311" s="56" t="s">
        <v>7094</v>
      </c>
      <c r="C4311" s="56" t="s">
        <v>7108</v>
      </c>
      <c r="D4311" s="55">
        <v>1665.92695478</v>
      </c>
      <c r="E4311" s="55">
        <v>86</v>
      </c>
    </row>
    <row r="4312" spans="1:5" x14ac:dyDescent="0.35">
      <c r="A4312" s="55" t="s">
        <v>7109</v>
      </c>
      <c r="B4312" s="56" t="s">
        <v>7094</v>
      </c>
      <c r="C4312" s="56" t="s">
        <v>7110</v>
      </c>
      <c r="D4312" s="55">
        <v>364.95982827500001</v>
      </c>
      <c r="E4312" s="55">
        <v>336</v>
      </c>
    </row>
    <row r="4313" spans="1:5" x14ac:dyDescent="0.35">
      <c r="A4313" s="55" t="s">
        <v>7111</v>
      </c>
      <c r="B4313" s="56" t="s">
        <v>7094</v>
      </c>
      <c r="C4313" s="56" t="s">
        <v>5303</v>
      </c>
      <c r="D4313" s="55">
        <v>756.26488600200003</v>
      </c>
      <c r="E4313" s="55">
        <v>819</v>
      </c>
    </row>
    <row r="4314" spans="1:5" x14ac:dyDescent="0.35">
      <c r="A4314" s="55" t="s">
        <v>7112</v>
      </c>
      <c r="B4314" s="56" t="s">
        <v>7094</v>
      </c>
      <c r="C4314" s="56" t="s">
        <v>231</v>
      </c>
      <c r="D4314" s="55">
        <v>1978.3018211900001</v>
      </c>
      <c r="E4314" s="55">
        <v>369</v>
      </c>
    </row>
    <row r="4315" spans="1:5" x14ac:dyDescent="0.35">
      <c r="A4315" s="55" t="s">
        <v>7113</v>
      </c>
      <c r="B4315" s="56" t="s">
        <v>7094</v>
      </c>
      <c r="C4315" s="56" t="s">
        <v>313</v>
      </c>
      <c r="D4315" s="55">
        <v>1007.834605</v>
      </c>
      <c r="E4315" s="55">
        <v>60</v>
      </c>
    </row>
    <row r="4316" spans="1:5" x14ac:dyDescent="0.35">
      <c r="A4316" s="55" t="s">
        <v>7114</v>
      </c>
      <c r="B4316" s="56" t="s">
        <v>7094</v>
      </c>
      <c r="C4316" s="56" t="s">
        <v>7115</v>
      </c>
      <c r="D4316" s="55">
        <v>3040.3670915900002</v>
      </c>
      <c r="E4316" s="55">
        <v>138</v>
      </c>
    </row>
    <row r="4317" spans="1:5" x14ac:dyDescent="0.35">
      <c r="A4317" s="55" t="s">
        <v>7116</v>
      </c>
      <c r="B4317" s="56" t="s">
        <v>7094</v>
      </c>
      <c r="C4317" s="56" t="s">
        <v>7117</v>
      </c>
      <c r="D4317" s="55">
        <v>1202.3990875699999</v>
      </c>
      <c r="E4317" s="55">
        <v>169</v>
      </c>
    </row>
    <row r="4318" spans="1:5" x14ac:dyDescent="0.35">
      <c r="A4318" s="55" t="s">
        <v>7118</v>
      </c>
      <c r="B4318" s="56" t="s">
        <v>7094</v>
      </c>
      <c r="C4318" s="56" t="s">
        <v>426</v>
      </c>
      <c r="D4318" s="55">
        <v>3533.29835852</v>
      </c>
      <c r="E4318" s="55">
        <v>221</v>
      </c>
    </row>
    <row r="4319" spans="1:5" x14ac:dyDescent="0.35">
      <c r="A4319" s="55" t="s">
        <v>7119</v>
      </c>
      <c r="B4319" s="56" t="s">
        <v>7094</v>
      </c>
      <c r="C4319" s="56" t="s">
        <v>5485</v>
      </c>
      <c r="D4319" s="55">
        <v>845.28614147400003</v>
      </c>
      <c r="E4319" s="55">
        <v>50</v>
      </c>
    </row>
    <row r="4320" spans="1:5" x14ac:dyDescent="0.35">
      <c r="A4320" s="55" t="s">
        <v>7120</v>
      </c>
      <c r="B4320" s="56" t="s">
        <v>7094</v>
      </c>
      <c r="C4320" s="56" t="s">
        <v>7121</v>
      </c>
      <c r="D4320" s="55">
        <v>635.78663187100005</v>
      </c>
      <c r="E4320" s="55">
        <v>270</v>
      </c>
    </row>
    <row r="4321" spans="1:5" x14ac:dyDescent="0.35">
      <c r="A4321" s="55" t="s">
        <v>7122</v>
      </c>
      <c r="B4321" s="56" t="s">
        <v>7094</v>
      </c>
      <c r="C4321" s="56" t="s">
        <v>900</v>
      </c>
      <c r="D4321" s="55">
        <v>884.95054609299996</v>
      </c>
      <c r="E4321" s="55">
        <v>349</v>
      </c>
    </row>
    <row r="4322" spans="1:5" x14ac:dyDescent="0.35">
      <c r="A4322" s="55" t="s">
        <v>7123</v>
      </c>
      <c r="B4322" s="56" t="s">
        <v>7094</v>
      </c>
      <c r="C4322" s="56" t="s">
        <v>7124</v>
      </c>
      <c r="D4322" s="55">
        <v>1150.9456968699999</v>
      </c>
      <c r="E4322" s="55">
        <v>21</v>
      </c>
    </row>
    <row r="4323" spans="1:5" x14ac:dyDescent="0.35">
      <c r="A4323" s="55" t="s">
        <v>7125</v>
      </c>
      <c r="B4323" s="56" t="s">
        <v>7094</v>
      </c>
      <c r="C4323" s="56" t="s">
        <v>3734</v>
      </c>
      <c r="D4323" s="55">
        <v>442.39026959199998</v>
      </c>
      <c r="E4323" s="55">
        <v>128</v>
      </c>
    </row>
    <row r="4324" spans="1:5" x14ac:dyDescent="0.35">
      <c r="A4324" s="55" t="s">
        <v>7126</v>
      </c>
      <c r="B4324" s="56" t="s">
        <v>7094</v>
      </c>
      <c r="C4324" s="56" t="s">
        <v>7127</v>
      </c>
      <c r="D4324" s="55">
        <v>2565.1558227300002</v>
      </c>
      <c r="E4324" s="55">
        <v>106</v>
      </c>
    </row>
    <row r="4325" spans="1:5" x14ac:dyDescent="0.35">
      <c r="A4325" s="55" t="s">
        <v>7128</v>
      </c>
      <c r="B4325" s="56" t="s">
        <v>7094</v>
      </c>
      <c r="C4325" s="56" t="s">
        <v>120</v>
      </c>
      <c r="D4325" s="55">
        <v>1082.4933598299999</v>
      </c>
      <c r="E4325" s="55">
        <v>276</v>
      </c>
    </row>
    <row r="4326" spans="1:5" x14ac:dyDescent="0.35">
      <c r="A4326" s="55" t="s">
        <v>7129</v>
      </c>
      <c r="B4326" s="56" t="s">
        <v>7094</v>
      </c>
      <c r="C4326" s="56" t="s">
        <v>1831</v>
      </c>
      <c r="D4326" s="55">
        <v>5351.0937862299998</v>
      </c>
      <c r="E4326" s="55">
        <v>195</v>
      </c>
    </row>
    <row r="4327" spans="1:5" x14ac:dyDescent="0.35">
      <c r="A4327" s="55" t="s">
        <v>7130</v>
      </c>
      <c r="B4327" s="56" t="s">
        <v>7094</v>
      </c>
      <c r="C4327" s="56" t="s">
        <v>1012</v>
      </c>
      <c r="D4327" s="55">
        <v>402.95828339600001</v>
      </c>
      <c r="E4327" s="55">
        <v>384</v>
      </c>
    </row>
    <row r="4328" spans="1:5" x14ac:dyDescent="0.35">
      <c r="A4328" s="55" t="s">
        <v>7131</v>
      </c>
      <c r="B4328" s="56" t="s">
        <v>7094</v>
      </c>
      <c r="C4328" s="56" t="s">
        <v>7132</v>
      </c>
      <c r="D4328" s="55">
        <v>1547.1360132100001</v>
      </c>
      <c r="E4328" s="55">
        <v>212</v>
      </c>
    </row>
    <row r="4329" spans="1:5" x14ac:dyDescent="0.35">
      <c r="A4329" s="55" t="s">
        <v>7133</v>
      </c>
      <c r="B4329" s="56" t="s">
        <v>7094</v>
      </c>
      <c r="C4329" s="56" t="s">
        <v>128</v>
      </c>
      <c r="D4329" s="55">
        <v>1038.3423488999999</v>
      </c>
      <c r="E4329" s="55">
        <v>406</v>
      </c>
    </row>
    <row r="4330" spans="1:5" x14ac:dyDescent="0.35">
      <c r="A4330" s="55" t="s">
        <v>7134</v>
      </c>
      <c r="B4330" s="56" t="s">
        <v>7094</v>
      </c>
      <c r="C4330" s="56" t="s">
        <v>7135</v>
      </c>
      <c r="D4330" s="55">
        <v>758.41257909000001</v>
      </c>
      <c r="E4330" s="55">
        <v>88</v>
      </c>
    </row>
    <row r="4331" spans="1:5" x14ac:dyDescent="0.35">
      <c r="A4331" s="55" t="s">
        <v>7136</v>
      </c>
      <c r="B4331" s="56" t="s">
        <v>7094</v>
      </c>
      <c r="C4331" s="56" t="s">
        <v>451</v>
      </c>
      <c r="D4331" s="55">
        <v>1015.62399284</v>
      </c>
      <c r="E4331" s="55">
        <v>50</v>
      </c>
    </row>
    <row r="4332" spans="1:5" x14ac:dyDescent="0.35">
      <c r="A4332" s="55" t="s">
        <v>7137</v>
      </c>
      <c r="B4332" s="56" t="s">
        <v>7094</v>
      </c>
      <c r="C4332" s="56" t="s">
        <v>457</v>
      </c>
      <c r="D4332" s="55">
        <v>608.42357706899998</v>
      </c>
      <c r="E4332" s="55">
        <v>92</v>
      </c>
    </row>
    <row r="4333" spans="1:5" x14ac:dyDescent="0.35">
      <c r="A4333" s="55" t="s">
        <v>7138</v>
      </c>
      <c r="B4333" s="56" t="s">
        <v>7094</v>
      </c>
      <c r="C4333" s="56" t="s">
        <v>664</v>
      </c>
      <c r="D4333" s="55">
        <v>1596.2601778400001</v>
      </c>
      <c r="E4333" s="55">
        <v>212</v>
      </c>
    </row>
    <row r="4334" spans="1:5" x14ac:dyDescent="0.35">
      <c r="A4334" s="55" t="s">
        <v>7139</v>
      </c>
      <c r="B4334" s="56" t="s">
        <v>7094</v>
      </c>
      <c r="C4334" s="56" t="s">
        <v>5989</v>
      </c>
      <c r="D4334" s="55">
        <v>993.23183791700001</v>
      </c>
      <c r="E4334" s="55"/>
    </row>
    <row r="4335" spans="1:5" x14ac:dyDescent="0.35">
      <c r="A4335" s="55" t="s">
        <v>7140</v>
      </c>
      <c r="B4335" s="56" t="s">
        <v>7094</v>
      </c>
      <c r="C4335" s="56" t="s">
        <v>7141</v>
      </c>
      <c r="D4335" s="55">
        <v>470.029540505</v>
      </c>
      <c r="E4335" s="55">
        <v>121</v>
      </c>
    </row>
    <row r="4336" spans="1:5" x14ac:dyDescent="0.35">
      <c r="A4336" s="55" t="s">
        <v>7142</v>
      </c>
      <c r="B4336" s="56" t="s">
        <v>7094</v>
      </c>
      <c r="C4336" s="56" t="s">
        <v>3011</v>
      </c>
      <c r="D4336" s="55">
        <v>758.55736324500003</v>
      </c>
      <c r="E4336" s="55">
        <v>104</v>
      </c>
    </row>
    <row r="4337" spans="1:5" x14ac:dyDescent="0.35">
      <c r="A4337" s="55" t="s">
        <v>7143</v>
      </c>
      <c r="B4337" s="56" t="s">
        <v>7094</v>
      </c>
      <c r="C4337" s="56" t="s">
        <v>577</v>
      </c>
      <c r="D4337" s="55">
        <v>957.171869926</v>
      </c>
      <c r="E4337" s="55">
        <v>1897</v>
      </c>
    </row>
    <row r="4338" spans="1:5" x14ac:dyDescent="0.35">
      <c r="A4338" s="55" t="s">
        <v>7144</v>
      </c>
      <c r="B4338" s="56" t="s">
        <v>7094</v>
      </c>
      <c r="C4338" s="56" t="s">
        <v>6936</v>
      </c>
      <c r="D4338" s="55">
        <v>344.149649076</v>
      </c>
      <c r="E4338" s="55">
        <v>401</v>
      </c>
    </row>
    <row r="4339" spans="1:5" x14ac:dyDescent="0.35">
      <c r="A4339" s="55" t="s">
        <v>7145</v>
      </c>
      <c r="B4339" s="56" t="s">
        <v>7094</v>
      </c>
      <c r="C4339" s="56" t="s">
        <v>467</v>
      </c>
      <c r="D4339" s="55">
        <v>1564.6106912600001</v>
      </c>
      <c r="E4339" s="55">
        <v>18</v>
      </c>
    </row>
    <row r="4340" spans="1:5" x14ac:dyDescent="0.35">
      <c r="A4340" s="55" t="s">
        <v>7146</v>
      </c>
      <c r="B4340" s="56" t="s">
        <v>7094</v>
      </c>
      <c r="C4340" s="56" t="s">
        <v>3373</v>
      </c>
      <c r="D4340" s="55">
        <v>2410.6781243599999</v>
      </c>
      <c r="E4340" s="55">
        <v>959</v>
      </c>
    </row>
    <row r="4341" spans="1:5" x14ac:dyDescent="0.35">
      <c r="A4341" s="55" t="s">
        <v>7147</v>
      </c>
      <c r="B4341" s="56" t="s">
        <v>7094</v>
      </c>
      <c r="C4341" s="56" t="s">
        <v>365</v>
      </c>
      <c r="D4341" s="55">
        <v>590.35784916199998</v>
      </c>
      <c r="E4341" s="55">
        <v>205</v>
      </c>
    </row>
    <row r="4342" spans="1:5" x14ac:dyDescent="0.35">
      <c r="A4342" s="55" t="s">
        <v>7148</v>
      </c>
      <c r="B4342" s="56" t="s">
        <v>7094</v>
      </c>
      <c r="C4342" s="56" t="s">
        <v>7149</v>
      </c>
      <c r="D4342" s="55">
        <v>475.87560091400002</v>
      </c>
      <c r="E4342" s="55">
        <v>326</v>
      </c>
    </row>
    <row r="4343" spans="1:5" x14ac:dyDescent="0.35">
      <c r="A4343" s="55" t="s">
        <v>7150</v>
      </c>
      <c r="B4343" s="56" t="s">
        <v>7094</v>
      </c>
      <c r="C4343" s="56" t="s">
        <v>1686</v>
      </c>
      <c r="D4343" s="55">
        <v>164.995746083</v>
      </c>
      <c r="E4343" s="55">
        <v>18</v>
      </c>
    </row>
    <row r="4344" spans="1:5" x14ac:dyDescent="0.35">
      <c r="A4344" s="55" t="s">
        <v>7151</v>
      </c>
      <c r="B4344" s="56" t="s">
        <v>7094</v>
      </c>
      <c r="C4344" s="56" t="s">
        <v>7152</v>
      </c>
      <c r="D4344" s="55">
        <v>595.44869360200005</v>
      </c>
      <c r="E4344" s="55">
        <v>295</v>
      </c>
    </row>
    <row r="4345" spans="1:5" x14ac:dyDescent="0.35">
      <c r="A4345" s="55" t="s">
        <v>7153</v>
      </c>
      <c r="B4345" s="56" t="s">
        <v>7094</v>
      </c>
      <c r="C4345" s="56" t="s">
        <v>484</v>
      </c>
      <c r="D4345" s="55">
        <v>1722.8023668000001</v>
      </c>
      <c r="E4345" s="55">
        <v>150</v>
      </c>
    </row>
    <row r="4346" spans="1:5" x14ac:dyDescent="0.35">
      <c r="A4346" s="55" t="s">
        <v>7154</v>
      </c>
      <c r="B4346" s="56" t="s">
        <v>7094</v>
      </c>
      <c r="C4346" s="56" t="s">
        <v>7155</v>
      </c>
      <c r="D4346" s="55">
        <v>2821.44600102</v>
      </c>
      <c r="E4346" s="55">
        <v>236</v>
      </c>
    </row>
    <row r="4347" spans="1:5" x14ac:dyDescent="0.35">
      <c r="A4347" s="55" t="s">
        <v>7156</v>
      </c>
      <c r="B4347" s="56" t="s">
        <v>7094</v>
      </c>
      <c r="C4347" s="56" t="s">
        <v>504</v>
      </c>
      <c r="D4347" s="55">
        <v>4300.0543228799997</v>
      </c>
      <c r="E4347" s="55">
        <v>158</v>
      </c>
    </row>
    <row r="4348" spans="1:5" x14ac:dyDescent="0.35">
      <c r="A4348" s="55" t="s">
        <v>7157</v>
      </c>
      <c r="B4348" s="56" t="s">
        <v>7094</v>
      </c>
      <c r="C4348" s="56" t="s">
        <v>7158</v>
      </c>
      <c r="D4348" s="55">
        <v>2775.7678173300001</v>
      </c>
      <c r="E4348" s="55">
        <v>130</v>
      </c>
    </row>
    <row r="4349" spans="1:5" x14ac:dyDescent="0.35">
      <c r="A4349" s="55" t="s">
        <v>7159</v>
      </c>
      <c r="B4349" s="56" t="s">
        <v>7094</v>
      </c>
      <c r="C4349" s="56" t="s">
        <v>530</v>
      </c>
      <c r="D4349" s="55">
        <v>1320.6696116099999</v>
      </c>
      <c r="E4349" s="55">
        <v>250</v>
      </c>
    </row>
    <row r="4350" spans="1:5" x14ac:dyDescent="0.35">
      <c r="A4350" s="55" t="s">
        <v>7160</v>
      </c>
      <c r="B4350" s="56" t="s">
        <v>7094</v>
      </c>
      <c r="C4350" s="56" t="s">
        <v>7161</v>
      </c>
      <c r="D4350" s="55">
        <v>2539.3033784099998</v>
      </c>
      <c r="E4350" s="55">
        <v>257</v>
      </c>
    </row>
    <row r="4351" spans="1:5" x14ac:dyDescent="0.35">
      <c r="A4351" s="55" t="s">
        <v>7162</v>
      </c>
      <c r="B4351" s="56" t="s">
        <v>7094</v>
      </c>
      <c r="C4351" s="56" t="s">
        <v>1157</v>
      </c>
      <c r="D4351" s="55">
        <v>2184.2545241299999</v>
      </c>
      <c r="E4351" s="55">
        <v>1324</v>
      </c>
    </row>
    <row r="4352" spans="1:5" ht="26.4" x14ac:dyDescent="0.35">
      <c r="A4352" s="55" t="s">
        <v>7163</v>
      </c>
      <c r="B4352" s="56" t="s">
        <v>7094</v>
      </c>
      <c r="C4352" s="56" t="s">
        <v>7164</v>
      </c>
      <c r="D4352" s="55">
        <v>953.22898424100003</v>
      </c>
      <c r="E4352" s="55"/>
    </row>
    <row r="4353" spans="1:5" x14ac:dyDescent="0.35">
      <c r="A4353" s="55" t="s">
        <v>7165</v>
      </c>
      <c r="B4353" s="56" t="s">
        <v>7094</v>
      </c>
      <c r="C4353" s="56" t="s">
        <v>1850</v>
      </c>
      <c r="D4353" s="55">
        <v>1981.046699</v>
      </c>
      <c r="E4353" s="55">
        <v>350</v>
      </c>
    </row>
    <row r="4354" spans="1:5" x14ac:dyDescent="0.35">
      <c r="A4354" s="55" t="s">
        <v>7166</v>
      </c>
      <c r="B4354" s="56" t="s">
        <v>7167</v>
      </c>
      <c r="C4354" s="56" t="s">
        <v>7168</v>
      </c>
      <c r="D4354" s="55">
        <v>930.22571766900001</v>
      </c>
      <c r="E4354" s="55">
        <v>268</v>
      </c>
    </row>
    <row r="4355" spans="1:5" x14ac:dyDescent="0.35">
      <c r="A4355" s="55" t="s">
        <v>7166</v>
      </c>
      <c r="B4355" s="56" t="s">
        <v>7167</v>
      </c>
      <c r="C4355" s="56" t="s">
        <v>7168</v>
      </c>
      <c r="D4355" s="55">
        <v>1746.0220022200001</v>
      </c>
      <c r="E4355" s="55"/>
    </row>
    <row r="4356" spans="1:5" x14ac:dyDescent="0.35">
      <c r="A4356" s="55" t="s">
        <v>7169</v>
      </c>
      <c r="B4356" s="56" t="s">
        <v>7167</v>
      </c>
      <c r="C4356" s="56" t="s">
        <v>1557</v>
      </c>
      <c r="D4356" s="55">
        <v>495.393773968</v>
      </c>
      <c r="E4356" s="55">
        <v>157</v>
      </c>
    </row>
    <row r="4357" spans="1:5" x14ac:dyDescent="0.35">
      <c r="A4357" s="55" t="s">
        <v>7170</v>
      </c>
      <c r="B4357" s="56" t="s">
        <v>7167</v>
      </c>
      <c r="C4357" s="56" t="s">
        <v>7171</v>
      </c>
      <c r="D4357" s="55">
        <v>159.25349880900001</v>
      </c>
      <c r="E4357" s="55">
        <v>40</v>
      </c>
    </row>
    <row r="4358" spans="1:5" x14ac:dyDescent="0.35">
      <c r="A4358" s="55" t="s">
        <v>7172</v>
      </c>
      <c r="B4358" s="56" t="s">
        <v>7167</v>
      </c>
      <c r="C4358" s="56" t="s">
        <v>7173</v>
      </c>
      <c r="D4358" s="55">
        <v>308.921482056</v>
      </c>
      <c r="E4358" s="55"/>
    </row>
    <row r="4359" spans="1:5" x14ac:dyDescent="0.35">
      <c r="A4359" s="55" t="s">
        <v>7174</v>
      </c>
      <c r="B4359" s="56" t="s">
        <v>7167</v>
      </c>
      <c r="C4359" s="56" t="s">
        <v>7175</v>
      </c>
      <c r="D4359" s="55">
        <v>895.14525152800002</v>
      </c>
      <c r="E4359" s="55">
        <v>253</v>
      </c>
    </row>
    <row r="4360" spans="1:5" x14ac:dyDescent="0.35">
      <c r="A4360" s="55" t="s">
        <v>7176</v>
      </c>
      <c r="B4360" s="56" t="s">
        <v>7167</v>
      </c>
      <c r="C4360" s="56" t="s">
        <v>7177</v>
      </c>
      <c r="D4360" s="55">
        <v>371.05029761700001</v>
      </c>
      <c r="E4360" s="55">
        <v>397</v>
      </c>
    </row>
    <row r="4361" spans="1:5" x14ac:dyDescent="0.35">
      <c r="A4361" s="55" t="s">
        <v>7178</v>
      </c>
      <c r="B4361" s="56" t="s">
        <v>7167</v>
      </c>
      <c r="C4361" s="56" t="s">
        <v>3269</v>
      </c>
      <c r="D4361" s="55">
        <v>1097.24846243</v>
      </c>
      <c r="E4361" s="55">
        <v>363</v>
      </c>
    </row>
    <row r="4362" spans="1:5" x14ac:dyDescent="0.35">
      <c r="A4362" s="55" t="s">
        <v>7179</v>
      </c>
      <c r="B4362" s="56" t="s">
        <v>7167</v>
      </c>
      <c r="C4362" s="56" t="s">
        <v>6944</v>
      </c>
      <c r="D4362" s="55">
        <v>1048.7071288899999</v>
      </c>
      <c r="E4362" s="55">
        <v>66</v>
      </c>
    </row>
    <row r="4363" spans="1:5" x14ac:dyDescent="0.35">
      <c r="A4363" s="55" t="s">
        <v>7180</v>
      </c>
      <c r="B4363" s="56" t="s">
        <v>7167</v>
      </c>
      <c r="C4363" s="56" t="s">
        <v>621</v>
      </c>
      <c r="D4363" s="55">
        <v>617.80265204199998</v>
      </c>
      <c r="E4363" s="55">
        <v>204</v>
      </c>
    </row>
    <row r="4364" spans="1:5" x14ac:dyDescent="0.35">
      <c r="A4364" s="55" t="s">
        <v>7181</v>
      </c>
      <c r="B4364" s="56" t="s">
        <v>7167</v>
      </c>
      <c r="C4364" s="56" t="s">
        <v>7182</v>
      </c>
      <c r="D4364" s="55">
        <v>417.43174044300002</v>
      </c>
      <c r="E4364" s="55"/>
    </row>
    <row r="4365" spans="1:5" x14ac:dyDescent="0.35">
      <c r="A4365" s="55" t="s">
        <v>7183</v>
      </c>
      <c r="B4365" s="56" t="s">
        <v>7167</v>
      </c>
      <c r="C4365" s="56" t="s">
        <v>7184</v>
      </c>
      <c r="D4365" s="55">
        <v>1737.8453569000001</v>
      </c>
      <c r="E4365" s="55">
        <v>308</v>
      </c>
    </row>
    <row r="4366" spans="1:5" x14ac:dyDescent="0.35">
      <c r="A4366" s="55" t="s">
        <v>7185</v>
      </c>
      <c r="B4366" s="56" t="s">
        <v>7167</v>
      </c>
      <c r="C4366" s="56" t="s">
        <v>7186</v>
      </c>
      <c r="D4366" s="55">
        <v>264.88652859000001</v>
      </c>
      <c r="E4366" s="55">
        <v>80</v>
      </c>
    </row>
    <row r="4367" spans="1:5" x14ac:dyDescent="0.35">
      <c r="A4367" s="55" t="s">
        <v>7187</v>
      </c>
      <c r="B4367" s="56" t="s">
        <v>7167</v>
      </c>
      <c r="C4367" s="56" t="s">
        <v>754</v>
      </c>
      <c r="D4367" s="55">
        <v>233.75088661199999</v>
      </c>
      <c r="E4367" s="55">
        <v>181</v>
      </c>
    </row>
    <row r="4368" spans="1:5" x14ac:dyDescent="0.35">
      <c r="A4368" s="55" t="s">
        <v>7188</v>
      </c>
      <c r="B4368" s="56" t="s">
        <v>7167</v>
      </c>
      <c r="C4368" s="56" t="s">
        <v>7189</v>
      </c>
      <c r="D4368" s="55">
        <v>2325.1117944799998</v>
      </c>
      <c r="E4368" s="55">
        <v>231</v>
      </c>
    </row>
    <row r="4369" spans="1:5" x14ac:dyDescent="0.35">
      <c r="A4369" s="55" t="s">
        <v>7190</v>
      </c>
      <c r="B4369" s="56" t="s">
        <v>7167</v>
      </c>
      <c r="C4369" s="56" t="s">
        <v>7191</v>
      </c>
      <c r="D4369" s="55">
        <v>163.03192988500001</v>
      </c>
      <c r="E4369" s="55">
        <v>34</v>
      </c>
    </row>
    <row r="4370" spans="1:5" x14ac:dyDescent="0.35">
      <c r="A4370" s="55" t="s">
        <v>7192</v>
      </c>
      <c r="B4370" s="56" t="s">
        <v>7167</v>
      </c>
      <c r="C4370" s="56" t="s">
        <v>7193</v>
      </c>
      <c r="D4370" s="55">
        <v>592.75855557399996</v>
      </c>
      <c r="E4370" s="55">
        <v>122</v>
      </c>
    </row>
    <row r="4371" spans="1:5" x14ac:dyDescent="0.35">
      <c r="A4371" s="55" t="s">
        <v>7194</v>
      </c>
      <c r="B4371" s="56" t="s">
        <v>7167</v>
      </c>
      <c r="C4371" s="56" t="s">
        <v>7195</v>
      </c>
      <c r="D4371" s="55">
        <v>890.40292107400001</v>
      </c>
      <c r="E4371" s="55">
        <v>145</v>
      </c>
    </row>
    <row r="4372" spans="1:5" x14ac:dyDescent="0.35">
      <c r="A4372" s="55" t="s">
        <v>7196</v>
      </c>
      <c r="B4372" s="56" t="s">
        <v>7167</v>
      </c>
      <c r="C4372" s="56" t="s">
        <v>970</v>
      </c>
      <c r="D4372" s="55">
        <v>923.017860133</v>
      </c>
      <c r="E4372" s="55">
        <v>240</v>
      </c>
    </row>
    <row r="4373" spans="1:5" x14ac:dyDescent="0.35">
      <c r="A4373" s="55" t="s">
        <v>7197</v>
      </c>
      <c r="B4373" s="56" t="s">
        <v>7167</v>
      </c>
      <c r="C4373" s="56" t="s">
        <v>7198</v>
      </c>
      <c r="D4373" s="55">
        <v>643.30252223100001</v>
      </c>
      <c r="E4373" s="55">
        <v>224</v>
      </c>
    </row>
    <row r="4374" spans="1:5" x14ac:dyDescent="0.35">
      <c r="A4374" s="55" t="s">
        <v>7199</v>
      </c>
      <c r="B4374" s="56" t="s">
        <v>7167</v>
      </c>
      <c r="C4374" s="56" t="s">
        <v>2798</v>
      </c>
      <c r="D4374" s="55">
        <v>1718.52586845</v>
      </c>
      <c r="E4374" s="55">
        <v>113</v>
      </c>
    </row>
    <row r="4375" spans="1:5" x14ac:dyDescent="0.35">
      <c r="A4375" s="55" t="s">
        <v>7200</v>
      </c>
      <c r="B4375" s="56" t="s">
        <v>7167</v>
      </c>
      <c r="C4375" s="56" t="s">
        <v>7201</v>
      </c>
      <c r="D4375" s="55">
        <v>1860.49502706</v>
      </c>
      <c r="E4375" s="55">
        <v>180</v>
      </c>
    </row>
    <row r="4376" spans="1:5" x14ac:dyDescent="0.35">
      <c r="A4376" s="55" t="s">
        <v>7202</v>
      </c>
      <c r="B4376" s="56" t="s">
        <v>7167</v>
      </c>
      <c r="C4376" s="56" t="s">
        <v>7203</v>
      </c>
      <c r="D4376" s="55">
        <v>1203.8296284099999</v>
      </c>
      <c r="E4376" s="55">
        <v>400</v>
      </c>
    </row>
    <row r="4377" spans="1:5" x14ac:dyDescent="0.35">
      <c r="A4377" s="55" t="s">
        <v>7204</v>
      </c>
      <c r="B4377" s="56" t="s">
        <v>7167</v>
      </c>
      <c r="C4377" s="56" t="s">
        <v>7205</v>
      </c>
      <c r="D4377" s="55">
        <v>1153.17017136</v>
      </c>
      <c r="E4377" s="55">
        <v>125</v>
      </c>
    </row>
    <row r="4378" spans="1:5" x14ac:dyDescent="0.35">
      <c r="A4378" s="55" t="s">
        <v>7206</v>
      </c>
      <c r="B4378" s="56" t="s">
        <v>7167</v>
      </c>
      <c r="C4378" s="56" t="s">
        <v>1500</v>
      </c>
      <c r="D4378" s="55">
        <v>273.71746773699999</v>
      </c>
      <c r="E4378" s="55">
        <v>136</v>
      </c>
    </row>
    <row r="4379" spans="1:5" x14ac:dyDescent="0.35">
      <c r="A4379" s="55" t="s">
        <v>7207</v>
      </c>
      <c r="B4379" s="56" t="s">
        <v>7167</v>
      </c>
      <c r="C4379" s="56" t="s">
        <v>551</v>
      </c>
      <c r="D4379" s="55">
        <v>625.63321647600003</v>
      </c>
      <c r="E4379" s="55">
        <v>128</v>
      </c>
    </row>
    <row r="4380" spans="1:5" x14ac:dyDescent="0.35">
      <c r="A4380" s="55" t="s">
        <v>7208</v>
      </c>
      <c r="B4380" s="56" t="s">
        <v>7167</v>
      </c>
      <c r="C4380" s="56" t="s">
        <v>1641</v>
      </c>
      <c r="D4380" s="55">
        <v>252.96937556699999</v>
      </c>
      <c r="E4380" s="55">
        <v>230</v>
      </c>
    </row>
    <row r="4381" spans="1:5" x14ac:dyDescent="0.35">
      <c r="A4381" s="55" t="s">
        <v>7209</v>
      </c>
      <c r="B4381" s="56" t="s">
        <v>7167</v>
      </c>
      <c r="C4381" s="56" t="s">
        <v>1873</v>
      </c>
      <c r="D4381" s="55">
        <v>446.32261841500002</v>
      </c>
      <c r="E4381" s="55">
        <v>79</v>
      </c>
    </row>
    <row r="4382" spans="1:5" x14ac:dyDescent="0.35">
      <c r="A4382" s="55" t="s">
        <v>7210</v>
      </c>
      <c r="B4382" s="56" t="s">
        <v>7167</v>
      </c>
      <c r="C4382" s="56" t="s">
        <v>7211</v>
      </c>
      <c r="D4382" s="55">
        <v>1166.00172868</v>
      </c>
      <c r="E4382" s="55">
        <v>10</v>
      </c>
    </row>
    <row r="4383" spans="1:5" x14ac:dyDescent="0.35">
      <c r="A4383" s="55" t="s">
        <v>7212</v>
      </c>
      <c r="B4383" s="56" t="s">
        <v>7167</v>
      </c>
      <c r="C4383" s="56" t="s">
        <v>776</v>
      </c>
      <c r="D4383" s="55">
        <v>1118.42047202</v>
      </c>
      <c r="E4383" s="55">
        <v>147</v>
      </c>
    </row>
    <row r="4384" spans="1:5" x14ac:dyDescent="0.35">
      <c r="A4384" s="55" t="s">
        <v>7213</v>
      </c>
      <c r="B4384" s="56" t="s">
        <v>7167</v>
      </c>
      <c r="C4384" s="56" t="s">
        <v>997</v>
      </c>
      <c r="D4384" s="55">
        <v>962.73790688300005</v>
      </c>
      <c r="E4384" s="55">
        <v>226</v>
      </c>
    </row>
    <row r="4385" spans="1:5" x14ac:dyDescent="0.35">
      <c r="A4385" s="55" t="s">
        <v>7214</v>
      </c>
      <c r="B4385" s="56" t="s">
        <v>7167</v>
      </c>
      <c r="C4385" s="56" t="s">
        <v>7215</v>
      </c>
      <c r="D4385" s="55">
        <v>1275.2635210999999</v>
      </c>
      <c r="E4385" s="55">
        <v>1486</v>
      </c>
    </row>
    <row r="4386" spans="1:5" x14ac:dyDescent="0.35">
      <c r="A4386" s="55" t="s">
        <v>7216</v>
      </c>
      <c r="B4386" s="56" t="s">
        <v>7167</v>
      </c>
      <c r="C4386" s="56" t="s">
        <v>7217</v>
      </c>
      <c r="D4386" s="55">
        <v>538.40555798399998</v>
      </c>
      <c r="E4386" s="55"/>
    </row>
    <row r="4387" spans="1:5" x14ac:dyDescent="0.35">
      <c r="A4387" s="55" t="s">
        <v>7218</v>
      </c>
      <c r="B4387" s="56" t="s">
        <v>7167</v>
      </c>
      <c r="C4387" s="56" t="s">
        <v>7219</v>
      </c>
      <c r="D4387" s="55">
        <v>3298.25387744</v>
      </c>
      <c r="E4387" s="55">
        <v>208</v>
      </c>
    </row>
    <row r="4388" spans="1:5" x14ac:dyDescent="0.35">
      <c r="A4388" s="55" t="s">
        <v>7220</v>
      </c>
      <c r="B4388" s="56" t="s">
        <v>7167</v>
      </c>
      <c r="C4388" s="56" t="s">
        <v>7221</v>
      </c>
      <c r="D4388" s="55">
        <v>666.62825902099996</v>
      </c>
      <c r="E4388" s="55">
        <v>90</v>
      </c>
    </row>
    <row r="4389" spans="1:5" x14ac:dyDescent="0.35">
      <c r="A4389" s="55" t="s">
        <v>7222</v>
      </c>
      <c r="B4389" s="56" t="s">
        <v>7167</v>
      </c>
      <c r="C4389" s="56" t="s">
        <v>7223</v>
      </c>
      <c r="D4389" s="55">
        <v>5644.7219658100003</v>
      </c>
      <c r="E4389" s="55">
        <v>3</v>
      </c>
    </row>
    <row r="4390" spans="1:5" x14ac:dyDescent="0.35">
      <c r="A4390" s="55" t="s">
        <v>7224</v>
      </c>
      <c r="B4390" s="56" t="s">
        <v>7167</v>
      </c>
      <c r="C4390" s="56" t="s">
        <v>7225</v>
      </c>
      <c r="D4390" s="55">
        <v>2780.9065095000001</v>
      </c>
      <c r="E4390" s="55">
        <v>24</v>
      </c>
    </row>
    <row r="4391" spans="1:5" x14ac:dyDescent="0.35">
      <c r="A4391" s="55" t="s">
        <v>7226</v>
      </c>
      <c r="B4391" s="56" t="s">
        <v>7167</v>
      </c>
      <c r="C4391" s="56" t="s">
        <v>7227</v>
      </c>
      <c r="D4391" s="55">
        <v>1078.8173604900001</v>
      </c>
      <c r="E4391" s="55">
        <v>264</v>
      </c>
    </row>
    <row r="4392" spans="1:5" x14ac:dyDescent="0.35">
      <c r="A4392" s="55" t="s">
        <v>7228</v>
      </c>
      <c r="B4392" s="56" t="s">
        <v>7167</v>
      </c>
      <c r="C4392" s="56" t="s">
        <v>426</v>
      </c>
      <c r="D4392" s="55">
        <v>1950.7375190400001</v>
      </c>
      <c r="E4392" s="55">
        <v>143</v>
      </c>
    </row>
    <row r="4393" spans="1:5" x14ac:dyDescent="0.35">
      <c r="A4393" s="55" t="s">
        <v>7229</v>
      </c>
      <c r="B4393" s="56" t="s">
        <v>7167</v>
      </c>
      <c r="C4393" s="56" t="s">
        <v>3000</v>
      </c>
      <c r="D4393" s="55">
        <v>344.722116218</v>
      </c>
      <c r="E4393" s="55">
        <v>60</v>
      </c>
    </row>
    <row r="4394" spans="1:5" x14ac:dyDescent="0.35">
      <c r="A4394" s="55" t="s">
        <v>7230</v>
      </c>
      <c r="B4394" s="56" t="s">
        <v>7167</v>
      </c>
      <c r="C4394" s="56" t="s">
        <v>7231</v>
      </c>
      <c r="D4394" s="55">
        <v>1801.11056194</v>
      </c>
      <c r="E4394" s="55">
        <v>31</v>
      </c>
    </row>
    <row r="4395" spans="1:5" x14ac:dyDescent="0.35">
      <c r="A4395" s="55" t="s">
        <v>7232</v>
      </c>
      <c r="B4395" s="56" t="s">
        <v>7167</v>
      </c>
      <c r="C4395" s="56" t="s">
        <v>1650</v>
      </c>
      <c r="D4395" s="55">
        <v>75.856917583500007</v>
      </c>
      <c r="E4395" s="55">
        <v>81</v>
      </c>
    </row>
    <row r="4396" spans="1:5" x14ac:dyDescent="0.35">
      <c r="A4396" s="55" t="s">
        <v>7233</v>
      </c>
      <c r="B4396" s="56" t="s">
        <v>7167</v>
      </c>
      <c r="C4396" s="56" t="s">
        <v>120</v>
      </c>
      <c r="D4396" s="55">
        <v>590.23643953299995</v>
      </c>
      <c r="E4396" s="55">
        <v>153</v>
      </c>
    </row>
    <row r="4397" spans="1:5" x14ac:dyDescent="0.35">
      <c r="A4397" s="55" t="s">
        <v>7234</v>
      </c>
      <c r="B4397" s="56" t="s">
        <v>7167</v>
      </c>
      <c r="C4397" s="56" t="s">
        <v>4619</v>
      </c>
      <c r="D4397" s="55">
        <v>2385.00538568</v>
      </c>
      <c r="E4397" s="55">
        <v>219</v>
      </c>
    </row>
    <row r="4398" spans="1:5" x14ac:dyDescent="0.35">
      <c r="A4398" s="55" t="s">
        <v>7235</v>
      </c>
      <c r="B4398" s="56" t="s">
        <v>7167</v>
      </c>
      <c r="C4398" s="56" t="s">
        <v>5197</v>
      </c>
      <c r="D4398" s="55">
        <v>763.03199440699996</v>
      </c>
      <c r="E4398" s="55">
        <v>73</v>
      </c>
    </row>
    <row r="4399" spans="1:5" x14ac:dyDescent="0.35">
      <c r="A4399" s="55" t="s">
        <v>7236</v>
      </c>
      <c r="B4399" s="56" t="s">
        <v>7167</v>
      </c>
      <c r="C4399" s="56" t="s">
        <v>1831</v>
      </c>
      <c r="D4399" s="55">
        <v>531.24132253400001</v>
      </c>
      <c r="E4399" s="55">
        <v>5</v>
      </c>
    </row>
    <row r="4400" spans="1:5" x14ac:dyDescent="0.35">
      <c r="A4400" s="55" t="s">
        <v>7236</v>
      </c>
      <c r="B4400" s="56" t="s">
        <v>7167</v>
      </c>
      <c r="C4400" s="56" t="s">
        <v>1831</v>
      </c>
      <c r="D4400" s="55">
        <v>1963.7518219599999</v>
      </c>
      <c r="E4400" s="55"/>
    </row>
    <row r="4401" spans="1:5" x14ac:dyDescent="0.35">
      <c r="A4401" s="55" t="s">
        <v>7237</v>
      </c>
      <c r="B4401" s="56" t="s">
        <v>7167</v>
      </c>
      <c r="C4401" s="56" t="s">
        <v>7238</v>
      </c>
      <c r="D4401" s="55">
        <v>492.24990290900001</v>
      </c>
      <c r="E4401" s="55">
        <v>382</v>
      </c>
    </row>
    <row r="4402" spans="1:5" x14ac:dyDescent="0.35">
      <c r="A4402" s="55" t="s">
        <v>7239</v>
      </c>
      <c r="B4402" s="56" t="s">
        <v>7167</v>
      </c>
      <c r="C4402" s="56" t="s">
        <v>7240</v>
      </c>
      <c r="D4402" s="55">
        <v>3965.4705160899998</v>
      </c>
      <c r="E4402" s="55">
        <v>219</v>
      </c>
    </row>
    <row r="4403" spans="1:5" x14ac:dyDescent="0.35">
      <c r="A4403" s="55" t="s">
        <v>7241</v>
      </c>
      <c r="B4403" s="56" t="s">
        <v>7167</v>
      </c>
      <c r="C4403" s="56" t="s">
        <v>344</v>
      </c>
      <c r="D4403" s="55">
        <v>507.88089804200001</v>
      </c>
      <c r="E4403" s="55">
        <v>145</v>
      </c>
    </row>
    <row r="4404" spans="1:5" x14ac:dyDescent="0.35">
      <c r="A4404" s="55" t="s">
        <v>7242</v>
      </c>
      <c r="B4404" s="56" t="s">
        <v>7167</v>
      </c>
      <c r="C4404" s="56" t="s">
        <v>7243</v>
      </c>
      <c r="D4404" s="55">
        <v>1296.4256169800001</v>
      </c>
      <c r="E4404" s="55">
        <v>470</v>
      </c>
    </row>
    <row r="4405" spans="1:5" x14ac:dyDescent="0.35">
      <c r="A4405" s="55" t="s">
        <v>7244</v>
      </c>
      <c r="B4405" s="56" t="s">
        <v>7167</v>
      </c>
      <c r="C4405" s="56" t="s">
        <v>7245</v>
      </c>
      <c r="D4405" s="55">
        <v>483.725772355</v>
      </c>
      <c r="E4405" s="55">
        <v>192</v>
      </c>
    </row>
    <row r="4406" spans="1:5" x14ac:dyDescent="0.35">
      <c r="A4406" s="55" t="s">
        <v>7246</v>
      </c>
      <c r="B4406" s="56" t="s">
        <v>7167</v>
      </c>
      <c r="C4406" s="56" t="s">
        <v>3694</v>
      </c>
      <c r="D4406" s="55">
        <v>326.14249259100001</v>
      </c>
      <c r="E4406" s="55">
        <v>107</v>
      </c>
    </row>
    <row r="4407" spans="1:5" x14ac:dyDescent="0.35">
      <c r="A4407" s="55" t="s">
        <v>7247</v>
      </c>
      <c r="B4407" s="56" t="s">
        <v>7167</v>
      </c>
      <c r="C4407" s="56" t="s">
        <v>1025</v>
      </c>
      <c r="D4407" s="55">
        <v>1233.1548568999999</v>
      </c>
      <c r="E4407" s="55">
        <v>81</v>
      </c>
    </row>
    <row r="4408" spans="1:5" x14ac:dyDescent="0.35">
      <c r="A4408" s="55" t="s">
        <v>7248</v>
      </c>
      <c r="B4408" s="56" t="s">
        <v>7167</v>
      </c>
      <c r="C4408" s="56" t="s">
        <v>459</v>
      </c>
      <c r="D4408" s="55">
        <v>243.40551304300001</v>
      </c>
      <c r="E4408" s="55">
        <v>101</v>
      </c>
    </row>
    <row r="4409" spans="1:5" x14ac:dyDescent="0.35">
      <c r="A4409" s="55" t="s">
        <v>7249</v>
      </c>
      <c r="B4409" s="56" t="s">
        <v>7167</v>
      </c>
      <c r="C4409" s="56" t="s">
        <v>7250</v>
      </c>
      <c r="D4409" s="55">
        <v>1423.8798813400001</v>
      </c>
      <c r="E4409" s="55">
        <v>246</v>
      </c>
    </row>
    <row r="4410" spans="1:5" x14ac:dyDescent="0.35">
      <c r="A4410" s="55" t="s">
        <v>7251</v>
      </c>
      <c r="B4410" s="56" t="s">
        <v>7167</v>
      </c>
      <c r="C4410" s="56" t="s">
        <v>2242</v>
      </c>
      <c r="D4410" s="55">
        <v>3126.6673482199999</v>
      </c>
      <c r="E4410" s="55">
        <v>458</v>
      </c>
    </row>
    <row r="4411" spans="1:5" x14ac:dyDescent="0.35">
      <c r="A4411" s="55" t="s">
        <v>7252</v>
      </c>
      <c r="B4411" s="56" t="s">
        <v>7167</v>
      </c>
      <c r="C4411" s="56" t="s">
        <v>5217</v>
      </c>
      <c r="D4411" s="55">
        <v>883.628701643</v>
      </c>
      <c r="E4411" s="55">
        <v>288</v>
      </c>
    </row>
    <row r="4412" spans="1:5" x14ac:dyDescent="0.35">
      <c r="A4412" s="55" t="s">
        <v>7253</v>
      </c>
      <c r="B4412" s="56" t="s">
        <v>7167</v>
      </c>
      <c r="C4412" s="56" t="s">
        <v>7254</v>
      </c>
      <c r="D4412" s="55">
        <v>400.19590638199998</v>
      </c>
      <c r="E4412" s="55">
        <v>357</v>
      </c>
    </row>
    <row r="4413" spans="1:5" x14ac:dyDescent="0.35">
      <c r="A4413" s="55" t="s">
        <v>7255</v>
      </c>
      <c r="B4413" s="56" t="s">
        <v>7167</v>
      </c>
      <c r="C4413" s="56" t="s">
        <v>7256</v>
      </c>
      <c r="D4413" s="55">
        <v>6998.9685470300001</v>
      </c>
      <c r="E4413" s="55">
        <v>140</v>
      </c>
    </row>
    <row r="4414" spans="1:5" x14ac:dyDescent="0.35">
      <c r="A4414" s="55" t="s">
        <v>7257</v>
      </c>
      <c r="B4414" s="56" t="s">
        <v>7167</v>
      </c>
      <c r="C4414" s="56" t="s">
        <v>7258</v>
      </c>
      <c r="D4414" s="55">
        <v>7475.4386844500004</v>
      </c>
      <c r="E4414" s="55">
        <v>100</v>
      </c>
    </row>
    <row r="4415" spans="1:5" x14ac:dyDescent="0.35">
      <c r="A4415" s="55" t="s">
        <v>7259</v>
      </c>
      <c r="B4415" s="56" t="s">
        <v>7167</v>
      </c>
      <c r="C4415" s="56" t="s">
        <v>7260</v>
      </c>
      <c r="D4415" s="55">
        <v>2990.1044806599998</v>
      </c>
      <c r="E4415" s="55">
        <v>115</v>
      </c>
    </row>
    <row r="4416" spans="1:5" x14ac:dyDescent="0.35">
      <c r="A4416" s="55" t="s">
        <v>7261</v>
      </c>
      <c r="B4416" s="56" t="s">
        <v>7167</v>
      </c>
      <c r="C4416" s="56" t="s">
        <v>365</v>
      </c>
      <c r="D4416" s="55">
        <v>321.14024647299999</v>
      </c>
      <c r="E4416" s="55">
        <v>34</v>
      </c>
    </row>
    <row r="4417" spans="1:5" x14ac:dyDescent="0.35">
      <c r="A4417" s="55" t="s">
        <v>7262</v>
      </c>
      <c r="B4417" s="56" t="s">
        <v>7167</v>
      </c>
      <c r="C4417" s="56" t="s">
        <v>4322</v>
      </c>
      <c r="D4417" s="55">
        <v>1649.5886081799999</v>
      </c>
      <c r="E4417" s="55">
        <v>70</v>
      </c>
    </row>
    <row r="4418" spans="1:5" x14ac:dyDescent="0.35">
      <c r="A4418" s="55" t="s">
        <v>7263</v>
      </c>
      <c r="B4418" s="56" t="s">
        <v>7167</v>
      </c>
      <c r="C4418" s="56" t="s">
        <v>1134</v>
      </c>
      <c r="D4418" s="55">
        <v>649.65411832300003</v>
      </c>
      <c r="E4418" s="55">
        <v>270</v>
      </c>
    </row>
    <row r="4419" spans="1:5" x14ac:dyDescent="0.35">
      <c r="A4419" s="55" t="s">
        <v>7264</v>
      </c>
      <c r="B4419" s="56" t="s">
        <v>7167</v>
      </c>
      <c r="C4419" s="56" t="s">
        <v>2909</v>
      </c>
      <c r="D4419" s="55">
        <v>169.57714380199999</v>
      </c>
      <c r="E4419" s="55">
        <v>143</v>
      </c>
    </row>
    <row r="4420" spans="1:5" x14ac:dyDescent="0.35">
      <c r="A4420" s="55" t="s">
        <v>7265</v>
      </c>
      <c r="B4420" s="56" t="s">
        <v>7167</v>
      </c>
      <c r="C4420" s="56" t="s">
        <v>7266</v>
      </c>
      <c r="D4420" s="55">
        <v>1452.2889805899999</v>
      </c>
      <c r="E4420" s="55">
        <v>727</v>
      </c>
    </row>
    <row r="4421" spans="1:5" x14ac:dyDescent="0.35">
      <c r="A4421" s="55" t="s">
        <v>7267</v>
      </c>
      <c r="B4421" s="56" t="s">
        <v>7167</v>
      </c>
      <c r="C4421" s="56" t="s">
        <v>3965</v>
      </c>
      <c r="D4421" s="55">
        <v>2167.4966199199998</v>
      </c>
      <c r="E4421" s="55">
        <v>184</v>
      </c>
    </row>
    <row r="4422" spans="1:5" x14ac:dyDescent="0.35">
      <c r="A4422" s="55" t="s">
        <v>7268</v>
      </c>
      <c r="B4422" s="56" t="s">
        <v>7167</v>
      </c>
      <c r="C4422" s="56" t="s">
        <v>482</v>
      </c>
      <c r="D4422" s="55">
        <v>676.89645385699998</v>
      </c>
      <c r="E4422" s="55">
        <v>85</v>
      </c>
    </row>
    <row r="4423" spans="1:5" x14ac:dyDescent="0.35">
      <c r="A4423" s="55" t="s">
        <v>7269</v>
      </c>
      <c r="B4423" s="56" t="s">
        <v>7167</v>
      </c>
      <c r="C4423" s="56" t="s">
        <v>484</v>
      </c>
      <c r="D4423" s="55">
        <v>534.24069178100001</v>
      </c>
      <c r="E4423" s="55"/>
    </row>
    <row r="4424" spans="1:5" x14ac:dyDescent="0.35">
      <c r="A4424" s="55" t="s">
        <v>7270</v>
      </c>
      <c r="B4424" s="56" t="s">
        <v>7167</v>
      </c>
      <c r="C4424" s="56" t="s">
        <v>7271</v>
      </c>
      <c r="D4424" s="55">
        <v>270.963829154</v>
      </c>
      <c r="E4424" s="55">
        <v>142</v>
      </c>
    </row>
    <row r="4425" spans="1:5" x14ac:dyDescent="0.35">
      <c r="A4425" s="55" t="s">
        <v>7272</v>
      </c>
      <c r="B4425" s="56" t="s">
        <v>7167</v>
      </c>
      <c r="C4425" s="56" t="s">
        <v>5805</v>
      </c>
      <c r="D4425" s="55">
        <v>1225.0628230899999</v>
      </c>
      <c r="E4425" s="55">
        <v>43</v>
      </c>
    </row>
    <row r="4426" spans="1:5" x14ac:dyDescent="0.35">
      <c r="A4426" s="55" t="s">
        <v>7273</v>
      </c>
      <c r="B4426" s="56" t="s">
        <v>7167</v>
      </c>
      <c r="C4426" s="56" t="s">
        <v>7274</v>
      </c>
      <c r="D4426" s="55">
        <v>489.42195779899998</v>
      </c>
      <c r="E4426" s="55"/>
    </row>
    <row r="4427" spans="1:5" x14ac:dyDescent="0.35">
      <c r="A4427" s="55" t="s">
        <v>7275</v>
      </c>
      <c r="B4427" s="56" t="s">
        <v>7167</v>
      </c>
      <c r="C4427" s="56" t="s">
        <v>7276</v>
      </c>
      <c r="D4427" s="55">
        <v>192.34747778299999</v>
      </c>
      <c r="E4427" s="55">
        <v>41</v>
      </c>
    </row>
    <row r="4428" spans="1:5" x14ac:dyDescent="0.35">
      <c r="A4428" s="55" t="s">
        <v>7277</v>
      </c>
      <c r="B4428" s="56" t="s">
        <v>7278</v>
      </c>
      <c r="C4428" s="56" t="s">
        <v>4395</v>
      </c>
      <c r="D4428" s="55">
        <v>18289.8763048</v>
      </c>
      <c r="E4428" s="58"/>
    </row>
    <row r="4429" spans="1:5" x14ac:dyDescent="0.35">
      <c r="A4429" s="55" t="s">
        <v>7279</v>
      </c>
      <c r="B4429" s="56" t="s">
        <v>7278</v>
      </c>
      <c r="C4429" s="56" t="s">
        <v>621</v>
      </c>
      <c r="D4429" s="55">
        <v>1178.7845035</v>
      </c>
      <c r="E4429" s="55">
        <v>102</v>
      </c>
    </row>
    <row r="4430" spans="1:5" x14ac:dyDescent="0.35">
      <c r="A4430" s="55" t="s">
        <v>7280</v>
      </c>
      <c r="B4430" s="56" t="s">
        <v>7278</v>
      </c>
      <c r="C4430" s="56" t="s">
        <v>7281</v>
      </c>
      <c r="D4430" s="55">
        <v>3111.33095688</v>
      </c>
      <c r="E4430" s="55">
        <v>368</v>
      </c>
    </row>
    <row r="4431" spans="1:5" x14ac:dyDescent="0.35">
      <c r="A4431" s="55" t="s">
        <v>7282</v>
      </c>
      <c r="B4431" s="56" t="s">
        <v>7278</v>
      </c>
      <c r="C4431" s="56" t="s">
        <v>7283</v>
      </c>
      <c r="D4431" s="55">
        <v>3253.7487021799998</v>
      </c>
      <c r="E4431" s="55">
        <v>386</v>
      </c>
    </row>
    <row r="4432" spans="1:5" x14ac:dyDescent="0.35">
      <c r="A4432" s="55" t="s">
        <v>7284</v>
      </c>
      <c r="B4432" s="56" t="s">
        <v>7278</v>
      </c>
      <c r="C4432" s="56" t="s">
        <v>7285</v>
      </c>
      <c r="D4432" s="55">
        <v>3526.4184421199998</v>
      </c>
      <c r="E4432" s="55">
        <v>107</v>
      </c>
    </row>
    <row r="4433" spans="1:5" x14ac:dyDescent="0.35">
      <c r="A4433" s="55" t="s">
        <v>7286</v>
      </c>
      <c r="B4433" s="56" t="s">
        <v>7278</v>
      </c>
      <c r="C4433" s="56" t="s">
        <v>7287</v>
      </c>
      <c r="D4433" s="55">
        <v>3073.8542657200001</v>
      </c>
      <c r="E4433" s="55">
        <v>122</v>
      </c>
    </row>
    <row r="4434" spans="1:5" x14ac:dyDescent="0.35">
      <c r="A4434" s="55" t="s">
        <v>7288</v>
      </c>
      <c r="B4434" s="56" t="s">
        <v>7278</v>
      </c>
      <c r="C4434" s="56" t="s">
        <v>7289</v>
      </c>
      <c r="D4434" s="55">
        <v>2083.3943936300002</v>
      </c>
      <c r="E4434" s="55">
        <v>198</v>
      </c>
    </row>
    <row r="4435" spans="1:5" x14ac:dyDescent="0.35">
      <c r="A4435" s="55" t="s">
        <v>7290</v>
      </c>
      <c r="B4435" s="56" t="s">
        <v>7278</v>
      </c>
      <c r="C4435" s="56" t="s">
        <v>7291</v>
      </c>
      <c r="D4435" s="55">
        <v>1264.3381376100001</v>
      </c>
      <c r="E4435" s="55">
        <v>175</v>
      </c>
    </row>
    <row r="4436" spans="1:5" x14ac:dyDescent="0.35">
      <c r="A4436" s="55" t="s">
        <v>7292</v>
      </c>
      <c r="B4436" s="56" t="s">
        <v>7278</v>
      </c>
      <c r="C4436" s="56" t="s">
        <v>7293</v>
      </c>
      <c r="D4436" s="55">
        <v>6072.8492316700003</v>
      </c>
      <c r="E4436" s="55">
        <v>249</v>
      </c>
    </row>
    <row r="4437" spans="1:5" x14ac:dyDescent="0.35">
      <c r="A4437" s="55" t="s">
        <v>7294</v>
      </c>
      <c r="B4437" s="56" t="s">
        <v>7278</v>
      </c>
      <c r="C4437" s="56" t="s">
        <v>7295</v>
      </c>
      <c r="D4437" s="55">
        <v>1919.0047027999999</v>
      </c>
      <c r="E4437" s="55">
        <v>51</v>
      </c>
    </row>
    <row r="4438" spans="1:5" x14ac:dyDescent="0.35">
      <c r="A4438" s="55" t="s">
        <v>7296</v>
      </c>
      <c r="B4438" s="56" t="s">
        <v>7278</v>
      </c>
      <c r="C4438" s="56" t="s">
        <v>7297</v>
      </c>
      <c r="D4438" s="55">
        <v>349.61014266500001</v>
      </c>
      <c r="E4438" s="55"/>
    </row>
    <row r="4439" spans="1:5" x14ac:dyDescent="0.35">
      <c r="A4439" s="55" t="s">
        <v>7298</v>
      </c>
      <c r="B4439" s="56" t="s">
        <v>7278</v>
      </c>
      <c r="C4439" s="56" t="s">
        <v>7299</v>
      </c>
      <c r="D4439" s="55">
        <v>6067.9975915300001</v>
      </c>
      <c r="E4439" s="55">
        <v>172</v>
      </c>
    </row>
    <row r="4440" spans="1:5" x14ac:dyDescent="0.35">
      <c r="A4440" s="55" t="s">
        <v>7300</v>
      </c>
      <c r="B4440" s="56" t="s">
        <v>7278</v>
      </c>
      <c r="C4440" s="56" t="s">
        <v>7301</v>
      </c>
      <c r="D4440" s="55">
        <v>4799.6170775800001</v>
      </c>
      <c r="E4440" s="55"/>
    </row>
    <row r="4441" spans="1:5" x14ac:dyDescent="0.35">
      <c r="A4441" s="55" t="s">
        <v>7302</v>
      </c>
      <c r="B4441" s="56" t="s">
        <v>7278</v>
      </c>
      <c r="C4441" s="56" t="s">
        <v>7303</v>
      </c>
      <c r="D4441" s="55">
        <v>5545.5537423200003</v>
      </c>
      <c r="E4441" s="55"/>
    </row>
    <row r="4442" spans="1:5" x14ac:dyDescent="0.35">
      <c r="A4442" s="55" t="s">
        <v>7304</v>
      </c>
      <c r="B4442" s="56" t="s">
        <v>7278</v>
      </c>
      <c r="C4442" s="56" t="s">
        <v>7305</v>
      </c>
      <c r="D4442" s="55">
        <v>1407.5230682599999</v>
      </c>
      <c r="E4442" s="55">
        <v>7</v>
      </c>
    </row>
    <row r="4443" spans="1:5" x14ac:dyDescent="0.35">
      <c r="A4443" s="55" t="s">
        <v>7306</v>
      </c>
      <c r="B4443" s="56" t="s">
        <v>7278</v>
      </c>
      <c r="C4443" s="56" t="s">
        <v>3417</v>
      </c>
      <c r="D4443" s="55">
        <v>3080.3195455300001</v>
      </c>
      <c r="E4443" s="55">
        <v>15</v>
      </c>
    </row>
    <row r="4444" spans="1:5" x14ac:dyDescent="0.35">
      <c r="A4444" s="55" t="s">
        <v>7307</v>
      </c>
      <c r="B4444" s="56" t="s">
        <v>7278</v>
      </c>
      <c r="C4444" s="56" t="s">
        <v>1800</v>
      </c>
      <c r="D4444" s="55">
        <v>1924.7749675499999</v>
      </c>
      <c r="E4444" s="55">
        <v>180</v>
      </c>
    </row>
    <row r="4445" spans="1:5" x14ac:dyDescent="0.35">
      <c r="A4445" s="55" t="s">
        <v>7308</v>
      </c>
      <c r="B4445" s="56" t="s">
        <v>7278</v>
      </c>
      <c r="C4445" s="56" t="s">
        <v>7309</v>
      </c>
      <c r="D4445" s="55">
        <v>1848.4435839</v>
      </c>
      <c r="E4445" s="55">
        <v>153</v>
      </c>
    </row>
    <row r="4446" spans="1:5" x14ac:dyDescent="0.35">
      <c r="A4446" s="55" t="s">
        <v>7310</v>
      </c>
      <c r="B4446" s="56" t="s">
        <v>7278</v>
      </c>
      <c r="C4446" s="56" t="s">
        <v>251</v>
      </c>
      <c r="D4446" s="55">
        <v>570.02761678000002</v>
      </c>
      <c r="E4446" s="55"/>
    </row>
    <row r="4447" spans="1:5" x14ac:dyDescent="0.35">
      <c r="A4447" s="55" t="s">
        <v>7311</v>
      </c>
      <c r="B4447" s="56" t="s">
        <v>7278</v>
      </c>
      <c r="C4447" s="56" t="s">
        <v>1930</v>
      </c>
      <c r="D4447" s="55">
        <v>3072.6500519400001</v>
      </c>
      <c r="E4447" s="55">
        <v>34</v>
      </c>
    </row>
    <row r="4448" spans="1:5" x14ac:dyDescent="0.35">
      <c r="A4448" s="55" t="s">
        <v>7312</v>
      </c>
      <c r="B4448" s="56" t="s">
        <v>7278</v>
      </c>
      <c r="C4448" s="56" t="s">
        <v>7313</v>
      </c>
      <c r="D4448" s="55">
        <v>1365.6540495900001</v>
      </c>
      <c r="E4448" s="55"/>
    </row>
    <row r="4449" spans="1:5" x14ac:dyDescent="0.35">
      <c r="A4449" s="55" t="s">
        <v>7314</v>
      </c>
      <c r="B4449" s="56" t="s">
        <v>7278</v>
      </c>
      <c r="C4449" s="56" t="s">
        <v>776</v>
      </c>
      <c r="D4449" s="55">
        <v>3018.8992308799998</v>
      </c>
      <c r="E4449" s="55">
        <v>163</v>
      </c>
    </row>
    <row r="4450" spans="1:5" x14ac:dyDescent="0.35">
      <c r="A4450" s="55" t="s">
        <v>7315</v>
      </c>
      <c r="B4450" s="56" t="s">
        <v>7278</v>
      </c>
      <c r="C4450" s="56" t="s">
        <v>1421</v>
      </c>
      <c r="D4450" s="55">
        <v>264.55992531499999</v>
      </c>
      <c r="E4450" s="55">
        <v>400</v>
      </c>
    </row>
    <row r="4451" spans="1:5" x14ac:dyDescent="0.35">
      <c r="A4451" s="55" t="s">
        <v>7316</v>
      </c>
      <c r="B4451" s="56" t="s">
        <v>7278</v>
      </c>
      <c r="C4451" s="56" t="s">
        <v>7317</v>
      </c>
      <c r="D4451" s="55">
        <v>848.67385272399997</v>
      </c>
      <c r="E4451" s="55"/>
    </row>
    <row r="4452" spans="1:5" x14ac:dyDescent="0.35">
      <c r="A4452" s="55" t="s">
        <v>7318</v>
      </c>
      <c r="B4452" s="56" t="s">
        <v>7278</v>
      </c>
      <c r="C4452" s="56" t="s">
        <v>3082</v>
      </c>
      <c r="D4452" s="55">
        <v>2871.9001384200001</v>
      </c>
      <c r="E4452" s="55">
        <v>98</v>
      </c>
    </row>
    <row r="4453" spans="1:5" x14ac:dyDescent="0.35">
      <c r="A4453" s="55" t="s">
        <v>7319</v>
      </c>
      <c r="B4453" s="56" t="s">
        <v>7278</v>
      </c>
      <c r="C4453" s="56" t="s">
        <v>7320</v>
      </c>
      <c r="D4453" s="55">
        <v>9137.9811289200006</v>
      </c>
      <c r="E4453" s="55">
        <v>494</v>
      </c>
    </row>
    <row r="4454" spans="1:5" x14ac:dyDescent="0.35">
      <c r="A4454" s="55" t="s">
        <v>7321</v>
      </c>
      <c r="B4454" s="56" t="s">
        <v>7278</v>
      </c>
      <c r="C4454" s="56" t="s">
        <v>7322</v>
      </c>
      <c r="D4454" s="55">
        <v>2035.4350234999999</v>
      </c>
      <c r="E4454" s="55">
        <v>152</v>
      </c>
    </row>
    <row r="4455" spans="1:5" x14ac:dyDescent="0.35">
      <c r="A4455" s="55" t="s">
        <v>7323</v>
      </c>
      <c r="B4455" s="56" t="s">
        <v>7278</v>
      </c>
      <c r="C4455" s="56" t="s">
        <v>7324</v>
      </c>
      <c r="D4455" s="55">
        <v>1400.1899397899999</v>
      </c>
      <c r="E4455" s="55">
        <v>183</v>
      </c>
    </row>
    <row r="4456" spans="1:5" x14ac:dyDescent="0.35">
      <c r="A4456" s="55" t="s">
        <v>7325</v>
      </c>
      <c r="B4456" s="56" t="s">
        <v>7278</v>
      </c>
      <c r="C4456" s="56" t="s">
        <v>3000</v>
      </c>
      <c r="D4456" s="55">
        <v>1358.0505271100001</v>
      </c>
      <c r="E4456" s="55">
        <v>96</v>
      </c>
    </row>
    <row r="4457" spans="1:5" x14ac:dyDescent="0.35">
      <c r="A4457" s="55" t="s">
        <v>7326</v>
      </c>
      <c r="B4457" s="56" t="s">
        <v>7278</v>
      </c>
      <c r="C4457" s="56" t="s">
        <v>7327</v>
      </c>
      <c r="D4457" s="55">
        <v>507.107154455</v>
      </c>
      <c r="E4457" s="55">
        <v>32</v>
      </c>
    </row>
    <row r="4458" spans="1:5" x14ac:dyDescent="0.35">
      <c r="A4458" s="55" t="s">
        <v>7328</v>
      </c>
      <c r="B4458" s="56" t="s">
        <v>7278</v>
      </c>
      <c r="C4458" s="56" t="s">
        <v>1656</v>
      </c>
      <c r="D4458" s="55">
        <v>1235.3279317500001</v>
      </c>
      <c r="E4458" s="55">
        <v>229</v>
      </c>
    </row>
    <row r="4459" spans="1:5" x14ac:dyDescent="0.35">
      <c r="A4459" s="55" t="s">
        <v>7329</v>
      </c>
      <c r="B4459" s="56" t="s">
        <v>7278</v>
      </c>
      <c r="C4459" s="56" t="s">
        <v>7330</v>
      </c>
      <c r="D4459" s="55">
        <v>1930.8551861000001</v>
      </c>
      <c r="E4459" s="56">
        <v>865</v>
      </c>
    </row>
    <row r="4460" spans="1:5" x14ac:dyDescent="0.35">
      <c r="A4460" s="55" t="s">
        <v>7331</v>
      </c>
      <c r="B4460" s="56" t="s">
        <v>7278</v>
      </c>
      <c r="C4460" s="56" t="s">
        <v>7332</v>
      </c>
      <c r="D4460" s="55">
        <v>10400.3034462</v>
      </c>
      <c r="E4460" s="55">
        <v>225</v>
      </c>
    </row>
    <row r="4461" spans="1:5" x14ac:dyDescent="0.35">
      <c r="A4461" s="55" t="s">
        <v>7333</v>
      </c>
      <c r="B4461" s="56" t="s">
        <v>7278</v>
      </c>
      <c r="C4461" s="56" t="s">
        <v>7334</v>
      </c>
      <c r="D4461" s="55">
        <v>1974.8967178600001</v>
      </c>
      <c r="E4461" s="55">
        <v>40</v>
      </c>
    </row>
    <row r="4462" spans="1:5" x14ac:dyDescent="0.35">
      <c r="A4462" s="55" t="s">
        <v>7335</v>
      </c>
      <c r="B4462" s="56" t="s">
        <v>7278</v>
      </c>
      <c r="C4462" s="56" t="s">
        <v>7336</v>
      </c>
      <c r="D4462" s="55">
        <v>8093.1492445699996</v>
      </c>
      <c r="E4462" s="55">
        <v>20</v>
      </c>
    </row>
    <row r="4463" spans="1:5" x14ac:dyDescent="0.35">
      <c r="A4463" s="55" t="s">
        <v>7337</v>
      </c>
      <c r="B4463" s="56" t="s">
        <v>7278</v>
      </c>
      <c r="C4463" s="56" t="s">
        <v>7338</v>
      </c>
      <c r="D4463" s="55">
        <v>1615.3648024300001</v>
      </c>
      <c r="E4463" s="55">
        <v>76</v>
      </c>
    </row>
    <row r="4464" spans="1:5" x14ac:dyDescent="0.35">
      <c r="A4464" s="55" t="s">
        <v>7339</v>
      </c>
      <c r="B4464" s="56" t="s">
        <v>7278</v>
      </c>
      <c r="C4464" s="56" t="s">
        <v>2849</v>
      </c>
      <c r="D4464" s="55">
        <v>1592.94636876</v>
      </c>
      <c r="E4464" s="55">
        <v>79</v>
      </c>
    </row>
    <row r="4465" spans="1:5" x14ac:dyDescent="0.35">
      <c r="A4465" s="55" t="s">
        <v>7340</v>
      </c>
      <c r="B4465" s="56" t="s">
        <v>7278</v>
      </c>
      <c r="C4465" s="56" t="s">
        <v>1309</v>
      </c>
      <c r="D4465" s="55">
        <v>2446.51969826</v>
      </c>
      <c r="E4465" s="55">
        <v>312</v>
      </c>
    </row>
    <row r="4466" spans="1:5" x14ac:dyDescent="0.35">
      <c r="A4466" s="55" t="s">
        <v>7341</v>
      </c>
      <c r="B4466" s="56" t="s">
        <v>7278</v>
      </c>
      <c r="C4466" s="56" t="s">
        <v>2727</v>
      </c>
      <c r="D4466" s="55">
        <v>892.09183512000004</v>
      </c>
      <c r="E4466" s="55">
        <v>119</v>
      </c>
    </row>
    <row r="4467" spans="1:5" x14ac:dyDescent="0.35">
      <c r="A4467" s="55" t="s">
        <v>7342</v>
      </c>
      <c r="B4467" s="56" t="s">
        <v>7278</v>
      </c>
      <c r="C4467" s="56" t="s">
        <v>7343</v>
      </c>
      <c r="D4467" s="55">
        <v>4748.9797864100001</v>
      </c>
      <c r="E4467" s="55">
        <v>102</v>
      </c>
    </row>
    <row r="4468" spans="1:5" x14ac:dyDescent="0.35">
      <c r="A4468" s="55" t="s">
        <v>7344</v>
      </c>
      <c r="B4468" s="56" t="s">
        <v>7278</v>
      </c>
      <c r="C4468" s="56" t="s">
        <v>7345</v>
      </c>
      <c r="D4468" s="55">
        <v>1929.5536406199999</v>
      </c>
      <c r="E4468" s="55">
        <v>82</v>
      </c>
    </row>
    <row r="4469" spans="1:5" x14ac:dyDescent="0.35">
      <c r="A4469" s="55" t="s">
        <v>7346</v>
      </c>
      <c r="B4469" s="56" t="s">
        <v>7278</v>
      </c>
      <c r="C4469" s="56" t="s">
        <v>7347</v>
      </c>
      <c r="D4469" s="55">
        <v>1320.85618568</v>
      </c>
      <c r="E4469" s="55">
        <v>26</v>
      </c>
    </row>
    <row r="4470" spans="1:5" x14ac:dyDescent="0.35">
      <c r="A4470" s="55" t="s">
        <v>7348</v>
      </c>
      <c r="B4470" s="56" t="s">
        <v>7278</v>
      </c>
      <c r="C4470" s="56" t="s">
        <v>459</v>
      </c>
      <c r="D4470" s="55">
        <v>1560.8130934400001</v>
      </c>
      <c r="E4470" s="55">
        <v>111</v>
      </c>
    </row>
    <row r="4471" spans="1:5" x14ac:dyDescent="0.35">
      <c r="A4471" s="55" t="s">
        <v>7349</v>
      </c>
      <c r="B4471" s="56" t="s">
        <v>7278</v>
      </c>
      <c r="C4471" s="56" t="s">
        <v>804</v>
      </c>
      <c r="D4471" s="55">
        <v>2227.31045911</v>
      </c>
      <c r="E4471" s="55">
        <v>120</v>
      </c>
    </row>
    <row r="4472" spans="1:5" x14ac:dyDescent="0.35">
      <c r="A4472" s="55" t="s">
        <v>7350</v>
      </c>
      <c r="B4472" s="56" t="s">
        <v>7278</v>
      </c>
      <c r="C4472" s="56" t="s">
        <v>7351</v>
      </c>
      <c r="D4472" s="55">
        <v>1423.91721358</v>
      </c>
      <c r="E4472" s="55">
        <v>180</v>
      </c>
    </row>
    <row r="4473" spans="1:5" x14ac:dyDescent="0.35">
      <c r="A4473" s="55" t="s">
        <v>7352</v>
      </c>
      <c r="B4473" s="56" t="s">
        <v>7278</v>
      </c>
      <c r="C4473" s="56" t="s">
        <v>4420</v>
      </c>
      <c r="D4473" s="55">
        <v>5195.3089603300004</v>
      </c>
      <c r="E4473" s="55">
        <v>61</v>
      </c>
    </row>
    <row r="4474" spans="1:5" x14ac:dyDescent="0.35">
      <c r="A4474" s="55" t="s">
        <v>7353</v>
      </c>
      <c r="B4474" s="56" t="s">
        <v>7278</v>
      </c>
      <c r="C4474" s="56" t="s">
        <v>7354</v>
      </c>
      <c r="D4474" s="55">
        <v>4149.4230161300002</v>
      </c>
      <c r="E4474" s="55">
        <v>393</v>
      </c>
    </row>
    <row r="4475" spans="1:5" x14ac:dyDescent="0.35">
      <c r="A4475" s="55" t="s">
        <v>7355</v>
      </c>
      <c r="B4475" s="56" t="s">
        <v>7278</v>
      </c>
      <c r="C4475" s="56" t="s">
        <v>3658</v>
      </c>
      <c r="D4475" s="55">
        <v>1788.5994635</v>
      </c>
      <c r="E4475" s="55">
        <v>107</v>
      </c>
    </row>
    <row r="4476" spans="1:5" x14ac:dyDescent="0.35">
      <c r="A4476" s="55" t="s">
        <v>7356</v>
      </c>
      <c r="B4476" s="56" t="s">
        <v>7278</v>
      </c>
      <c r="C4476" s="56" t="s">
        <v>7357</v>
      </c>
      <c r="D4476" s="55"/>
      <c r="E4476" s="56">
        <v>159</v>
      </c>
    </row>
    <row r="4477" spans="1:5" x14ac:dyDescent="0.35">
      <c r="A4477" s="55" t="s">
        <v>7358</v>
      </c>
      <c r="B4477" s="56" t="s">
        <v>7278</v>
      </c>
      <c r="C4477" s="56" t="s">
        <v>7359</v>
      </c>
      <c r="D4477" s="55">
        <v>960.76150585899995</v>
      </c>
      <c r="E4477" s="55">
        <v>86</v>
      </c>
    </row>
    <row r="4478" spans="1:5" x14ac:dyDescent="0.35">
      <c r="A4478" s="55" t="s">
        <v>7360</v>
      </c>
      <c r="B4478" s="56" t="s">
        <v>7278</v>
      </c>
      <c r="C4478" s="56" t="s">
        <v>7361</v>
      </c>
      <c r="D4478" s="55">
        <v>1854.1781176699999</v>
      </c>
      <c r="E4478" s="55">
        <v>147</v>
      </c>
    </row>
    <row r="4479" spans="1:5" x14ac:dyDescent="0.35">
      <c r="A4479" s="55" t="s">
        <v>7362</v>
      </c>
      <c r="B4479" s="56" t="s">
        <v>7278</v>
      </c>
      <c r="C4479" s="56" t="s">
        <v>178</v>
      </c>
      <c r="D4479" s="55">
        <v>15399.6441681</v>
      </c>
      <c r="E4479" s="55"/>
    </row>
    <row r="4480" spans="1:5" x14ac:dyDescent="0.35">
      <c r="A4480" s="55" t="s">
        <v>7363</v>
      </c>
      <c r="B4480" s="56" t="s">
        <v>7278</v>
      </c>
      <c r="C4480" s="56" t="s">
        <v>7364</v>
      </c>
      <c r="D4480" s="55">
        <v>4117.5902261399997</v>
      </c>
      <c r="E4480" s="55">
        <v>264</v>
      </c>
    </row>
    <row r="4481" spans="1:5" x14ac:dyDescent="0.35">
      <c r="A4481" s="55" t="s">
        <v>7365</v>
      </c>
      <c r="B4481" s="56" t="s">
        <v>7278</v>
      </c>
      <c r="C4481" s="56" t="s">
        <v>7366</v>
      </c>
      <c r="D4481" s="55">
        <v>451.35268163500001</v>
      </c>
      <c r="E4481" s="55">
        <v>147</v>
      </c>
    </row>
    <row r="4482" spans="1:5" x14ac:dyDescent="0.35">
      <c r="A4482" s="55" t="s">
        <v>7367</v>
      </c>
      <c r="B4482" s="56" t="s">
        <v>7278</v>
      </c>
      <c r="C4482" s="56" t="s">
        <v>7368</v>
      </c>
      <c r="D4482" s="55">
        <v>980.02791869600003</v>
      </c>
      <c r="E4482" s="55"/>
    </row>
    <row r="4483" spans="1:5" x14ac:dyDescent="0.35">
      <c r="A4483" s="55" t="s">
        <v>7369</v>
      </c>
      <c r="B4483" s="56" t="s">
        <v>7278</v>
      </c>
      <c r="C4483" s="56" t="s">
        <v>6239</v>
      </c>
      <c r="D4483" s="55">
        <v>5577.1131608100004</v>
      </c>
      <c r="E4483" s="55">
        <v>54</v>
      </c>
    </row>
    <row r="4484" spans="1:5" x14ac:dyDescent="0.35">
      <c r="A4484" s="55" t="s">
        <v>7370</v>
      </c>
      <c r="B4484" s="56" t="s">
        <v>7278</v>
      </c>
      <c r="C4484" s="56" t="s">
        <v>7371</v>
      </c>
      <c r="D4484" s="55">
        <v>4546.4122580200001</v>
      </c>
      <c r="E4484" s="55">
        <v>233</v>
      </c>
    </row>
    <row r="4485" spans="1:5" x14ac:dyDescent="0.35">
      <c r="A4485" s="55" t="s">
        <v>7372</v>
      </c>
      <c r="B4485" s="56" t="s">
        <v>7278</v>
      </c>
      <c r="C4485" s="56" t="s">
        <v>7373</v>
      </c>
      <c r="D4485" s="55"/>
      <c r="E4485" s="55">
        <v>123</v>
      </c>
    </row>
    <row r="4486" spans="1:5" x14ac:dyDescent="0.35">
      <c r="A4486" s="55" t="s">
        <v>7374</v>
      </c>
      <c r="B4486" s="56" t="s">
        <v>7278</v>
      </c>
      <c r="C4486" s="56" t="s">
        <v>7375</v>
      </c>
      <c r="D4486" s="55">
        <v>2794.06705749</v>
      </c>
      <c r="E4486" s="55">
        <v>216</v>
      </c>
    </row>
    <row r="4487" spans="1:5" x14ac:dyDescent="0.35">
      <c r="A4487" s="55" t="s">
        <v>7376</v>
      </c>
      <c r="B4487" s="56" t="s">
        <v>7278</v>
      </c>
      <c r="C4487" s="56" t="s">
        <v>7377</v>
      </c>
      <c r="D4487" s="55">
        <v>606.26984641199999</v>
      </c>
      <c r="E4487" s="55">
        <v>79</v>
      </c>
    </row>
    <row r="4488" spans="1:5" ht="26.4" x14ac:dyDescent="0.35">
      <c r="A4488" s="55" t="s">
        <v>7378</v>
      </c>
      <c r="B4488" s="56" t="s">
        <v>7278</v>
      </c>
      <c r="C4488" s="56" t="s">
        <v>7379</v>
      </c>
      <c r="D4488" s="55">
        <v>939.42077141599998</v>
      </c>
      <c r="E4488" s="55"/>
    </row>
    <row r="4489" spans="1:5" x14ac:dyDescent="0.35">
      <c r="A4489" s="55" t="s">
        <v>7380</v>
      </c>
      <c r="B4489" s="56" t="s">
        <v>7381</v>
      </c>
      <c r="C4489" s="56" t="s">
        <v>6337</v>
      </c>
      <c r="D4489" s="55">
        <v>820.52053705799995</v>
      </c>
      <c r="E4489" s="58"/>
    </row>
    <row r="4490" spans="1:5" x14ac:dyDescent="0.35">
      <c r="A4490" s="55" t="s">
        <v>7382</v>
      </c>
      <c r="B4490" s="56" t="s">
        <v>7381</v>
      </c>
      <c r="C4490" s="56" t="s">
        <v>7383</v>
      </c>
      <c r="D4490" s="55">
        <v>1355.13186707</v>
      </c>
      <c r="E4490" s="55">
        <v>128</v>
      </c>
    </row>
    <row r="4491" spans="1:5" x14ac:dyDescent="0.35">
      <c r="A4491" s="55" t="s">
        <v>7384</v>
      </c>
      <c r="B4491" s="56" t="s">
        <v>7381</v>
      </c>
      <c r="C4491" s="56" t="s">
        <v>2526</v>
      </c>
      <c r="D4491" s="55">
        <v>1091.47618825</v>
      </c>
      <c r="E4491" s="55">
        <v>89</v>
      </c>
    </row>
    <row r="4492" spans="1:5" x14ac:dyDescent="0.35">
      <c r="A4492" s="55" t="s">
        <v>7385</v>
      </c>
      <c r="B4492" s="56" t="s">
        <v>7381</v>
      </c>
      <c r="C4492" s="56" t="s">
        <v>7386</v>
      </c>
      <c r="D4492" s="55">
        <v>2683.8055482599998</v>
      </c>
      <c r="E4492" s="55"/>
    </row>
    <row r="4493" spans="1:5" x14ac:dyDescent="0.35">
      <c r="A4493" s="55" t="s">
        <v>7387</v>
      </c>
      <c r="B4493" s="56" t="s">
        <v>7381</v>
      </c>
      <c r="C4493" s="56" t="s">
        <v>7388</v>
      </c>
      <c r="D4493" s="55">
        <v>528.79941142200005</v>
      </c>
      <c r="E4493" s="55">
        <v>186</v>
      </c>
    </row>
    <row r="4494" spans="1:5" x14ac:dyDescent="0.35">
      <c r="A4494" s="55" t="s">
        <v>7389</v>
      </c>
      <c r="B4494" s="56" t="s">
        <v>7381</v>
      </c>
      <c r="C4494" s="56" t="s">
        <v>7390</v>
      </c>
      <c r="D4494" s="55">
        <v>2434.7523749500001</v>
      </c>
      <c r="E4494" s="55"/>
    </row>
    <row r="4495" spans="1:5" x14ac:dyDescent="0.35">
      <c r="A4495" s="55" t="s">
        <v>7391</v>
      </c>
      <c r="B4495" s="56" t="s">
        <v>7381</v>
      </c>
      <c r="C4495" s="56" t="s">
        <v>7392</v>
      </c>
      <c r="D4495" s="55">
        <v>1817.38042795</v>
      </c>
      <c r="E4495" s="55">
        <v>119</v>
      </c>
    </row>
    <row r="4496" spans="1:5" x14ac:dyDescent="0.35">
      <c r="A4496" s="55" t="s">
        <v>7393</v>
      </c>
      <c r="B4496" s="56" t="s">
        <v>7381</v>
      </c>
      <c r="C4496" s="56" t="s">
        <v>7394</v>
      </c>
      <c r="D4496" s="55">
        <v>2176.0498300899999</v>
      </c>
      <c r="E4496" s="55"/>
    </row>
    <row r="4497" spans="1:5" x14ac:dyDescent="0.35">
      <c r="A4497" s="55" t="s">
        <v>7395</v>
      </c>
      <c r="B4497" s="56" t="s">
        <v>7381</v>
      </c>
      <c r="C4497" s="56" t="s">
        <v>754</v>
      </c>
      <c r="D4497" s="55">
        <v>721.85117913500005</v>
      </c>
      <c r="E4497" s="55">
        <v>1046</v>
      </c>
    </row>
    <row r="4498" spans="1:5" x14ac:dyDescent="0.35">
      <c r="A4498" s="55" t="s">
        <v>7396</v>
      </c>
      <c r="B4498" s="56" t="s">
        <v>7381</v>
      </c>
      <c r="C4498" s="56" t="s">
        <v>1346</v>
      </c>
      <c r="D4498" s="55">
        <v>1346.49233843</v>
      </c>
      <c r="E4498" s="55"/>
    </row>
    <row r="4499" spans="1:5" x14ac:dyDescent="0.35">
      <c r="A4499" s="55" t="s">
        <v>7397</v>
      </c>
      <c r="B4499" s="56" t="s">
        <v>7381</v>
      </c>
      <c r="C4499" s="56" t="s">
        <v>7398</v>
      </c>
      <c r="D4499" s="55">
        <v>1320.3231869900001</v>
      </c>
      <c r="E4499" s="55">
        <v>106</v>
      </c>
    </row>
    <row r="4500" spans="1:5" x14ac:dyDescent="0.35">
      <c r="A4500" s="55" t="s">
        <v>7399</v>
      </c>
      <c r="B4500" s="56" t="s">
        <v>7381</v>
      </c>
      <c r="C4500" s="56" t="s">
        <v>7400</v>
      </c>
      <c r="D4500" s="55">
        <v>452.02901347800002</v>
      </c>
      <c r="E4500" s="55">
        <v>58</v>
      </c>
    </row>
    <row r="4501" spans="1:5" x14ac:dyDescent="0.35">
      <c r="A4501" s="55" t="s">
        <v>7401</v>
      </c>
      <c r="B4501" s="56" t="s">
        <v>7381</v>
      </c>
      <c r="C4501" s="56" t="s">
        <v>7402</v>
      </c>
      <c r="D4501" s="55">
        <v>1050.9714179</v>
      </c>
      <c r="E4501" s="55">
        <v>46</v>
      </c>
    </row>
    <row r="4502" spans="1:5" x14ac:dyDescent="0.35">
      <c r="A4502" s="55" t="s">
        <v>7403</v>
      </c>
      <c r="B4502" s="56" t="s">
        <v>7381</v>
      </c>
      <c r="C4502" s="56" t="s">
        <v>7404</v>
      </c>
      <c r="D4502" s="55">
        <v>2093.36984416</v>
      </c>
      <c r="E4502" s="55">
        <v>226</v>
      </c>
    </row>
    <row r="4503" spans="1:5" x14ac:dyDescent="0.35">
      <c r="A4503" s="55" t="s">
        <v>7405</v>
      </c>
      <c r="B4503" s="56" t="s">
        <v>7381</v>
      </c>
      <c r="C4503" s="56" t="s">
        <v>7406</v>
      </c>
      <c r="D4503" s="55">
        <v>2449.4505767599999</v>
      </c>
      <c r="E4503" s="55">
        <v>89</v>
      </c>
    </row>
    <row r="4504" spans="1:5" x14ac:dyDescent="0.35">
      <c r="A4504" s="55" t="s">
        <v>7407</v>
      </c>
      <c r="B4504" s="56" t="s">
        <v>7381</v>
      </c>
      <c r="C4504" s="56" t="s">
        <v>7408</v>
      </c>
      <c r="D4504" s="55">
        <v>602.66667636199998</v>
      </c>
      <c r="E4504" s="55">
        <v>117</v>
      </c>
    </row>
    <row r="4505" spans="1:5" x14ac:dyDescent="0.35">
      <c r="A4505" s="55" t="s">
        <v>7409</v>
      </c>
      <c r="B4505" s="56" t="s">
        <v>7381</v>
      </c>
      <c r="C4505" s="56" t="s">
        <v>7410</v>
      </c>
      <c r="D4505" s="55">
        <v>979.43112761099997</v>
      </c>
      <c r="E4505" s="55">
        <v>172</v>
      </c>
    </row>
    <row r="4506" spans="1:5" x14ac:dyDescent="0.35">
      <c r="A4506" s="55" t="s">
        <v>7411</v>
      </c>
      <c r="B4506" s="56" t="s">
        <v>7381</v>
      </c>
      <c r="C4506" s="56" t="s">
        <v>7412</v>
      </c>
      <c r="D4506" s="55">
        <v>378.30753147799999</v>
      </c>
      <c r="E4506" s="55">
        <v>119</v>
      </c>
    </row>
    <row r="4507" spans="1:5" x14ac:dyDescent="0.35">
      <c r="A4507" s="55" t="s">
        <v>7413</v>
      </c>
      <c r="B4507" s="56" t="s">
        <v>7381</v>
      </c>
      <c r="C4507" s="56" t="s">
        <v>7414</v>
      </c>
      <c r="D4507" s="55">
        <v>1144.13825189</v>
      </c>
      <c r="E4507" s="55">
        <v>47</v>
      </c>
    </row>
    <row r="4508" spans="1:5" x14ac:dyDescent="0.35">
      <c r="A4508" s="55" t="s">
        <v>7415</v>
      </c>
      <c r="B4508" s="56" t="s">
        <v>7381</v>
      </c>
      <c r="C4508" s="56" t="s">
        <v>7416</v>
      </c>
      <c r="D4508" s="55">
        <v>586.61770979899995</v>
      </c>
      <c r="E4508" s="55">
        <v>102</v>
      </c>
    </row>
    <row r="4509" spans="1:5" x14ac:dyDescent="0.35">
      <c r="A4509" s="55" t="s">
        <v>7417</v>
      </c>
      <c r="B4509" s="56" t="s">
        <v>7381</v>
      </c>
      <c r="C4509" s="56" t="s">
        <v>7418</v>
      </c>
      <c r="D4509" s="55">
        <v>3940.6710612500001</v>
      </c>
      <c r="E4509" s="55">
        <v>166</v>
      </c>
    </row>
    <row r="4510" spans="1:5" x14ac:dyDescent="0.35">
      <c r="A4510" s="55" t="s">
        <v>7419</v>
      </c>
      <c r="B4510" s="56" t="s">
        <v>7381</v>
      </c>
      <c r="C4510" s="56" t="s">
        <v>646</v>
      </c>
      <c r="D4510" s="55">
        <v>1723.63587336</v>
      </c>
      <c r="E4510" s="55">
        <v>226</v>
      </c>
    </row>
    <row r="4511" spans="1:5" x14ac:dyDescent="0.35">
      <c r="A4511" s="55" t="s">
        <v>7420</v>
      </c>
      <c r="B4511" s="56" t="s">
        <v>7381</v>
      </c>
      <c r="C4511" s="56" t="s">
        <v>7421</v>
      </c>
      <c r="D4511" s="55">
        <v>1937.8332699800001</v>
      </c>
      <c r="E4511" s="55">
        <v>798</v>
      </c>
    </row>
    <row r="4512" spans="1:5" x14ac:dyDescent="0.35">
      <c r="A4512" s="55" t="s">
        <v>7422</v>
      </c>
      <c r="B4512" s="56" t="s">
        <v>7381</v>
      </c>
      <c r="C4512" s="56" t="s">
        <v>313</v>
      </c>
      <c r="D4512" s="55">
        <v>1104.3383531500001</v>
      </c>
      <c r="E4512" s="55">
        <v>171</v>
      </c>
    </row>
    <row r="4513" spans="1:5" x14ac:dyDescent="0.35">
      <c r="A4513" s="55" t="s">
        <v>7423</v>
      </c>
      <c r="B4513" s="56" t="s">
        <v>7381</v>
      </c>
      <c r="C4513" s="56" t="s">
        <v>5831</v>
      </c>
      <c r="D4513" s="55">
        <v>1980.29796523</v>
      </c>
      <c r="E4513" s="55">
        <v>379</v>
      </c>
    </row>
    <row r="4514" spans="1:5" x14ac:dyDescent="0.35">
      <c r="A4514" s="55" t="s">
        <v>7424</v>
      </c>
      <c r="B4514" s="56" t="s">
        <v>7381</v>
      </c>
      <c r="C4514" s="56" t="s">
        <v>782</v>
      </c>
      <c r="D4514" s="55">
        <v>408.48998518799999</v>
      </c>
      <c r="E4514" s="55">
        <v>7</v>
      </c>
    </row>
    <row r="4515" spans="1:5" x14ac:dyDescent="0.35">
      <c r="A4515" s="55" t="s">
        <v>7425</v>
      </c>
      <c r="B4515" s="56" t="s">
        <v>7381</v>
      </c>
      <c r="C4515" s="56" t="s">
        <v>7426</v>
      </c>
      <c r="D4515" s="55">
        <v>2719.2301862600002</v>
      </c>
      <c r="E4515" s="55">
        <v>41</v>
      </c>
    </row>
    <row r="4516" spans="1:5" x14ac:dyDescent="0.35">
      <c r="A4516" s="55" t="s">
        <v>7427</v>
      </c>
      <c r="B4516" s="56" t="s">
        <v>7381</v>
      </c>
      <c r="C4516" s="56" t="s">
        <v>6456</v>
      </c>
      <c r="D4516" s="55">
        <v>1467.7414364799999</v>
      </c>
      <c r="E4516" s="55">
        <v>398</v>
      </c>
    </row>
    <row r="4517" spans="1:5" x14ac:dyDescent="0.35">
      <c r="A4517" s="55" t="s">
        <v>7428</v>
      </c>
      <c r="B4517" s="56" t="s">
        <v>7381</v>
      </c>
      <c r="C4517" s="56" t="s">
        <v>7429</v>
      </c>
      <c r="D4517" s="55">
        <v>1289.6701987199999</v>
      </c>
      <c r="E4517" s="55">
        <v>425</v>
      </c>
    </row>
    <row r="4518" spans="1:5" x14ac:dyDescent="0.35">
      <c r="A4518" s="55" t="s">
        <v>7430</v>
      </c>
      <c r="B4518" s="56" t="s">
        <v>7381</v>
      </c>
      <c r="C4518" s="56" t="s">
        <v>7431</v>
      </c>
      <c r="D4518" s="55">
        <v>1738.6168114499999</v>
      </c>
      <c r="E4518" s="55">
        <v>55</v>
      </c>
    </row>
    <row r="4519" spans="1:5" x14ac:dyDescent="0.35">
      <c r="A4519" s="55" t="s">
        <v>7432</v>
      </c>
      <c r="B4519" s="56" t="s">
        <v>7381</v>
      </c>
      <c r="C4519" s="56" t="s">
        <v>898</v>
      </c>
      <c r="D4519" s="55">
        <v>3363.4682013699999</v>
      </c>
      <c r="E4519" s="55">
        <v>83</v>
      </c>
    </row>
    <row r="4520" spans="1:5" x14ac:dyDescent="0.35">
      <c r="A4520" s="55" t="s">
        <v>7433</v>
      </c>
      <c r="B4520" s="56" t="s">
        <v>7381</v>
      </c>
      <c r="C4520" s="56" t="s">
        <v>7434</v>
      </c>
      <c r="D4520" s="55">
        <v>1179.18607425</v>
      </c>
      <c r="E4520" s="55">
        <v>363</v>
      </c>
    </row>
    <row r="4521" spans="1:5" x14ac:dyDescent="0.35">
      <c r="A4521" s="55" t="s">
        <v>7435</v>
      </c>
      <c r="B4521" s="56" t="s">
        <v>7381</v>
      </c>
      <c r="C4521" s="56" t="s">
        <v>7436</v>
      </c>
      <c r="D4521" s="55">
        <v>2261.2384473400002</v>
      </c>
      <c r="E4521" s="55">
        <v>281</v>
      </c>
    </row>
    <row r="4522" spans="1:5" x14ac:dyDescent="0.35">
      <c r="A4522" s="55" t="s">
        <v>7437</v>
      </c>
      <c r="B4522" s="56" t="s">
        <v>7381</v>
      </c>
      <c r="C4522" s="56" t="s">
        <v>5559</v>
      </c>
      <c r="D4522" s="55">
        <v>1934.1338526</v>
      </c>
      <c r="E4522" s="55">
        <v>469</v>
      </c>
    </row>
    <row r="4523" spans="1:5" x14ac:dyDescent="0.35">
      <c r="A4523" s="55" t="s">
        <v>7438</v>
      </c>
      <c r="B4523" s="56" t="s">
        <v>7381</v>
      </c>
      <c r="C4523" s="56" t="s">
        <v>7439</v>
      </c>
      <c r="D4523" s="55">
        <v>541.14885298199999</v>
      </c>
      <c r="E4523" s="55"/>
    </row>
    <row r="4524" spans="1:5" x14ac:dyDescent="0.35">
      <c r="A4524" s="55" t="s">
        <v>7440</v>
      </c>
      <c r="B4524" s="56" t="s">
        <v>7381</v>
      </c>
      <c r="C4524" s="56" t="s">
        <v>7441</v>
      </c>
      <c r="D4524" s="55">
        <v>551.54181990799998</v>
      </c>
      <c r="E4524" s="55">
        <v>7</v>
      </c>
    </row>
    <row r="4525" spans="1:5" x14ac:dyDescent="0.35">
      <c r="A4525" s="55" t="s">
        <v>7442</v>
      </c>
      <c r="B4525" s="56" t="s">
        <v>7381</v>
      </c>
      <c r="C4525" s="56" t="s">
        <v>915</v>
      </c>
      <c r="D4525" s="55">
        <v>1564.0583158100001</v>
      </c>
      <c r="E4525" s="55">
        <v>157</v>
      </c>
    </row>
    <row r="4526" spans="1:5" x14ac:dyDescent="0.35">
      <c r="A4526" s="55" t="s">
        <v>7443</v>
      </c>
      <c r="B4526" s="56" t="s">
        <v>7381</v>
      </c>
      <c r="C4526" s="56" t="s">
        <v>7444</v>
      </c>
      <c r="D4526" s="55">
        <v>1588.6096153200001</v>
      </c>
      <c r="E4526" s="55">
        <v>158</v>
      </c>
    </row>
    <row r="4527" spans="1:5" ht="26.4" x14ac:dyDescent="0.35">
      <c r="A4527" s="55" t="s">
        <v>7445</v>
      </c>
      <c r="B4527" s="56" t="s">
        <v>7381</v>
      </c>
      <c r="C4527" s="56" t="s">
        <v>7446</v>
      </c>
      <c r="D4527" s="55">
        <v>1666.25211455</v>
      </c>
      <c r="E4527" s="55">
        <v>25</v>
      </c>
    </row>
    <row r="4528" spans="1:5" x14ac:dyDescent="0.35">
      <c r="A4528" s="55" t="s">
        <v>7447</v>
      </c>
      <c r="B4528" s="56" t="s">
        <v>7381</v>
      </c>
      <c r="C4528" s="56" t="s">
        <v>7448</v>
      </c>
      <c r="D4528" s="55">
        <v>3147.3916534599998</v>
      </c>
      <c r="E4528" s="55">
        <v>100</v>
      </c>
    </row>
    <row r="4529" spans="1:5" ht="26.4" x14ac:dyDescent="0.35">
      <c r="A4529" s="55" t="s">
        <v>7449</v>
      </c>
      <c r="B4529" s="56" t="s">
        <v>7381</v>
      </c>
      <c r="C4529" s="56" t="s">
        <v>7450</v>
      </c>
      <c r="D4529" s="55">
        <v>1495.20729486</v>
      </c>
      <c r="E4529" s="55">
        <v>76</v>
      </c>
    </row>
    <row r="4530" spans="1:5" x14ac:dyDescent="0.35">
      <c r="A4530" s="55" t="s">
        <v>7451</v>
      </c>
      <c r="B4530" s="56" t="s">
        <v>7381</v>
      </c>
      <c r="C4530" s="56" t="s">
        <v>162</v>
      </c>
      <c r="D4530" s="55">
        <v>2445.5849259299998</v>
      </c>
      <c r="E4530" s="55">
        <v>271</v>
      </c>
    </row>
    <row r="4531" spans="1:5" x14ac:dyDescent="0.35">
      <c r="A4531" s="55" t="s">
        <v>7452</v>
      </c>
      <c r="B4531" s="56" t="s">
        <v>7381</v>
      </c>
      <c r="C4531" s="56" t="s">
        <v>7453</v>
      </c>
      <c r="D4531" s="55">
        <v>1280.17778673</v>
      </c>
      <c r="E4531" s="55">
        <v>76</v>
      </c>
    </row>
    <row r="4532" spans="1:5" x14ac:dyDescent="0.35">
      <c r="A4532" s="55" t="s">
        <v>7454</v>
      </c>
      <c r="B4532" s="56" t="s">
        <v>7381</v>
      </c>
      <c r="C4532" s="56" t="s">
        <v>7455</v>
      </c>
      <c r="D4532" s="55">
        <v>1504.0971035699999</v>
      </c>
      <c r="E4532" s="55"/>
    </row>
    <row r="4533" spans="1:5" x14ac:dyDescent="0.35">
      <c r="A4533" s="55" t="s">
        <v>7456</v>
      </c>
      <c r="B4533" s="56" t="s">
        <v>7381</v>
      </c>
      <c r="C4533" s="56" t="s">
        <v>7457</v>
      </c>
      <c r="D4533" s="55">
        <v>1299.09268752</v>
      </c>
      <c r="E4533" s="55"/>
    </row>
    <row r="4534" spans="1:5" x14ac:dyDescent="0.35">
      <c r="A4534" s="55" t="s">
        <v>7458</v>
      </c>
      <c r="B4534" s="56" t="s">
        <v>7381</v>
      </c>
      <c r="C4534" s="56" t="s">
        <v>7459</v>
      </c>
      <c r="D4534" s="55">
        <v>2522.4497066200001</v>
      </c>
      <c r="E4534" s="55">
        <v>1</v>
      </c>
    </row>
    <row r="4535" spans="1:5" x14ac:dyDescent="0.35">
      <c r="A4535" s="55" t="s">
        <v>7460</v>
      </c>
      <c r="B4535" s="56" t="s">
        <v>7381</v>
      </c>
      <c r="C4535" s="56" t="s">
        <v>7461</v>
      </c>
      <c r="D4535" s="55">
        <v>966.53258161999997</v>
      </c>
      <c r="E4535" s="55">
        <v>215</v>
      </c>
    </row>
    <row r="4536" spans="1:5" x14ac:dyDescent="0.35">
      <c r="A4536" s="55" t="s">
        <v>7462</v>
      </c>
      <c r="B4536" s="56" t="s">
        <v>7381</v>
      </c>
      <c r="C4536" s="56" t="s">
        <v>4332</v>
      </c>
      <c r="D4536" s="55">
        <v>193.72225938</v>
      </c>
      <c r="E4536" s="55">
        <v>91</v>
      </c>
    </row>
    <row r="4537" spans="1:5" x14ac:dyDescent="0.35">
      <c r="A4537" s="55" t="s">
        <v>7463</v>
      </c>
      <c r="B4537" s="56" t="s">
        <v>7381</v>
      </c>
      <c r="C4537" s="56" t="s">
        <v>7464</v>
      </c>
      <c r="D4537" s="55">
        <v>1424.4033511800001</v>
      </c>
      <c r="E4537" s="55">
        <v>304</v>
      </c>
    </row>
    <row r="4538" spans="1:5" x14ac:dyDescent="0.35">
      <c r="A4538" s="55" t="s">
        <v>7465</v>
      </c>
      <c r="B4538" s="56" t="s">
        <v>7381</v>
      </c>
      <c r="C4538" s="56" t="s">
        <v>7466</v>
      </c>
      <c r="D4538" s="55">
        <v>2063.7646752400001</v>
      </c>
      <c r="E4538" s="55">
        <v>272</v>
      </c>
    </row>
    <row r="4539" spans="1:5" x14ac:dyDescent="0.35">
      <c r="A4539" s="55" t="s">
        <v>7467</v>
      </c>
      <c r="B4539" s="56" t="s">
        <v>7381</v>
      </c>
      <c r="C4539" s="56" t="s">
        <v>7468</v>
      </c>
      <c r="D4539" s="55">
        <v>1418.18453073</v>
      </c>
      <c r="E4539" s="55">
        <v>18</v>
      </c>
    </row>
    <row r="4540" spans="1:5" x14ac:dyDescent="0.35">
      <c r="A4540" s="55" t="s">
        <v>7469</v>
      </c>
      <c r="B4540" s="56" t="s">
        <v>7381</v>
      </c>
      <c r="C4540" s="56" t="s">
        <v>7470</v>
      </c>
      <c r="D4540" s="55">
        <v>2505.5253650099999</v>
      </c>
      <c r="E4540" s="55">
        <v>320</v>
      </c>
    </row>
    <row r="4541" spans="1:5" x14ac:dyDescent="0.35">
      <c r="A4541" s="55" t="s">
        <v>7471</v>
      </c>
      <c r="B4541" s="56" t="s">
        <v>7381</v>
      </c>
      <c r="C4541" s="56" t="s">
        <v>7472</v>
      </c>
      <c r="D4541" s="55">
        <v>1113.9184096700001</v>
      </c>
      <c r="E4541" s="55">
        <v>124</v>
      </c>
    </row>
    <row r="4542" spans="1:5" x14ac:dyDescent="0.35">
      <c r="A4542" s="55" t="s">
        <v>7473</v>
      </c>
      <c r="B4542" s="56" t="s">
        <v>7381</v>
      </c>
      <c r="C4542" s="56" t="s">
        <v>7474</v>
      </c>
      <c r="D4542" s="55">
        <v>798.32405099100004</v>
      </c>
      <c r="E4542" s="55">
        <v>160</v>
      </c>
    </row>
    <row r="4543" spans="1:5" x14ac:dyDescent="0.35">
      <c r="A4543" s="55" t="s">
        <v>7475</v>
      </c>
      <c r="B4543" s="56" t="s">
        <v>7381</v>
      </c>
      <c r="C4543" s="56" t="s">
        <v>7476</v>
      </c>
      <c r="D4543" s="55">
        <v>2855.5336612599999</v>
      </c>
      <c r="E4543" s="55">
        <v>324</v>
      </c>
    </row>
    <row r="4544" spans="1:5" x14ac:dyDescent="0.35">
      <c r="A4544" s="55" t="s">
        <v>7477</v>
      </c>
      <c r="B4544" s="56" t="s">
        <v>7381</v>
      </c>
      <c r="C4544" s="56" t="s">
        <v>484</v>
      </c>
      <c r="D4544" s="55">
        <v>1676.24566564</v>
      </c>
      <c r="E4544" s="55">
        <v>191</v>
      </c>
    </row>
    <row r="4545" spans="1:5" x14ac:dyDescent="0.35">
      <c r="A4545" s="55" t="s">
        <v>7478</v>
      </c>
      <c r="B4545" s="56" t="s">
        <v>7381</v>
      </c>
      <c r="C4545" s="56" t="s">
        <v>7479</v>
      </c>
      <c r="D4545" s="55">
        <v>2558.01452131</v>
      </c>
      <c r="E4545" s="55">
        <v>95</v>
      </c>
    </row>
    <row r="4546" spans="1:5" x14ac:dyDescent="0.35">
      <c r="A4546" s="55" t="s">
        <v>7480</v>
      </c>
      <c r="B4546" s="56" t="s">
        <v>7381</v>
      </c>
      <c r="C4546" s="56" t="s">
        <v>7481</v>
      </c>
      <c r="D4546" s="55">
        <v>2243.8210232199999</v>
      </c>
      <c r="E4546" s="55">
        <v>135</v>
      </c>
    </row>
    <row r="4547" spans="1:5" x14ac:dyDescent="0.35">
      <c r="A4547" s="55" t="s">
        <v>7482</v>
      </c>
      <c r="B4547" s="56" t="s">
        <v>7381</v>
      </c>
      <c r="C4547" s="56" t="s">
        <v>186</v>
      </c>
      <c r="D4547" s="55">
        <v>1954.28776221</v>
      </c>
      <c r="E4547" s="55"/>
    </row>
    <row r="4548" spans="1:5" x14ac:dyDescent="0.35">
      <c r="A4548" s="55" t="s">
        <v>7483</v>
      </c>
      <c r="B4548" s="56" t="s">
        <v>7381</v>
      </c>
      <c r="C4548" s="56" t="s">
        <v>7484</v>
      </c>
      <c r="D4548" s="55">
        <v>1051.24655194</v>
      </c>
      <c r="E4548" s="55">
        <v>8</v>
      </c>
    </row>
    <row r="4549" spans="1:5" x14ac:dyDescent="0.35">
      <c r="A4549" s="55" t="s">
        <v>7485</v>
      </c>
      <c r="B4549" s="56" t="s">
        <v>7381</v>
      </c>
      <c r="C4549" s="56" t="s">
        <v>7486</v>
      </c>
      <c r="D4549" s="55">
        <v>1718.8846153699999</v>
      </c>
      <c r="E4549" s="55">
        <v>75</v>
      </c>
    </row>
    <row r="4550" spans="1:5" x14ac:dyDescent="0.35">
      <c r="A4550" s="55" t="s">
        <v>7487</v>
      </c>
      <c r="B4550" s="56" t="s">
        <v>7381</v>
      </c>
      <c r="C4550" s="56" t="s">
        <v>7488</v>
      </c>
      <c r="D4550" s="55">
        <v>3106.66876912</v>
      </c>
      <c r="E4550" s="55">
        <v>467</v>
      </c>
    </row>
    <row r="4551" spans="1:5" x14ac:dyDescent="0.35">
      <c r="A4551" s="55" t="s">
        <v>7489</v>
      </c>
      <c r="B4551" s="56" t="s">
        <v>7381</v>
      </c>
      <c r="C4551" s="56" t="s">
        <v>7490</v>
      </c>
      <c r="D4551" s="55">
        <v>1048.6229568199999</v>
      </c>
      <c r="E4551" s="55">
        <v>36</v>
      </c>
    </row>
    <row r="4552" spans="1:5" x14ac:dyDescent="0.35">
      <c r="A4552" s="55" t="s">
        <v>7491</v>
      </c>
      <c r="B4552" s="56" t="s">
        <v>7381</v>
      </c>
      <c r="C4552" s="56" t="s">
        <v>1899</v>
      </c>
      <c r="D4552" s="55">
        <v>430.73365059899999</v>
      </c>
      <c r="E4552" s="55">
        <v>153</v>
      </c>
    </row>
    <row r="4553" spans="1:5" x14ac:dyDescent="0.35">
      <c r="A4553" s="55" t="s">
        <v>7492</v>
      </c>
      <c r="B4553" s="56" t="s">
        <v>7381</v>
      </c>
      <c r="C4553" s="56" t="s">
        <v>7493</v>
      </c>
      <c r="D4553" s="55">
        <v>1568.10135332</v>
      </c>
      <c r="E4553" s="55"/>
    </row>
    <row r="4554" spans="1:5" x14ac:dyDescent="0.35">
      <c r="A4554" s="55" t="s">
        <v>7494</v>
      </c>
      <c r="B4554" s="56" t="s">
        <v>7381</v>
      </c>
      <c r="C4554" s="56" t="s">
        <v>7495</v>
      </c>
      <c r="D4554" s="55">
        <v>1659.4744907100001</v>
      </c>
      <c r="E4554" s="55"/>
    </row>
    <row r="4555" spans="1:5" x14ac:dyDescent="0.35">
      <c r="A4555" s="55"/>
      <c r="B4555" s="61"/>
      <c r="C4555" s="61"/>
      <c r="D4555" s="58"/>
      <c r="E4555" s="58"/>
    </row>
    <row r="4556" spans="1:5" x14ac:dyDescent="0.35">
      <c r="A4556" s="55"/>
      <c r="B4556" s="61"/>
      <c r="C4556" s="61"/>
      <c r="D4556" s="58"/>
      <c r="E4556" s="58"/>
    </row>
    <row r="4557" spans="1:5" x14ac:dyDescent="0.35">
      <c r="A4557" s="55"/>
      <c r="B4557" s="61"/>
      <c r="C4557" s="61"/>
      <c r="D4557" s="58"/>
      <c r="E4557" s="58"/>
    </row>
    <row r="4558" spans="1:5" x14ac:dyDescent="0.35">
      <c r="A4558" s="55"/>
      <c r="B4558" s="61"/>
      <c r="C4558" s="61"/>
      <c r="D4558" s="58"/>
      <c r="E4558" s="58"/>
    </row>
    <row r="4559" spans="1:5" x14ac:dyDescent="0.35">
      <c r="A4559" s="55"/>
      <c r="B4559" s="61"/>
      <c r="C4559" s="61"/>
      <c r="D4559" s="58"/>
      <c r="E4559" s="58"/>
    </row>
    <row r="4560" spans="1:5" x14ac:dyDescent="0.35">
      <c r="A4560" s="55"/>
      <c r="B4560" s="61"/>
      <c r="C4560" s="61"/>
      <c r="D4560" s="58"/>
      <c r="E4560" s="58"/>
    </row>
    <row r="4561" spans="1:5" x14ac:dyDescent="0.35">
      <c r="A4561" s="55"/>
      <c r="B4561" s="61"/>
      <c r="C4561" s="61"/>
      <c r="D4561" s="58"/>
      <c r="E4561" s="58"/>
    </row>
    <row r="4562" spans="1:5" x14ac:dyDescent="0.35">
      <c r="A4562" s="55"/>
      <c r="B4562" s="61"/>
      <c r="C4562" s="61"/>
      <c r="D4562" s="58"/>
      <c r="E4562" s="58"/>
    </row>
    <row r="4563" spans="1:5" x14ac:dyDescent="0.35">
      <c r="A4563" s="55"/>
      <c r="B4563" s="61"/>
      <c r="C4563" s="61"/>
      <c r="D4563" s="58"/>
      <c r="E4563" s="58"/>
    </row>
    <row r="4564" spans="1:5" x14ac:dyDescent="0.35">
      <c r="A4564" s="55"/>
      <c r="B4564" s="61"/>
      <c r="C4564" s="61"/>
      <c r="D4564" s="58"/>
      <c r="E4564" s="58"/>
    </row>
    <row r="4565" spans="1:5" x14ac:dyDescent="0.35">
      <c r="A4565" s="55"/>
      <c r="B4565" s="61"/>
      <c r="C4565" s="61"/>
      <c r="D4565" s="58"/>
      <c r="E4565" s="58"/>
    </row>
    <row r="4566" spans="1:5" x14ac:dyDescent="0.35">
      <c r="A4566" s="55"/>
      <c r="B4566" s="61"/>
      <c r="C4566" s="61"/>
      <c r="D4566" s="58"/>
      <c r="E4566" s="58"/>
    </row>
    <row r="4567" spans="1:5" x14ac:dyDescent="0.35">
      <c r="A4567" s="55"/>
      <c r="B4567" s="61"/>
      <c r="C4567" s="61"/>
      <c r="D4567" s="58"/>
      <c r="E4567" s="58"/>
    </row>
    <row r="4568" spans="1:5" x14ac:dyDescent="0.35">
      <c r="A4568" s="55"/>
      <c r="B4568" s="61"/>
      <c r="C4568" s="61"/>
      <c r="D4568" s="58"/>
      <c r="E4568" s="58"/>
    </row>
    <row r="4569" spans="1:5" x14ac:dyDescent="0.35">
      <c r="A4569" s="55"/>
      <c r="B4569" s="61"/>
      <c r="C4569" s="61"/>
      <c r="D4569" s="58"/>
      <c r="E4569" s="58"/>
    </row>
    <row r="4570" spans="1:5" x14ac:dyDescent="0.35">
      <c r="A4570" s="55"/>
      <c r="B4570" s="61"/>
      <c r="C4570" s="61"/>
      <c r="D4570" s="58"/>
      <c r="E4570" s="58"/>
    </row>
    <row r="4571" spans="1:5" x14ac:dyDescent="0.35">
      <c r="A4571" s="55"/>
      <c r="B4571" s="61"/>
      <c r="C4571" s="61"/>
      <c r="D4571" s="58"/>
      <c r="E4571" s="58"/>
    </row>
    <row r="4572" spans="1:5" x14ac:dyDescent="0.35">
      <c r="A4572" s="55"/>
      <c r="B4572" s="61"/>
      <c r="C4572" s="61"/>
      <c r="D4572" s="58"/>
      <c r="E4572" s="58"/>
    </row>
    <row r="4573" spans="1:5" x14ac:dyDescent="0.35">
      <c r="A4573" s="55"/>
      <c r="B4573" s="61"/>
      <c r="C4573" s="61"/>
      <c r="D4573" s="58"/>
      <c r="E4573" s="58"/>
    </row>
    <row r="4574" spans="1:5" x14ac:dyDescent="0.35">
      <c r="A4574" s="55"/>
      <c r="B4574" s="61"/>
      <c r="C4574" s="61"/>
      <c r="D4574" s="58"/>
      <c r="E4574" s="58"/>
    </row>
    <row r="4575" spans="1:5" x14ac:dyDescent="0.35">
      <c r="A4575" s="55"/>
      <c r="B4575" s="61"/>
      <c r="C4575" s="61"/>
      <c r="D4575" s="58"/>
      <c r="E4575" s="58"/>
    </row>
    <row r="4576" spans="1:5" x14ac:dyDescent="0.35">
      <c r="A4576" s="55"/>
      <c r="B4576" s="61"/>
      <c r="C4576" s="61"/>
      <c r="D4576" s="58"/>
      <c r="E4576" s="58"/>
    </row>
    <row r="4577" spans="1:5" x14ac:dyDescent="0.35">
      <c r="A4577" s="55"/>
      <c r="B4577" s="61"/>
      <c r="C4577" s="61"/>
      <c r="D4577" s="58"/>
      <c r="E4577" s="58"/>
    </row>
    <row r="4578" spans="1:5" x14ac:dyDescent="0.35">
      <c r="A4578" s="55"/>
      <c r="B4578" s="61"/>
      <c r="C4578" s="61"/>
      <c r="D4578" s="58"/>
      <c r="E4578" s="58"/>
    </row>
    <row r="4579" spans="1:5" x14ac:dyDescent="0.35">
      <c r="A4579" s="55"/>
      <c r="B4579" s="61"/>
      <c r="C4579" s="61"/>
      <c r="D4579" s="58"/>
      <c r="E4579" s="58"/>
    </row>
    <row r="4580" spans="1:5" x14ac:dyDescent="0.35">
      <c r="A4580" s="55"/>
      <c r="B4580" s="61"/>
      <c r="C4580" s="61"/>
      <c r="D4580" s="58"/>
      <c r="E4580" s="58"/>
    </row>
    <row r="4581" spans="1:5" x14ac:dyDescent="0.35">
      <c r="A4581" s="55"/>
      <c r="B4581" s="61"/>
      <c r="C4581" s="61"/>
      <c r="D4581" s="58"/>
      <c r="E4581" s="58"/>
    </row>
    <row r="4582" spans="1:5" x14ac:dyDescent="0.35">
      <c r="A4582" s="55"/>
      <c r="B4582" s="61"/>
      <c r="C4582" s="61"/>
      <c r="D4582" s="58"/>
      <c r="E4582" s="58"/>
    </row>
    <row r="4583" spans="1:5" x14ac:dyDescent="0.35">
      <c r="A4583" s="55"/>
      <c r="B4583" s="61"/>
      <c r="C4583" s="61"/>
      <c r="D4583" s="58"/>
      <c r="E4583" s="58"/>
    </row>
    <row r="4584" spans="1:5" x14ac:dyDescent="0.35">
      <c r="A4584" s="55"/>
      <c r="B4584" s="61"/>
      <c r="C4584" s="61"/>
      <c r="D4584" s="58"/>
      <c r="E4584" s="58"/>
    </row>
    <row r="4585" spans="1:5" x14ac:dyDescent="0.35">
      <c r="A4585" s="55"/>
      <c r="B4585" s="61"/>
      <c r="C4585" s="61"/>
      <c r="D4585" s="58"/>
      <c r="E4585" s="58"/>
    </row>
    <row r="4586" spans="1:5" x14ac:dyDescent="0.35">
      <c r="A4586" s="55"/>
      <c r="B4586" s="61"/>
      <c r="C4586" s="61"/>
      <c r="D4586" s="58"/>
      <c r="E4586" s="58"/>
    </row>
    <row r="4587" spans="1:5" x14ac:dyDescent="0.35">
      <c r="A4587" s="55"/>
      <c r="B4587" s="61"/>
      <c r="C4587" s="61"/>
      <c r="D4587" s="58"/>
      <c r="E4587" s="58"/>
    </row>
    <row r="4588" spans="1:5" x14ac:dyDescent="0.35">
      <c r="A4588" s="55"/>
      <c r="B4588" s="61"/>
      <c r="C4588" s="61"/>
      <c r="D4588" s="58"/>
      <c r="E4588" s="58"/>
    </row>
    <row r="4589" spans="1:5" x14ac:dyDescent="0.35">
      <c r="A4589" s="55"/>
      <c r="B4589" s="61"/>
      <c r="C4589" s="61"/>
      <c r="D4589" s="58"/>
      <c r="E4589" s="58"/>
    </row>
    <row r="4590" spans="1:5" x14ac:dyDescent="0.35">
      <c r="A4590" s="55"/>
      <c r="B4590" s="61"/>
      <c r="C4590" s="61"/>
      <c r="D4590" s="58"/>
      <c r="E4590" s="58"/>
    </row>
    <row r="4591" spans="1:5" x14ac:dyDescent="0.35">
      <c r="A4591" s="55"/>
      <c r="B4591" s="61"/>
      <c r="C4591" s="61"/>
      <c r="D4591" s="58"/>
      <c r="E4591" s="58"/>
    </row>
    <row r="4592" spans="1:5" x14ac:dyDescent="0.35">
      <c r="A4592" s="55"/>
      <c r="B4592" s="61"/>
      <c r="C4592" s="61"/>
      <c r="D4592" s="58"/>
      <c r="E4592" s="58"/>
    </row>
    <row r="4593" spans="1:5" x14ac:dyDescent="0.35">
      <c r="A4593" s="55"/>
      <c r="B4593" s="61"/>
      <c r="C4593" s="61"/>
      <c r="D4593" s="58"/>
      <c r="E4593" s="58"/>
    </row>
    <row r="4594" spans="1:5" x14ac:dyDescent="0.35">
      <c r="A4594" s="55"/>
      <c r="B4594" s="61"/>
      <c r="C4594" s="61"/>
      <c r="D4594" s="58"/>
      <c r="E4594" s="58"/>
    </row>
    <row r="4595" spans="1:5" x14ac:dyDescent="0.35">
      <c r="A4595" s="55"/>
      <c r="B4595" s="61"/>
      <c r="C4595" s="61"/>
      <c r="D4595" s="58"/>
      <c r="E4595" s="58"/>
    </row>
    <row r="4596" spans="1:5" x14ac:dyDescent="0.35">
      <c r="A4596" s="55"/>
      <c r="B4596" s="61"/>
      <c r="C4596" s="61"/>
      <c r="D4596" s="58"/>
      <c r="E4596" s="58"/>
    </row>
    <row r="4597" spans="1:5" x14ac:dyDescent="0.35">
      <c r="A4597" s="55"/>
      <c r="B4597" s="61"/>
      <c r="C4597" s="61"/>
      <c r="D4597" s="58"/>
      <c r="E4597" s="58"/>
    </row>
    <row r="4598" spans="1:5" x14ac:dyDescent="0.35">
      <c r="A4598" s="55"/>
      <c r="B4598" s="61"/>
      <c r="C4598" s="61"/>
      <c r="D4598" s="58"/>
      <c r="E4598" s="58"/>
    </row>
    <row r="4599" spans="1:5" x14ac:dyDescent="0.35">
      <c r="A4599" s="55"/>
      <c r="B4599" s="61"/>
      <c r="C4599" s="61"/>
      <c r="D4599" s="58"/>
      <c r="E4599" s="58"/>
    </row>
    <row r="4600" spans="1:5" x14ac:dyDescent="0.35">
      <c r="A4600" s="55"/>
      <c r="B4600" s="61"/>
      <c r="C4600" s="61"/>
      <c r="D4600" s="58"/>
      <c r="E4600" s="58"/>
    </row>
    <row r="4601" spans="1:5" x14ac:dyDescent="0.35">
      <c r="A4601" s="55"/>
      <c r="B4601" s="61"/>
      <c r="C4601" s="61"/>
      <c r="D4601" s="58"/>
      <c r="E4601" s="58"/>
    </row>
    <row r="4602" spans="1:5" x14ac:dyDescent="0.35">
      <c r="A4602" s="55"/>
      <c r="B4602" s="61"/>
      <c r="C4602" s="61"/>
      <c r="D4602" s="58"/>
      <c r="E4602" s="58"/>
    </row>
    <row r="4603" spans="1:5" x14ac:dyDescent="0.35">
      <c r="A4603" s="55"/>
      <c r="B4603" s="61"/>
      <c r="C4603" s="61"/>
      <c r="D4603" s="58"/>
      <c r="E4603" s="58"/>
    </row>
    <row r="4604" spans="1:5" x14ac:dyDescent="0.35">
      <c r="A4604" s="55"/>
      <c r="B4604" s="61"/>
      <c r="C4604" s="61"/>
      <c r="D4604" s="58"/>
      <c r="E4604" s="58"/>
    </row>
    <row r="4605" spans="1:5" x14ac:dyDescent="0.35">
      <c r="A4605" s="55"/>
      <c r="B4605" s="61"/>
      <c r="C4605" s="61"/>
      <c r="D4605" s="58"/>
      <c r="E4605" s="58"/>
    </row>
    <row r="4606" spans="1:5" x14ac:dyDescent="0.35">
      <c r="A4606" s="55"/>
      <c r="B4606" s="61"/>
      <c r="C4606" s="61"/>
      <c r="D4606" s="58"/>
      <c r="E4606" s="58"/>
    </row>
    <row r="4607" spans="1:5" x14ac:dyDescent="0.35">
      <c r="A4607" s="55"/>
      <c r="B4607" s="61"/>
      <c r="C4607" s="61"/>
      <c r="D4607" s="58"/>
      <c r="E4607" s="58"/>
    </row>
    <row r="4608" spans="1:5" x14ac:dyDescent="0.35">
      <c r="A4608" s="55"/>
      <c r="B4608" s="61"/>
      <c r="C4608" s="61"/>
      <c r="D4608" s="58"/>
      <c r="E4608" s="58"/>
    </row>
    <row r="4609" spans="1:5" x14ac:dyDescent="0.35">
      <c r="A4609" s="55"/>
      <c r="B4609" s="61"/>
      <c r="C4609" s="61"/>
      <c r="D4609" s="58"/>
      <c r="E4609" s="58"/>
    </row>
    <row r="4610" spans="1:5" x14ac:dyDescent="0.35">
      <c r="A4610" s="55"/>
      <c r="B4610" s="61"/>
      <c r="C4610" s="61"/>
      <c r="D4610" s="58"/>
      <c r="E4610" s="58"/>
    </row>
    <row r="4611" spans="1:5" x14ac:dyDescent="0.35">
      <c r="A4611" s="55"/>
      <c r="B4611" s="61"/>
      <c r="C4611" s="61"/>
      <c r="D4611" s="58"/>
      <c r="E4611" s="58"/>
    </row>
    <row r="4612" spans="1:5" x14ac:dyDescent="0.35">
      <c r="A4612" s="55"/>
      <c r="B4612" s="61"/>
      <c r="C4612" s="61"/>
      <c r="D4612" s="58"/>
      <c r="E4612" s="58"/>
    </row>
    <row r="4613" spans="1:5" x14ac:dyDescent="0.35">
      <c r="A4613" s="55"/>
      <c r="B4613" s="61"/>
      <c r="C4613" s="61"/>
      <c r="D4613" s="58"/>
      <c r="E4613" s="58"/>
    </row>
    <row r="4614" spans="1:5" x14ac:dyDescent="0.35">
      <c r="A4614" s="55"/>
      <c r="B4614" s="61"/>
      <c r="C4614" s="61"/>
      <c r="D4614" s="58"/>
      <c r="E4614" s="58"/>
    </row>
    <row r="4615" spans="1:5" x14ac:dyDescent="0.35">
      <c r="A4615" s="55"/>
      <c r="B4615" s="61"/>
      <c r="C4615" s="61"/>
      <c r="D4615" s="58"/>
      <c r="E4615" s="58"/>
    </row>
    <row r="4616" spans="1:5" x14ac:dyDescent="0.35">
      <c r="A4616" s="55"/>
      <c r="B4616" s="61"/>
      <c r="C4616" s="61"/>
      <c r="D4616" s="58"/>
      <c r="E4616" s="58"/>
    </row>
    <row r="4617" spans="1:5" x14ac:dyDescent="0.35">
      <c r="A4617" s="55"/>
      <c r="B4617" s="61"/>
      <c r="C4617" s="61"/>
      <c r="D4617" s="58"/>
      <c r="E4617" s="58"/>
    </row>
    <row r="4618" spans="1:5" x14ac:dyDescent="0.35">
      <c r="A4618" s="55"/>
      <c r="B4618" s="61"/>
      <c r="C4618" s="61"/>
      <c r="D4618" s="58"/>
      <c r="E4618" s="58"/>
    </row>
    <row r="4619" spans="1:5" x14ac:dyDescent="0.35">
      <c r="A4619" s="55"/>
      <c r="B4619" s="61"/>
      <c r="C4619" s="61"/>
      <c r="D4619" s="58"/>
      <c r="E4619" s="58"/>
    </row>
    <row r="4620" spans="1:5" x14ac:dyDescent="0.35">
      <c r="A4620" s="55"/>
      <c r="B4620" s="61"/>
      <c r="C4620" s="61"/>
      <c r="D4620" s="58"/>
      <c r="E4620" s="58"/>
    </row>
    <row r="4621" spans="1:5" x14ac:dyDescent="0.35">
      <c r="A4621" s="55"/>
      <c r="B4621" s="61"/>
      <c r="C4621" s="61"/>
      <c r="D4621" s="58"/>
      <c r="E4621" s="58"/>
    </row>
    <row r="4622" spans="1:5" x14ac:dyDescent="0.35">
      <c r="A4622" s="55"/>
      <c r="B4622" s="61"/>
      <c r="C4622" s="61"/>
      <c r="D4622" s="58"/>
      <c r="E4622" s="58"/>
    </row>
    <row r="4623" spans="1:5" x14ac:dyDescent="0.35">
      <c r="A4623" s="55"/>
      <c r="B4623" s="61"/>
      <c r="C4623" s="61"/>
      <c r="D4623" s="58"/>
      <c r="E4623" s="58"/>
    </row>
    <row r="4624" spans="1:5" x14ac:dyDescent="0.35">
      <c r="A4624" s="55"/>
      <c r="B4624" s="61"/>
      <c r="C4624" s="61"/>
      <c r="D4624" s="58"/>
      <c r="E4624" s="58"/>
    </row>
    <row r="4625" spans="1:5" x14ac:dyDescent="0.35">
      <c r="A4625" s="55"/>
      <c r="B4625" s="61"/>
      <c r="C4625" s="61"/>
      <c r="D4625" s="58"/>
      <c r="E4625" s="58"/>
    </row>
    <row r="4626" spans="1:5" x14ac:dyDescent="0.35">
      <c r="A4626" s="55"/>
      <c r="B4626" s="61"/>
      <c r="C4626" s="61"/>
      <c r="D4626" s="58"/>
      <c r="E4626" s="58"/>
    </row>
    <row r="4627" spans="1:5" x14ac:dyDescent="0.35">
      <c r="A4627" s="55"/>
      <c r="B4627" s="61"/>
      <c r="C4627" s="61"/>
      <c r="D4627" s="58"/>
      <c r="E4627" s="58"/>
    </row>
    <row r="4628" spans="1:5" x14ac:dyDescent="0.35">
      <c r="A4628" s="55"/>
      <c r="B4628" s="61"/>
      <c r="C4628" s="61"/>
      <c r="D4628" s="58"/>
      <c r="E4628" s="58"/>
    </row>
    <row r="4629" spans="1:5" x14ac:dyDescent="0.35">
      <c r="A4629" s="55"/>
      <c r="B4629" s="61"/>
      <c r="C4629" s="61"/>
      <c r="D4629" s="58"/>
      <c r="E4629" s="58"/>
    </row>
    <row r="4630" spans="1:5" x14ac:dyDescent="0.35">
      <c r="A4630" s="55"/>
      <c r="B4630" s="61"/>
      <c r="C4630" s="61"/>
      <c r="D4630" s="58"/>
      <c r="E4630" s="58"/>
    </row>
    <row r="4631" spans="1:5" x14ac:dyDescent="0.35">
      <c r="A4631" s="55"/>
      <c r="B4631" s="61"/>
      <c r="C4631" s="61"/>
      <c r="D4631" s="58"/>
      <c r="E4631" s="58"/>
    </row>
    <row r="4632" spans="1:5" x14ac:dyDescent="0.35">
      <c r="A4632" s="55"/>
      <c r="B4632" s="61"/>
      <c r="C4632" s="61"/>
      <c r="D4632" s="58"/>
      <c r="E4632" s="58"/>
    </row>
    <row r="4633" spans="1:5" x14ac:dyDescent="0.35">
      <c r="A4633" s="55"/>
      <c r="B4633" s="61"/>
      <c r="C4633" s="61"/>
      <c r="D4633" s="58"/>
      <c r="E4633" s="58"/>
    </row>
    <row r="4634" spans="1:5" x14ac:dyDescent="0.35">
      <c r="A4634" s="55"/>
      <c r="B4634" s="61"/>
      <c r="C4634" s="61"/>
      <c r="D4634" s="58"/>
      <c r="E4634" s="58"/>
    </row>
    <row r="4635" spans="1:5" x14ac:dyDescent="0.35">
      <c r="A4635" s="55"/>
      <c r="B4635" s="61"/>
      <c r="C4635" s="61"/>
      <c r="D4635" s="58"/>
      <c r="E4635" s="58"/>
    </row>
    <row r="4636" spans="1:5" x14ac:dyDescent="0.35">
      <c r="A4636" s="55"/>
      <c r="B4636" s="61"/>
      <c r="C4636" s="61"/>
      <c r="D4636" s="58"/>
      <c r="E4636" s="58"/>
    </row>
    <row r="4637" spans="1:5" x14ac:dyDescent="0.35">
      <c r="A4637" s="55"/>
      <c r="B4637" s="61"/>
      <c r="C4637" s="61"/>
      <c r="D4637" s="58"/>
      <c r="E4637" s="58"/>
    </row>
    <row r="4638" spans="1:5" x14ac:dyDescent="0.35">
      <c r="A4638" s="55"/>
      <c r="B4638" s="61"/>
      <c r="C4638" s="61"/>
      <c r="D4638" s="58"/>
      <c r="E4638" s="58"/>
    </row>
    <row r="4639" spans="1:5" x14ac:dyDescent="0.35">
      <c r="A4639" s="55"/>
      <c r="B4639" s="61"/>
      <c r="C4639" s="61"/>
      <c r="D4639" s="58"/>
      <c r="E4639" s="58"/>
    </row>
    <row r="4640" spans="1:5" x14ac:dyDescent="0.35">
      <c r="A4640" s="55"/>
      <c r="B4640" s="61"/>
      <c r="C4640" s="61"/>
      <c r="D4640" s="58"/>
      <c r="E4640" s="58"/>
    </row>
    <row r="4641" spans="1:5" x14ac:dyDescent="0.35">
      <c r="A4641" s="55"/>
      <c r="B4641" s="61"/>
      <c r="C4641" s="61"/>
      <c r="D4641" s="58"/>
      <c r="E4641" s="58"/>
    </row>
    <row r="4642" spans="1:5" x14ac:dyDescent="0.35">
      <c r="A4642" s="55"/>
      <c r="B4642" s="61"/>
      <c r="C4642" s="61"/>
      <c r="D4642" s="58"/>
      <c r="E4642" s="58"/>
    </row>
    <row r="4643" spans="1:5" x14ac:dyDescent="0.35">
      <c r="A4643" s="55"/>
      <c r="B4643" s="61"/>
      <c r="C4643" s="61"/>
      <c r="D4643" s="58"/>
      <c r="E4643" s="58"/>
    </row>
    <row r="4644" spans="1:5" x14ac:dyDescent="0.35">
      <c r="A4644" s="55"/>
      <c r="B4644" s="61"/>
      <c r="C4644" s="61"/>
      <c r="D4644" s="58"/>
      <c r="E4644" s="58"/>
    </row>
    <row r="4645" spans="1:5" x14ac:dyDescent="0.35">
      <c r="A4645" s="55"/>
      <c r="B4645" s="61"/>
      <c r="C4645" s="61"/>
      <c r="D4645" s="58"/>
      <c r="E4645" s="58"/>
    </row>
    <row r="4646" spans="1:5" x14ac:dyDescent="0.35">
      <c r="A4646" s="55"/>
      <c r="B4646" s="61"/>
      <c r="C4646" s="61"/>
      <c r="D4646" s="58"/>
      <c r="E4646" s="58"/>
    </row>
    <row r="4647" spans="1:5" x14ac:dyDescent="0.35">
      <c r="A4647" s="55"/>
      <c r="B4647" s="61"/>
      <c r="C4647" s="61"/>
      <c r="D4647" s="58"/>
      <c r="E4647" s="58"/>
    </row>
    <row r="4648" spans="1:5" x14ac:dyDescent="0.35">
      <c r="A4648" s="55"/>
      <c r="B4648" s="61"/>
      <c r="C4648" s="61"/>
      <c r="D4648" s="58"/>
      <c r="E4648" s="58"/>
    </row>
    <row r="4649" spans="1:5" x14ac:dyDescent="0.35">
      <c r="A4649" s="55"/>
      <c r="B4649" s="61"/>
      <c r="C4649" s="61"/>
      <c r="D4649" s="58"/>
      <c r="E4649" s="58"/>
    </row>
    <row r="4650" spans="1:5" x14ac:dyDescent="0.35">
      <c r="A4650" s="55"/>
      <c r="B4650" s="61"/>
      <c r="C4650" s="61"/>
      <c r="D4650" s="58"/>
      <c r="E4650" s="58"/>
    </row>
    <row r="4651" spans="1:5" x14ac:dyDescent="0.35">
      <c r="A4651" s="55"/>
      <c r="B4651" s="61"/>
      <c r="C4651" s="61"/>
      <c r="D4651" s="58"/>
      <c r="E4651" s="58"/>
    </row>
    <row r="4652" spans="1:5" x14ac:dyDescent="0.35">
      <c r="A4652" s="55"/>
      <c r="B4652" s="61"/>
      <c r="C4652" s="61"/>
      <c r="D4652" s="58"/>
      <c r="E4652" s="58"/>
    </row>
    <row r="4653" spans="1:5" x14ac:dyDescent="0.35">
      <c r="A4653" s="55"/>
      <c r="B4653" s="61"/>
      <c r="C4653" s="61"/>
      <c r="D4653" s="58"/>
      <c r="E4653" s="58"/>
    </row>
    <row r="4654" spans="1:5" x14ac:dyDescent="0.35">
      <c r="A4654" s="55"/>
      <c r="B4654" s="61"/>
      <c r="C4654" s="61"/>
      <c r="D4654" s="58"/>
      <c r="E4654" s="58"/>
    </row>
    <row r="4655" spans="1:5" x14ac:dyDescent="0.35">
      <c r="A4655" s="55"/>
      <c r="B4655" s="61"/>
      <c r="C4655" s="61"/>
      <c r="D4655" s="58"/>
      <c r="E4655" s="58"/>
    </row>
    <row r="4656" spans="1:5" x14ac:dyDescent="0.35">
      <c r="A4656" s="55"/>
      <c r="B4656" s="61"/>
      <c r="C4656" s="61"/>
      <c r="D4656" s="58"/>
      <c r="E4656" s="58"/>
    </row>
    <row r="4657" spans="1:5" x14ac:dyDescent="0.35">
      <c r="A4657" s="55"/>
      <c r="B4657" s="61"/>
      <c r="C4657" s="61"/>
      <c r="D4657" s="58"/>
      <c r="E4657" s="58"/>
    </row>
    <row r="4658" spans="1:5" x14ac:dyDescent="0.35">
      <c r="A4658" s="55"/>
      <c r="B4658" s="61"/>
      <c r="C4658" s="61"/>
      <c r="D4658" s="58"/>
      <c r="E4658" s="58"/>
    </row>
    <row r="4659" spans="1:5" x14ac:dyDescent="0.35">
      <c r="A4659" s="55"/>
      <c r="B4659" s="61"/>
      <c r="C4659" s="61"/>
      <c r="D4659" s="58"/>
      <c r="E4659" s="58"/>
    </row>
    <row r="4660" spans="1:5" x14ac:dyDescent="0.35">
      <c r="A4660" s="55"/>
      <c r="B4660" s="61"/>
      <c r="C4660" s="61"/>
      <c r="D4660" s="58"/>
      <c r="E4660" s="58"/>
    </row>
    <row r="4661" spans="1:5" x14ac:dyDescent="0.35">
      <c r="A4661" s="55"/>
      <c r="B4661" s="61"/>
      <c r="C4661" s="61"/>
      <c r="D4661" s="58"/>
      <c r="E4661" s="58"/>
    </row>
    <row r="4662" spans="1:5" x14ac:dyDescent="0.35">
      <c r="A4662" s="55"/>
      <c r="B4662" s="61"/>
      <c r="C4662" s="61"/>
      <c r="D4662" s="58"/>
      <c r="E4662" s="58"/>
    </row>
    <row r="4663" spans="1:5" x14ac:dyDescent="0.35">
      <c r="A4663" s="55"/>
      <c r="B4663" s="61"/>
      <c r="C4663" s="61"/>
      <c r="D4663" s="58"/>
      <c r="E4663" s="58"/>
    </row>
    <row r="4664" spans="1:5" x14ac:dyDescent="0.35">
      <c r="A4664" s="55"/>
      <c r="B4664" s="61"/>
      <c r="C4664" s="61"/>
      <c r="D4664" s="58"/>
      <c r="E4664" s="58"/>
    </row>
    <row r="4665" spans="1:5" x14ac:dyDescent="0.35">
      <c r="A4665" s="55"/>
      <c r="B4665" s="61"/>
      <c r="C4665" s="61"/>
      <c r="D4665" s="58"/>
      <c r="E4665" s="58"/>
    </row>
    <row r="4666" spans="1:5" x14ac:dyDescent="0.35">
      <c r="A4666" s="55"/>
      <c r="B4666" s="61"/>
      <c r="C4666" s="61"/>
      <c r="D4666" s="58"/>
      <c r="E4666" s="58"/>
    </row>
    <row r="4667" spans="1:5" x14ac:dyDescent="0.35">
      <c r="A4667" s="55"/>
      <c r="B4667" s="61"/>
      <c r="C4667" s="61"/>
      <c r="D4667" s="58"/>
      <c r="E4667" s="58"/>
    </row>
    <row r="4668" spans="1:5" x14ac:dyDescent="0.35">
      <c r="A4668" s="55"/>
      <c r="B4668" s="61"/>
      <c r="C4668" s="61"/>
      <c r="D4668" s="58"/>
      <c r="E4668" s="58"/>
    </row>
    <row r="4669" spans="1:5" x14ac:dyDescent="0.35">
      <c r="A4669" s="55"/>
      <c r="B4669" s="61"/>
      <c r="C4669" s="61"/>
      <c r="D4669" s="58"/>
      <c r="E4669" s="58"/>
    </row>
    <row r="4670" spans="1:5" x14ac:dyDescent="0.35">
      <c r="A4670" s="55"/>
      <c r="B4670" s="61"/>
      <c r="C4670" s="61"/>
      <c r="D4670" s="58"/>
      <c r="E4670" s="58"/>
    </row>
    <row r="4671" spans="1:5" x14ac:dyDescent="0.35">
      <c r="A4671" s="55"/>
      <c r="B4671" s="61"/>
      <c r="C4671" s="61"/>
      <c r="D4671" s="58"/>
      <c r="E4671" s="58"/>
    </row>
    <row r="4672" spans="1:5" x14ac:dyDescent="0.35">
      <c r="A4672" s="55"/>
      <c r="B4672" s="61"/>
      <c r="C4672" s="61"/>
      <c r="D4672" s="58"/>
      <c r="E4672" s="58"/>
    </row>
    <row r="4673" spans="1:5" x14ac:dyDescent="0.35">
      <c r="A4673" s="55"/>
      <c r="B4673" s="61"/>
      <c r="C4673" s="61"/>
      <c r="D4673" s="58"/>
      <c r="E4673" s="58"/>
    </row>
    <row r="4674" spans="1:5" x14ac:dyDescent="0.35">
      <c r="A4674" s="55"/>
      <c r="B4674" s="61"/>
      <c r="C4674" s="61"/>
      <c r="D4674" s="58"/>
      <c r="E4674" s="58"/>
    </row>
    <row r="4675" spans="1:5" x14ac:dyDescent="0.35">
      <c r="A4675" s="55"/>
      <c r="B4675" s="61"/>
      <c r="C4675" s="61"/>
      <c r="D4675" s="58"/>
      <c r="E4675" s="58"/>
    </row>
    <row r="4676" spans="1:5" x14ac:dyDescent="0.35">
      <c r="A4676" s="55"/>
      <c r="B4676" s="61"/>
      <c r="C4676" s="61"/>
      <c r="D4676" s="58"/>
      <c r="E4676" s="58"/>
    </row>
    <row r="4677" spans="1:5" x14ac:dyDescent="0.35">
      <c r="A4677" s="55"/>
      <c r="B4677" s="61"/>
      <c r="C4677" s="61"/>
      <c r="D4677" s="58"/>
      <c r="E4677" s="58"/>
    </row>
    <row r="4678" spans="1:5" x14ac:dyDescent="0.35">
      <c r="A4678" s="55"/>
      <c r="B4678" s="61"/>
      <c r="C4678" s="61"/>
      <c r="D4678" s="58"/>
      <c r="E4678" s="58"/>
    </row>
    <row r="4679" spans="1:5" x14ac:dyDescent="0.35">
      <c r="A4679" s="55"/>
      <c r="B4679" s="61"/>
      <c r="C4679" s="61"/>
      <c r="D4679" s="58"/>
      <c r="E4679" s="58"/>
    </row>
  </sheetData>
  <autoFilter ref="A1:F4679" xr:uid="{00000000-0009-0000-0000-000000000000}">
    <sortState xmlns:xlrd2="http://schemas.microsoft.com/office/spreadsheetml/2017/richdata2" ref="A2:F4679">
      <sortCondition ref="B1:B4679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5537B-9026-4243-BE2B-6D289DFF5F89}">
  <dimension ref="A1:M50"/>
  <sheetViews>
    <sheetView showGridLines="0" showRowColHeaders="0" workbookViewId="0">
      <pane ySplit="8" topLeftCell="A9" activePane="bottomLeft" state="frozen"/>
      <selection pane="bottomLeft" activeCell="F6" sqref="F6"/>
    </sheetView>
  </sheetViews>
  <sheetFormatPr baseColWidth="10" defaultRowHeight="14.4" x14ac:dyDescent="0.3"/>
  <cols>
    <col min="1" max="1" width="9.23046875" style="71" customWidth="1"/>
    <col min="2" max="2" width="11.69140625" style="71" customWidth="1"/>
    <col min="3" max="7" width="11.53515625" style="71" customWidth="1"/>
    <col min="8" max="8" width="13.84375" style="71" customWidth="1"/>
    <col min="9" max="9" width="9.765625" style="71" customWidth="1"/>
    <col min="10" max="11" width="6.3046875" style="71" customWidth="1"/>
    <col min="12" max="16384" width="11.07421875" style="63"/>
  </cols>
  <sheetData>
    <row r="1" spans="1:13" ht="15" x14ac:dyDescent="0.3">
      <c r="A1" s="62" t="s">
        <v>7496</v>
      </c>
      <c r="B1" s="62">
        <v>1000</v>
      </c>
      <c r="C1" s="62">
        <f>+$B$1</f>
        <v>1000</v>
      </c>
      <c r="D1" s="62">
        <f t="shared" ref="D1:G1" si="0">+$B$1</f>
        <v>1000</v>
      </c>
      <c r="E1" s="62">
        <f t="shared" si="0"/>
        <v>1000</v>
      </c>
      <c r="F1" s="62">
        <f t="shared" si="0"/>
        <v>1000</v>
      </c>
      <c r="G1" s="62">
        <f t="shared" si="0"/>
        <v>1000</v>
      </c>
      <c r="H1" s="62">
        <f>+$B$1</f>
        <v>1000</v>
      </c>
      <c r="I1" s="62"/>
      <c r="J1" s="62"/>
      <c r="K1" s="62"/>
    </row>
    <row r="2" spans="1:13" ht="14.25" customHeight="1" x14ac:dyDescent="0.3">
      <c r="A2" s="62" t="s">
        <v>7497</v>
      </c>
      <c r="B2" s="62">
        <f>1/B3</f>
        <v>8.3333333333333329E-2</v>
      </c>
      <c r="C2" s="62">
        <f>+$B$2</f>
        <v>8.3333333333333329E-2</v>
      </c>
      <c r="D2" s="62">
        <f t="shared" ref="D2:G2" si="1">+$B$2</f>
        <v>8.3333333333333329E-2</v>
      </c>
      <c r="E2" s="62">
        <f t="shared" si="1"/>
        <v>8.3333333333333329E-2</v>
      </c>
      <c r="F2" s="62">
        <f t="shared" si="1"/>
        <v>8.3333333333333329E-2</v>
      </c>
      <c r="G2" s="62">
        <f t="shared" si="1"/>
        <v>8.3333333333333329E-2</v>
      </c>
      <c r="H2" s="62">
        <f>+$B$2</f>
        <v>8.3333333333333329E-2</v>
      </c>
      <c r="I2" s="62"/>
      <c r="J2" s="62"/>
      <c r="K2" s="62"/>
    </row>
    <row r="3" spans="1:13" ht="29.25" customHeight="1" x14ac:dyDescent="0.3">
      <c r="A3" s="62" t="s">
        <v>7498</v>
      </c>
      <c r="B3" s="62">
        <v>12</v>
      </c>
      <c r="C3" s="62"/>
      <c r="D3" s="62"/>
      <c r="E3" s="62"/>
      <c r="F3" s="62"/>
      <c r="G3" s="62"/>
      <c r="H3" s="62"/>
      <c r="I3" s="62"/>
      <c r="J3" s="62"/>
      <c r="K3" s="62"/>
    </row>
    <row r="4" spans="1:13" ht="15" x14ac:dyDescent="0.3">
      <c r="A4" s="62" t="s">
        <v>7499</v>
      </c>
      <c r="B4" s="62">
        <v>4</v>
      </c>
      <c r="C4" s="62"/>
      <c r="D4" s="62"/>
      <c r="E4" s="62"/>
      <c r="F4" s="62"/>
      <c r="G4" s="62"/>
      <c r="H4" s="62">
        <f>+$B$4</f>
        <v>4</v>
      </c>
      <c r="I4" s="62">
        <v>30</v>
      </c>
      <c r="J4" s="62"/>
      <c r="K4" s="62"/>
      <c r="L4" s="62">
        <v>30</v>
      </c>
      <c r="M4" s="62">
        <v>15</v>
      </c>
    </row>
    <row r="5" spans="1:13" ht="15" x14ac:dyDescent="0.3">
      <c r="A5" s="62" t="s">
        <v>7500</v>
      </c>
      <c r="B5" s="62">
        <v>0</v>
      </c>
      <c r="C5" s="62">
        <f>+$B$5</f>
        <v>0</v>
      </c>
      <c r="D5" s="62">
        <f t="shared" ref="D5:F5" si="2">+$B$5</f>
        <v>0</v>
      </c>
      <c r="E5" s="62">
        <f t="shared" si="2"/>
        <v>0</v>
      </c>
      <c r="F5" s="62">
        <f t="shared" si="2"/>
        <v>0</v>
      </c>
      <c r="G5" s="62"/>
      <c r="H5" s="62">
        <f>+$B$5</f>
        <v>0</v>
      </c>
      <c r="I5" s="62"/>
      <c r="J5" s="62"/>
      <c r="K5" s="62"/>
      <c r="L5" s="62">
        <v>20</v>
      </c>
      <c r="M5" s="62">
        <v>8</v>
      </c>
    </row>
    <row r="6" spans="1:13" ht="15" x14ac:dyDescent="0.3">
      <c r="A6" s="62" t="s">
        <v>7501</v>
      </c>
      <c r="B6" s="62">
        <v>1</v>
      </c>
      <c r="C6" s="62">
        <f>+$B$6</f>
        <v>1</v>
      </c>
      <c r="D6" s="62">
        <f t="shared" ref="D6:F6" si="3">+$B$6</f>
        <v>1</v>
      </c>
      <c r="E6" s="62">
        <f t="shared" si="3"/>
        <v>1</v>
      </c>
      <c r="F6" s="62">
        <f t="shared" si="3"/>
        <v>1</v>
      </c>
      <c r="G6" s="62"/>
      <c r="H6" s="62">
        <f>+$B$6</f>
        <v>1</v>
      </c>
      <c r="I6" s="62"/>
      <c r="J6" s="62"/>
      <c r="K6" s="62"/>
    </row>
    <row r="7" spans="1:13" ht="19.2" x14ac:dyDescent="0.3">
      <c r="A7" s="62"/>
      <c r="B7" s="64">
        <v>5</v>
      </c>
      <c r="C7" s="65">
        <v>1</v>
      </c>
      <c r="D7" s="65">
        <v>2</v>
      </c>
      <c r="E7" s="65">
        <v>3</v>
      </c>
      <c r="F7" s="65">
        <v>4</v>
      </c>
      <c r="G7" s="65">
        <v>5</v>
      </c>
      <c r="H7" s="65">
        <v>6</v>
      </c>
      <c r="I7" s="65">
        <v>7</v>
      </c>
      <c r="J7" s="65">
        <v>8</v>
      </c>
      <c r="K7" s="65">
        <v>9</v>
      </c>
      <c r="L7" s="65">
        <v>10</v>
      </c>
      <c r="M7" s="65">
        <v>11</v>
      </c>
    </row>
    <row r="8" spans="1:13" ht="28.5" customHeight="1" x14ac:dyDescent="0.3">
      <c r="A8" s="65" t="s">
        <v>7502</v>
      </c>
      <c r="B8" s="65" t="str">
        <f>+LOOKUP(B7,$C$7:$M$7,$C$8:$M$8)</f>
        <v>Poblacion con Nac Sal I + E</v>
      </c>
      <c r="C8" s="65" t="s">
        <v>7503</v>
      </c>
      <c r="D8" s="65" t="s">
        <v>7504</v>
      </c>
      <c r="E8" s="65" t="s">
        <v>7505</v>
      </c>
      <c r="F8" s="65" t="s">
        <v>7506</v>
      </c>
      <c r="G8" s="65" t="s">
        <v>7507</v>
      </c>
      <c r="H8" s="65" t="s">
        <v>7508</v>
      </c>
      <c r="I8" s="65" t="s">
        <v>7509</v>
      </c>
      <c r="J8" s="65" t="s">
        <v>7510</v>
      </c>
      <c r="K8" s="65" t="s">
        <v>7511</v>
      </c>
      <c r="L8" s="66" t="s">
        <v>7512</v>
      </c>
      <c r="M8" s="66" t="s">
        <v>7513</v>
      </c>
    </row>
    <row r="9" spans="1:13" ht="49.2" x14ac:dyDescent="0.3">
      <c r="A9" s="67" t="s">
        <v>7514</v>
      </c>
      <c r="B9" s="67"/>
      <c r="C9" s="67" t="s">
        <v>7515</v>
      </c>
      <c r="D9" s="67" t="s">
        <v>7516</v>
      </c>
      <c r="E9" s="67" t="s">
        <v>7517</v>
      </c>
      <c r="F9" s="67" t="s">
        <v>7518</v>
      </c>
      <c r="G9" s="67" t="s">
        <v>7519</v>
      </c>
      <c r="H9" s="67" t="s">
        <v>7520</v>
      </c>
      <c r="I9" s="67" t="s">
        <v>7521</v>
      </c>
      <c r="J9" s="67" t="s">
        <v>7522</v>
      </c>
      <c r="K9" s="67" t="s">
        <v>7523</v>
      </c>
      <c r="L9" s="67" t="s">
        <v>7524</v>
      </c>
      <c r="M9" s="67" t="s">
        <v>7525</v>
      </c>
    </row>
    <row r="10" spans="1:13" x14ac:dyDescent="0.3">
      <c r="A10" s="68">
        <f>+D5</f>
        <v>0</v>
      </c>
      <c r="B10" s="69">
        <f>+LOOKUP($B$7,$C$7:$M$7,C10:M10)</f>
        <v>1000</v>
      </c>
      <c r="C10" s="70">
        <v>1000</v>
      </c>
      <c r="D10" s="70">
        <v>1000</v>
      </c>
      <c r="E10" s="70">
        <v>1000</v>
      </c>
      <c r="F10" s="70">
        <v>1000</v>
      </c>
      <c r="G10" s="70">
        <v>1000</v>
      </c>
      <c r="H10" s="70">
        <v>1000</v>
      </c>
      <c r="I10" s="70">
        <v>30</v>
      </c>
      <c r="J10" s="70">
        <v>10.002666240068947</v>
      </c>
      <c r="K10" s="70">
        <v>19.997333759931053</v>
      </c>
      <c r="L10" s="70">
        <f>IF(A10=$L$5,B10*($L$4/100),0)</f>
        <v>0</v>
      </c>
      <c r="M10" s="70">
        <f>IF(A10=$M$5,B10*($M$4/100),0)</f>
        <v>0</v>
      </c>
    </row>
    <row r="11" spans="1:13" x14ac:dyDescent="0.3">
      <c r="A11" s="68">
        <f>+A10+$D$6</f>
        <v>1</v>
      </c>
      <c r="B11" s="69">
        <f t="shared" ref="B11:B50" si="4">+LOOKUP($B$7,$C$7:$M$7,C11:M11)</f>
        <v>1039.9786803111635</v>
      </c>
      <c r="C11" s="70">
        <v>1086.9040495212289</v>
      </c>
      <c r="D11" s="70">
        <v>1041.642570745486</v>
      </c>
      <c r="E11" s="70">
        <v>958.35742925451405</v>
      </c>
      <c r="F11" s="70">
        <v>1083.1409664335997</v>
      </c>
      <c r="G11" s="70">
        <v>1039.9786803111635</v>
      </c>
      <c r="H11" s="70">
        <v>1063.7920894164934</v>
      </c>
      <c r="I11" s="70">
        <v>30.599920012797931</v>
      </c>
      <c r="J11" s="70">
        <v>10.61857346156544</v>
      </c>
      <c r="K11" s="70">
        <v>19.981346551232491</v>
      </c>
      <c r="L11" s="70">
        <f t="shared" ref="L11:L50" si="5">IF(A11=$L$5,B11*($L$4/100),0)</f>
        <v>0</v>
      </c>
      <c r="M11" s="70">
        <f t="shared" ref="M11:M50" si="6">IF(A11=$M$5,B11*($M$4/100),0)</f>
        <v>0</v>
      </c>
    </row>
    <row r="12" spans="1:13" x14ac:dyDescent="0.3">
      <c r="A12" s="68">
        <f t="shared" ref="A12:A50" si="7">+A11+$D$6</f>
        <v>2</v>
      </c>
      <c r="B12" s="69">
        <f t="shared" si="4"/>
        <v>1039.9786803111635</v>
      </c>
      <c r="C12" s="70">
        <v>1181.3604128656459</v>
      </c>
      <c r="D12" s="70">
        <v>1083.1409664335997</v>
      </c>
      <c r="E12" s="70">
        <v>916.85903356640029</v>
      </c>
      <c r="F12" s="70">
        <v>1165.1404129246291</v>
      </c>
      <c r="G12" s="70">
        <v>1039.9786803111635</v>
      </c>
      <c r="H12" s="70">
        <v>1130.1206269908835</v>
      </c>
      <c r="I12" s="70">
        <v>31.199360409334904</v>
      </c>
      <c r="J12" s="70">
        <v>11.24993719135492</v>
      </c>
      <c r="K12" s="70">
        <v>19.949423217979984</v>
      </c>
      <c r="L12" s="70">
        <f t="shared" si="5"/>
        <v>0</v>
      </c>
      <c r="M12" s="70">
        <f t="shared" si="6"/>
        <v>0</v>
      </c>
    </row>
    <row r="13" spans="1:13" x14ac:dyDescent="0.3">
      <c r="A13" s="68">
        <f t="shared" si="7"/>
        <v>3</v>
      </c>
      <c r="B13" s="69">
        <f t="shared" si="4"/>
        <v>1039.9786803111635</v>
      </c>
      <c r="C13" s="70">
        <v>1284.0254166877414</v>
      </c>
      <c r="D13" s="70">
        <v>1124.3530017715962</v>
      </c>
      <c r="E13" s="70">
        <v>875.64699822840385</v>
      </c>
      <c r="F13" s="70">
        <v>1244.918662403709</v>
      </c>
      <c r="G13" s="70">
        <v>1039.9786803111635</v>
      </c>
      <c r="H13" s="70">
        <v>1198.8961705838851</v>
      </c>
      <c r="I13" s="70">
        <v>31.797843105874303</v>
      </c>
      <c r="J13" s="70">
        <v>11.896177523886504</v>
      </c>
      <c r="K13" s="70">
        <v>19.9016655819878</v>
      </c>
      <c r="L13" s="70">
        <f t="shared" si="5"/>
        <v>0</v>
      </c>
      <c r="M13" s="70">
        <f t="shared" si="6"/>
        <v>0</v>
      </c>
    </row>
    <row r="14" spans="1:13" x14ac:dyDescent="0.3">
      <c r="A14" s="68">
        <f t="shared" si="7"/>
        <v>4</v>
      </c>
      <c r="B14" s="69">
        <f t="shared" si="4"/>
        <v>1039.9786803111635</v>
      </c>
      <c r="C14" s="70">
        <v>1395.6124250860896</v>
      </c>
      <c r="D14" s="70">
        <v>1165.1404129246293</v>
      </c>
      <c r="E14" s="70">
        <v>834.85958707537054</v>
      </c>
      <c r="F14" s="70">
        <v>1321.5127375316342</v>
      </c>
      <c r="G14" s="70">
        <v>1039.9786803111635</v>
      </c>
      <c r="H14" s="70">
        <v>1270.0049869012335</v>
      </c>
      <c r="I14" s="70">
        <v>32.39489307333394</v>
      </c>
      <c r="J14" s="70">
        <v>12.556667559509258</v>
      </c>
      <c r="K14" s="70">
        <v>19.838225513824682</v>
      </c>
      <c r="L14" s="70">
        <f t="shared" si="5"/>
        <v>0</v>
      </c>
      <c r="M14" s="70">
        <f t="shared" si="6"/>
        <v>0</v>
      </c>
    </row>
    <row r="15" spans="1:13" x14ac:dyDescent="0.3">
      <c r="A15" s="68">
        <f t="shared" si="7"/>
        <v>5</v>
      </c>
      <c r="B15" s="69">
        <f t="shared" si="4"/>
        <v>1039.9786803111635</v>
      </c>
      <c r="C15" s="70">
        <v>1516.8967963882135</v>
      </c>
      <c r="D15" s="70">
        <v>1205.3706759569834</v>
      </c>
      <c r="E15" s="70">
        <v>794.62932404301671</v>
      </c>
      <c r="F15" s="70">
        <v>1394.1185679308146</v>
      </c>
      <c r="G15" s="70">
        <v>1039.9786803111635</v>
      </c>
      <c r="H15" s="70">
        <v>1343.3087934186581</v>
      </c>
      <c r="I15" s="70">
        <v>32.990039838748679</v>
      </c>
      <c r="J15" s="70">
        <v>13.230735929318733</v>
      </c>
      <c r="K15" s="70">
        <v>19.759303909429946</v>
      </c>
      <c r="L15" s="70">
        <f t="shared" si="5"/>
        <v>0</v>
      </c>
      <c r="M15" s="70">
        <f t="shared" si="6"/>
        <v>0</v>
      </c>
    </row>
    <row r="16" spans="1:13" x14ac:dyDescent="0.3">
      <c r="A16" s="68">
        <f t="shared" si="7"/>
        <v>6</v>
      </c>
      <c r="B16" s="69">
        <f t="shared" si="4"/>
        <v>1039.9786803111635</v>
      </c>
      <c r="C16" s="70">
        <v>1648.7212707001281</v>
      </c>
      <c r="D16" s="70">
        <v>1244.918662403709</v>
      </c>
      <c r="E16" s="70">
        <v>755.08133759629084</v>
      </c>
      <c r="F16" s="70">
        <v>1462.1171572600099</v>
      </c>
      <c r="G16" s="70">
        <v>1039.9786803111635</v>
      </c>
      <c r="H16" s="70">
        <v>1418.6449775697738</v>
      </c>
      <c r="I16" s="70">
        <v>33.582818956031581</v>
      </c>
      <c r="J16" s="70">
        <v>13.917669611959347</v>
      </c>
      <c r="K16" s="70">
        <v>19.665149344072233</v>
      </c>
      <c r="L16" s="70">
        <f t="shared" si="5"/>
        <v>0</v>
      </c>
      <c r="M16" s="70">
        <f t="shared" si="6"/>
        <v>0</v>
      </c>
    </row>
    <row r="17" spans="1:13" x14ac:dyDescent="0.3">
      <c r="A17" s="68">
        <f t="shared" si="7"/>
        <v>7</v>
      </c>
      <c r="B17" s="69">
        <f t="shared" si="4"/>
        <v>1039.9786803111635</v>
      </c>
      <c r="C17" s="70">
        <v>1792.0018256557553</v>
      </c>
      <c r="D17" s="70">
        <v>1283.6680901774621</v>
      </c>
      <c r="E17" s="70">
        <v>716.33190982253802</v>
      </c>
      <c r="F17" s="70">
        <v>1525.0839433121951</v>
      </c>
      <c r="G17" s="70">
        <v>1039.9786803111635</v>
      </c>
      <c r="H17" s="70">
        <v>1495.8273313349844</v>
      </c>
      <c r="I17" s="70">
        <v>34.172773436353744</v>
      </c>
      <c r="J17" s="70">
        <v>14.616717017313029</v>
      </c>
      <c r="K17" s="70">
        <v>19.556056419040715</v>
      </c>
      <c r="L17" s="70">
        <f t="shared" si="5"/>
        <v>0</v>
      </c>
      <c r="M17" s="70">
        <f t="shared" si="6"/>
        <v>0</v>
      </c>
    </row>
    <row r="18" spans="1:13" x14ac:dyDescent="0.3">
      <c r="A18" s="68">
        <f t="shared" si="7"/>
        <v>8</v>
      </c>
      <c r="B18" s="69">
        <f t="shared" si="4"/>
        <v>1039.9786803111635</v>
      </c>
      <c r="C18" s="70">
        <v>1947.7340410546758</v>
      </c>
      <c r="D18" s="70">
        <v>1321.5127375316345</v>
      </c>
      <c r="E18" s="70">
        <v>678.48726246836566</v>
      </c>
      <c r="F18" s="70">
        <v>1582.7829453479101</v>
      </c>
      <c r="G18" s="70">
        <v>1039.9786803111635</v>
      </c>
      <c r="H18" s="70">
        <v>1574.6473233144845</v>
      </c>
      <c r="I18" s="70">
        <v>34.759455128924962</v>
      </c>
      <c r="J18" s="70">
        <v>15.327091309093582</v>
      </c>
      <c r="K18" s="70">
        <v>19.43236381983138</v>
      </c>
      <c r="L18" s="70">
        <f t="shared" si="5"/>
        <v>0</v>
      </c>
      <c r="M18" s="70">
        <f t="shared" si="6"/>
        <v>155.99680204667453</v>
      </c>
    </row>
    <row r="19" spans="1:13" x14ac:dyDescent="0.3">
      <c r="A19" s="68">
        <f t="shared" si="7"/>
        <v>9</v>
      </c>
      <c r="B19" s="69">
        <f t="shared" si="4"/>
        <v>1039.9786803111635</v>
      </c>
      <c r="C19" s="70">
        <v>2117.0000166126747</v>
      </c>
      <c r="D19" s="70">
        <v>1358.3573983507858</v>
      </c>
      <c r="E19" s="70">
        <v>641.64260164921404</v>
      </c>
      <c r="F19" s="70">
        <v>1635.1489523872874</v>
      </c>
      <c r="G19" s="70">
        <v>1039.9786803111635</v>
      </c>
      <c r="H19" s="70">
        <v>1654.8759114635104</v>
      </c>
      <c r="I19" s="70">
        <v>35.342426043519907</v>
      </c>
      <c r="J19" s="70">
        <v>16.047973935946146</v>
      </c>
      <c r="K19" s="70">
        <v>19.294452107573761</v>
      </c>
      <c r="L19" s="70">
        <f t="shared" si="5"/>
        <v>0</v>
      </c>
      <c r="M19" s="70">
        <f t="shared" si="6"/>
        <v>0</v>
      </c>
    </row>
    <row r="20" spans="1:13" x14ac:dyDescent="0.3">
      <c r="A20" s="68">
        <f t="shared" si="7"/>
        <v>10</v>
      </c>
      <c r="B20" s="69">
        <f t="shared" si="4"/>
        <v>1039.9786803111635</v>
      </c>
      <c r="C20" s="70">
        <v>2300.9758908928247</v>
      </c>
      <c r="D20" s="70">
        <v>1394.1185679308144</v>
      </c>
      <c r="E20" s="70">
        <v>605.88143206918551</v>
      </c>
      <c r="F20" s="70">
        <v>1682.2617902381696</v>
      </c>
      <c r="G20" s="70">
        <v>1039.9786803111635</v>
      </c>
      <c r="H20" s="70">
        <v>1736.2658787759772</v>
      </c>
      <c r="I20" s="70">
        <v>35.921259606747121</v>
      </c>
      <c r="J20" s="70">
        <v>16.778518338622511</v>
      </c>
      <c r="K20" s="70">
        <v>19.14274126812461</v>
      </c>
      <c r="L20" s="70">
        <f t="shared" si="5"/>
        <v>0</v>
      </c>
      <c r="M20" s="70">
        <f t="shared" si="6"/>
        <v>0</v>
      </c>
    </row>
    <row r="21" spans="1:13" x14ac:dyDescent="0.3">
      <c r="A21" s="68">
        <f t="shared" si="7"/>
        <v>11</v>
      </c>
      <c r="B21" s="69">
        <f t="shared" si="4"/>
        <v>1039.9786803111635</v>
      </c>
      <c r="C21" s="70">
        <v>2500.9400136621289</v>
      </c>
      <c r="D21" s="70">
        <v>1428.7248589821118</v>
      </c>
      <c r="E21" s="70">
        <v>571.27514101788825</v>
      </c>
      <c r="F21" s="70">
        <v>1724.3166860701288</v>
      </c>
      <c r="G21" s="70">
        <v>1039.9786803111635</v>
      </c>
      <c r="H21" s="70">
        <v>1818.5546524417985</v>
      </c>
      <c r="I21" s="70">
        <v>36.495541844790857</v>
      </c>
      <c r="J21" s="70">
        <v>17.517853799321635</v>
      </c>
      <c r="K21" s="70">
        <v>18.977688045469222</v>
      </c>
      <c r="L21" s="70">
        <f t="shared" si="5"/>
        <v>0</v>
      </c>
      <c r="M21" s="70">
        <f t="shared" si="6"/>
        <v>0</v>
      </c>
    </row>
    <row r="22" spans="1:13" x14ac:dyDescent="0.3">
      <c r="A22" s="68">
        <f t="shared" si="7"/>
        <v>12</v>
      </c>
      <c r="B22" s="69">
        <f t="shared" si="4"/>
        <v>1039.9786803111635</v>
      </c>
      <c r="C22" s="70">
        <v>2718.2818284590453</v>
      </c>
      <c r="D22" s="70">
        <v>1462.1171572600097</v>
      </c>
      <c r="E22" s="70">
        <v>537.88284273999022</v>
      </c>
      <c r="F22" s="70">
        <v>1761.5941559557648</v>
      </c>
      <c r="G22" s="70">
        <v>1039.9786803111635</v>
      </c>
      <c r="H22" s="70">
        <v>1901.4675456746866</v>
      </c>
      <c r="I22" s="70">
        <v>37.064872486154933</v>
      </c>
      <c r="J22" s="70">
        <v>18.265089398261658</v>
      </c>
      <c r="K22" s="70">
        <v>18.799783087893275</v>
      </c>
      <c r="L22" s="70">
        <f t="shared" si="5"/>
        <v>0</v>
      </c>
      <c r="M22" s="70">
        <f t="shared" si="6"/>
        <v>0</v>
      </c>
    </row>
    <row r="23" spans="1:13" x14ac:dyDescent="0.3">
      <c r="A23" s="68">
        <f t="shared" si="7"/>
        <v>13</v>
      </c>
      <c r="B23" s="69">
        <f t="shared" si="4"/>
        <v>1039.9786803111635</v>
      </c>
      <c r="C23" s="70">
        <v>2954.5115270921065</v>
      </c>
      <c r="D23" s="70">
        <v>1494.248534541339</v>
      </c>
      <c r="E23" s="70">
        <v>505.75146545866096</v>
      </c>
      <c r="F23" s="70">
        <v>1794.4319501654966</v>
      </c>
      <c r="G23" s="70">
        <v>1039.9786803111635</v>
      </c>
      <c r="H23" s="70">
        <v>1984.7213418931417</v>
      </c>
      <c r="I23" s="70">
        <v>37.62886597879173</v>
      </c>
      <c r="J23" s="70">
        <v>19.019318042050138</v>
      </c>
      <c r="K23" s="70">
        <v>18.609547936741592</v>
      </c>
      <c r="L23" s="70">
        <f t="shared" si="5"/>
        <v>0</v>
      </c>
      <c r="M23" s="70">
        <f t="shared" si="6"/>
        <v>0</v>
      </c>
    </row>
    <row r="24" spans="1:13" x14ac:dyDescent="0.3">
      <c r="A24" s="68">
        <f t="shared" si="7"/>
        <v>14</v>
      </c>
      <c r="B24" s="69">
        <f t="shared" si="4"/>
        <v>1039.9786803111635</v>
      </c>
      <c r="C24" s="70">
        <v>3211.2705431535601</v>
      </c>
      <c r="D24" s="70">
        <v>1525.0839433121948</v>
      </c>
      <c r="E24" s="70">
        <v>474.91605668780511</v>
      </c>
      <c r="F24" s="70">
        <v>1823.200645585883</v>
      </c>
      <c r="G24" s="70">
        <v>1039.9786803111635</v>
      </c>
      <c r="H24" s="70">
        <v>2068.0281245795795</v>
      </c>
      <c r="I24" s="70">
        <v>38.18715241689398</v>
      </c>
      <c r="J24" s="70">
        <v>19.779620528435828</v>
      </c>
      <c r="K24" s="70">
        <v>18.407531888458152</v>
      </c>
      <c r="L24" s="70">
        <f t="shared" si="5"/>
        <v>0</v>
      </c>
      <c r="M24" s="70">
        <f t="shared" si="6"/>
        <v>0</v>
      </c>
    </row>
    <row r="25" spans="1:13" x14ac:dyDescent="0.3">
      <c r="A25" s="68">
        <f t="shared" si="7"/>
        <v>15</v>
      </c>
      <c r="B25" s="69">
        <f t="shared" si="4"/>
        <v>1039.9786803111635</v>
      </c>
      <c r="C25" s="70">
        <v>3490.3429574618413</v>
      </c>
      <c r="D25" s="70">
        <v>1554.5997223493823</v>
      </c>
      <c r="E25" s="70">
        <v>445.40027765061768</v>
      </c>
      <c r="F25" s="70">
        <v>1848.2836399575128</v>
      </c>
      <c r="G25" s="70">
        <v>1039.9786803111635</v>
      </c>
      <c r="H25" s="70">
        <v>2151.0992441156295</v>
      </c>
      <c r="I25" s="70">
        <v>38.739378373547723</v>
      </c>
      <c r="J25" s="70">
        <v>20.5450696125002</v>
      </c>
      <c r="K25" s="70">
        <v>18.194308761047523</v>
      </c>
      <c r="L25" s="70">
        <f t="shared" si="5"/>
        <v>0</v>
      </c>
      <c r="M25" s="70">
        <f t="shared" si="6"/>
        <v>0</v>
      </c>
    </row>
    <row r="26" spans="1:13" x14ac:dyDescent="0.3">
      <c r="A26" s="68">
        <f t="shared" si="7"/>
        <v>16</v>
      </c>
      <c r="B26" s="69">
        <f t="shared" si="4"/>
        <v>1039.9786803111635</v>
      </c>
      <c r="C26" s="70">
        <v>3793.6678946831776</v>
      </c>
      <c r="D26" s="70">
        <v>1582.7829453479103</v>
      </c>
      <c r="E26" s="70">
        <v>417.21705465208993</v>
      </c>
      <c r="F26" s="70">
        <v>1870.061661742672</v>
      </c>
      <c r="G26" s="70">
        <v>1039.9786803111635</v>
      </c>
      <c r="H26" s="70">
        <v>2233.6493060852481</v>
      </c>
      <c r="I26" s="70">
        <v>39.285207636379148</v>
      </c>
      <c r="J26" s="70">
        <v>21.314734040312153</v>
      </c>
      <c r="K26" s="70">
        <v>17.970473596066995</v>
      </c>
      <c r="L26" s="70">
        <f t="shared" si="5"/>
        <v>0</v>
      </c>
      <c r="M26" s="70">
        <f t="shared" si="6"/>
        <v>0</v>
      </c>
    </row>
    <row r="27" spans="1:13" x14ac:dyDescent="0.3">
      <c r="A27" s="68">
        <f t="shared" si="7"/>
        <v>17</v>
      </c>
      <c r="B27" s="69">
        <f t="shared" si="4"/>
        <v>1039.9786803111635</v>
      </c>
      <c r="C27" s="70">
        <v>4123.3529972698198</v>
      </c>
      <c r="D27" s="70">
        <v>1609.6306459723196</v>
      </c>
      <c r="E27" s="70">
        <v>390.3693540276804</v>
      </c>
      <c r="F27" s="70">
        <v>1888.9014796847764</v>
      </c>
      <c r="G27" s="70">
        <v>1039.9786803111635</v>
      </c>
      <c r="H27" s="70">
        <v>2315.4000644641278</v>
      </c>
      <c r="I27" s="70">
        <v>39.824321844261164</v>
      </c>
      <c r="J27" s="70">
        <v>22.08768251744587</v>
      </c>
      <c r="K27" s="70">
        <v>17.736639326815293</v>
      </c>
      <c r="L27" s="70">
        <f t="shared" si="5"/>
        <v>0</v>
      </c>
      <c r="M27" s="70">
        <f t="shared" si="6"/>
        <v>0</v>
      </c>
    </row>
    <row r="28" spans="1:13" x14ac:dyDescent="0.3">
      <c r="A28" s="68">
        <f t="shared" si="7"/>
        <v>18</v>
      </c>
      <c r="B28" s="69">
        <f t="shared" si="4"/>
        <v>1039.9786803111635</v>
      </c>
      <c r="C28" s="70">
        <v>4481.6890703380641</v>
      </c>
      <c r="D28" s="70">
        <v>1635.1489523872872</v>
      </c>
      <c r="E28" s="70">
        <v>364.8510476127127</v>
      </c>
      <c r="F28" s="70">
        <v>1905.1482536448666</v>
      </c>
      <c r="G28" s="70">
        <v>1039.9786803111635</v>
      </c>
      <c r="H28" s="70">
        <v>2396.0841078553703</v>
      </c>
      <c r="I28" s="70">
        <v>40.356421024065618</v>
      </c>
      <c r="J28" s="70">
        <v>22.862987581535187</v>
      </c>
      <c r="K28" s="70">
        <v>17.493433442530431</v>
      </c>
      <c r="L28" s="70">
        <f t="shared" si="5"/>
        <v>0</v>
      </c>
      <c r="M28" s="70">
        <f t="shared" si="6"/>
        <v>0</v>
      </c>
    </row>
    <row r="29" spans="1:13" x14ac:dyDescent="0.3">
      <c r="A29" s="68">
        <f t="shared" si="7"/>
        <v>19</v>
      </c>
      <c r="B29" s="69">
        <f t="shared" si="4"/>
        <v>1039.9786803111635</v>
      </c>
      <c r="C29" s="70">
        <v>4871.1659992454743</v>
      </c>
      <c r="D29" s="70">
        <v>1659.3521627123084</v>
      </c>
      <c r="E29" s="70">
        <v>340.64783728769169</v>
      </c>
      <c r="F29" s="70">
        <v>1919.1208703639936</v>
      </c>
      <c r="G29" s="70">
        <v>1039.9786803111635</v>
      </c>
      <c r="H29" s="70">
        <v>2475.4482371289955</v>
      </c>
      <c r="I29" s="70">
        <v>40.881224027341531</v>
      </c>
      <c r="J29" s="70">
        <v>23.639729350167826</v>
      </c>
      <c r="K29" s="70">
        <v>17.241494677173705</v>
      </c>
      <c r="L29" s="70">
        <f t="shared" si="5"/>
        <v>0</v>
      </c>
      <c r="M29" s="70">
        <f t="shared" si="6"/>
        <v>0</v>
      </c>
    </row>
    <row r="30" spans="1:13" x14ac:dyDescent="0.3">
      <c r="A30" s="68">
        <f t="shared" si="7"/>
        <v>20</v>
      </c>
      <c r="B30" s="69">
        <f t="shared" si="4"/>
        <v>1039.9786803111635</v>
      </c>
      <c r="C30" s="70">
        <v>5294.490050470029</v>
      </c>
      <c r="D30" s="70">
        <v>1682.2617902381699</v>
      </c>
      <c r="E30" s="70">
        <v>317.73820976183032</v>
      </c>
      <c r="F30" s="70">
        <v>1931.109608667578</v>
      </c>
      <c r="G30" s="70">
        <v>1039.9786803111635</v>
      </c>
      <c r="H30" s="70">
        <v>2553.2564477161573</v>
      </c>
      <c r="I30" s="70">
        <v>41.398468867656746</v>
      </c>
      <c r="J30" s="70">
        <v>24.416999117803996</v>
      </c>
      <c r="K30" s="70">
        <v>16.981469749852749</v>
      </c>
      <c r="L30" s="70">
        <f t="shared" si="5"/>
        <v>311.99360409334906</v>
      </c>
      <c r="M30" s="70">
        <f t="shared" si="6"/>
        <v>0</v>
      </c>
    </row>
    <row r="31" spans="1:13" x14ac:dyDescent="0.3">
      <c r="A31" s="68">
        <f>+A30+$D$6</f>
        <v>21</v>
      </c>
      <c r="B31" s="69">
        <f t="shared" si="4"/>
        <v>1039.9786803111635</v>
      </c>
      <c r="C31" s="70">
        <v>5754.6026760057312</v>
      </c>
      <c r="D31" s="70">
        <v>1703.9056039366212</v>
      </c>
      <c r="E31" s="70">
        <v>296.09439606337895</v>
      </c>
      <c r="F31" s="70">
        <v>1941.3755384972874</v>
      </c>
      <c r="G31" s="70">
        <v>1039.9786803111635</v>
      </c>
      <c r="H31" s="70">
        <v>2629.2924483153151</v>
      </c>
      <c r="I31" s="70">
        <v>41.907912960152323</v>
      </c>
      <c r="J31" s="70">
        <v>25.19390277809476</v>
      </c>
      <c r="K31" s="70">
        <v>16.714010182057564</v>
      </c>
      <c r="L31" s="70">
        <f t="shared" si="5"/>
        <v>0</v>
      </c>
      <c r="M31" s="70">
        <f t="shared" si="6"/>
        <v>0</v>
      </c>
    </row>
    <row r="32" spans="1:13" x14ac:dyDescent="0.3">
      <c r="A32" s="68">
        <f t="shared" si="7"/>
        <v>22</v>
      </c>
      <c r="B32" s="69">
        <f t="shared" si="4"/>
        <v>1039.9786803111635</v>
      </c>
      <c r="C32" s="70">
        <v>6254.7009519363282</v>
      </c>
      <c r="D32" s="70">
        <v>1724.3166860701285</v>
      </c>
      <c r="E32" s="70">
        <v>275.68331392987142</v>
      </c>
      <c r="F32" s="70">
        <v>1950.1511467057719</v>
      </c>
      <c r="G32" s="70">
        <v>1039.9786803111635</v>
      </c>
      <c r="H32" s="70">
        <v>2703.3616685918655</v>
      </c>
      <c r="I32" s="70">
        <v>42.409333265614052</v>
      </c>
      <c r="J32" s="70">
        <v>25.969564050769733</v>
      </c>
      <c r="K32" s="70">
        <v>16.439769214844318</v>
      </c>
      <c r="L32" s="70">
        <f t="shared" si="5"/>
        <v>0</v>
      </c>
      <c r="M32" s="70">
        <f t="shared" si="6"/>
        <v>0</v>
      </c>
    </row>
    <row r="33" spans="1:13" x14ac:dyDescent="0.3">
      <c r="A33" s="68">
        <f t="shared" si="7"/>
        <v>23</v>
      </c>
      <c r="B33" s="69">
        <f t="shared" si="4"/>
        <v>1039.9786803111635</v>
      </c>
      <c r="C33" s="70">
        <v>6798.2597932038798</v>
      </c>
      <c r="D33" s="70">
        <v>1743.5325248149613</v>
      </c>
      <c r="E33" s="70">
        <v>256.46747518503855</v>
      </c>
      <c r="F33" s="70">
        <v>1957.6417790898643</v>
      </c>
      <c r="G33" s="70">
        <v>1039.9786803111635</v>
      </c>
      <c r="H33" s="70">
        <v>2775.2927302128428</v>
      </c>
      <c r="I33" s="70">
        <v>42.902526342059382</v>
      </c>
      <c r="J33" s="70">
        <v>26.743127495259095</v>
      </c>
      <c r="K33" s="70">
        <v>16.159398846800286</v>
      </c>
      <c r="L33" s="70">
        <f t="shared" si="5"/>
        <v>0</v>
      </c>
      <c r="M33" s="70">
        <f t="shared" si="6"/>
        <v>0</v>
      </c>
    </row>
    <row r="34" spans="1:13" x14ac:dyDescent="0.3">
      <c r="A34" s="68">
        <f t="shared" si="7"/>
        <v>24</v>
      </c>
      <c r="B34" s="69">
        <f t="shared" si="4"/>
        <v>1039.9786803111635</v>
      </c>
      <c r="C34" s="70">
        <v>7389.0560989306505</v>
      </c>
      <c r="D34" s="70">
        <v>1761.5941559557648</v>
      </c>
      <c r="E34" s="70">
        <v>238.4058440442351</v>
      </c>
      <c r="F34" s="70">
        <v>1964.027580075817</v>
      </c>
      <c r="G34" s="70">
        <v>1039.9786803111635</v>
      </c>
      <c r="H34" s="70">
        <v>2844.9383769103756</v>
      </c>
      <c r="I34" s="70">
        <v>43.387308307463393</v>
      </c>
      <c r="J34" s="70">
        <v>27.51376129623349</v>
      </c>
      <c r="K34" s="70">
        <v>15.873547011229903</v>
      </c>
      <c r="L34" s="70">
        <f t="shared" si="5"/>
        <v>0</v>
      </c>
      <c r="M34" s="70">
        <f t="shared" si="6"/>
        <v>0</v>
      </c>
    </row>
    <row r="35" spans="1:13" x14ac:dyDescent="0.3">
      <c r="A35" s="68">
        <f t="shared" si="7"/>
        <v>25</v>
      </c>
      <c r="B35" s="69">
        <f t="shared" si="4"/>
        <v>1039.9786803111635</v>
      </c>
      <c r="C35" s="70">
        <v>8031.1949960672546</v>
      </c>
      <c r="D35" s="70">
        <v>1778.5453640552635</v>
      </c>
      <c r="E35" s="70">
        <v>221.45463594473651</v>
      </c>
      <c r="F35" s="70">
        <v>1969.4656922392512</v>
      </c>
      <c r="G35" s="70">
        <v>1039.9786803111635</v>
      </c>
      <c r="H35" s="70">
        <v>2912.1758790159965</v>
      </c>
      <c r="I35" s="70">
        <v>43.863514717800285</v>
      </c>
      <c r="J35" s="70">
        <v>28.280659809312169</v>
      </c>
      <c r="K35" s="70">
        <v>15.582854908488116</v>
      </c>
      <c r="L35" s="70">
        <f t="shared" si="5"/>
        <v>0</v>
      </c>
      <c r="M35" s="70">
        <f t="shared" si="6"/>
        <v>0</v>
      </c>
    </row>
    <row r="36" spans="1:13" x14ac:dyDescent="0.3">
      <c r="A36" s="68">
        <f t="shared" si="7"/>
        <v>26</v>
      </c>
      <c r="B36" s="69">
        <f t="shared" si="4"/>
        <v>1039.9786803111635</v>
      </c>
      <c r="C36" s="70">
        <v>8729.1383637201307</v>
      </c>
      <c r="D36" s="70">
        <v>1794.4319501654966</v>
      </c>
      <c r="E36" s="70">
        <v>205.56804983450354</v>
      </c>
      <c r="F36" s="70">
        <v>1974.0925449386082</v>
      </c>
      <c r="G36" s="70">
        <v>1039.9786803111635</v>
      </c>
      <c r="H36" s="70">
        <v>2976.9069450900429</v>
      </c>
      <c r="I36" s="70">
        <v>44.331000365054933</v>
      </c>
      <c r="J36" s="70">
        <v>29.043045858228425</v>
      </c>
      <c r="K36" s="70">
        <v>15.287954506826509</v>
      </c>
      <c r="L36" s="70">
        <f t="shared" si="5"/>
        <v>0</v>
      </c>
      <c r="M36" s="70">
        <f t="shared" si="6"/>
        <v>0</v>
      </c>
    </row>
    <row r="37" spans="1:13" x14ac:dyDescent="0.3">
      <c r="A37" s="68">
        <f t="shared" si="7"/>
        <v>27</v>
      </c>
      <c r="B37" s="69">
        <f t="shared" si="4"/>
        <v>1039.9786803111635</v>
      </c>
      <c r="C37" s="70">
        <v>9487.7358363585263</v>
      </c>
      <c r="D37" s="70">
        <v>1809.3010702017812</v>
      </c>
      <c r="E37" s="70">
        <v>190.69892979821898</v>
      </c>
      <c r="F37" s="70">
        <v>1978.0261147388137</v>
      </c>
      <c r="G37" s="70">
        <v>1039.9786803111635</v>
      </c>
      <c r="H37" s="70">
        <v>3039.0571872075052</v>
      </c>
      <c r="I37" s="70">
        <v>44.789639000259726</v>
      </c>
      <c r="J37" s="70">
        <v>29.800172777687735</v>
      </c>
      <c r="K37" s="70">
        <v>14.989466222571991</v>
      </c>
      <c r="L37" s="70">
        <f t="shared" si="5"/>
        <v>0</v>
      </c>
      <c r="M37" s="70">
        <f t="shared" si="6"/>
        <v>0</v>
      </c>
    </row>
    <row r="38" spans="1:13" x14ac:dyDescent="0.3">
      <c r="A38" s="68">
        <f t="shared" si="7"/>
        <v>28</v>
      </c>
      <c r="B38" s="69">
        <f t="shared" si="4"/>
        <v>1039.9786803111635</v>
      </c>
      <c r="C38" s="70">
        <v>10312.258501325761</v>
      </c>
      <c r="D38" s="70">
        <v>1823.2006455858832</v>
      </c>
      <c r="E38" s="70">
        <v>176.79935441411689</v>
      </c>
      <c r="F38" s="70">
        <v>1981.3680813098667</v>
      </c>
      <c r="G38" s="70">
        <v>1039.9786803111635</v>
      </c>
      <c r="H38" s="70">
        <v>3098.5751967778479</v>
      </c>
      <c r="I38" s="70">
        <v>45.239322986936884</v>
      </c>
      <c r="J38" s="70">
        <v>30.55132619901218</v>
      </c>
      <c r="K38" s="70">
        <v>14.687996787924703</v>
      </c>
      <c r="L38" s="70">
        <f t="shared" si="5"/>
        <v>0</v>
      </c>
      <c r="M38" s="70">
        <f t="shared" si="6"/>
        <v>0</v>
      </c>
    </row>
    <row r="39" spans="1:13" x14ac:dyDescent="0.3">
      <c r="A39" s="68">
        <f t="shared" si="7"/>
        <v>29</v>
      </c>
      <c r="B39" s="69">
        <f t="shared" si="4"/>
        <v>1039.9786803111635</v>
      </c>
      <c r="C39" s="70">
        <v>11208.435524800692</v>
      </c>
      <c r="D39" s="70">
        <v>1836.1788456893496</v>
      </c>
      <c r="E39" s="70">
        <v>163.82115431065037</v>
      </c>
      <c r="F39" s="70">
        <v>1984.2058329851625</v>
      </c>
      <c r="G39" s="70">
        <v>1039.9786803111635</v>
      </c>
      <c r="H39" s="70">
        <v>3155.4312943846553</v>
      </c>
      <c r="I39" s="70">
        <v>45.679962890574629</v>
      </c>
      <c r="J39" s="70">
        <v>31.295825578360549</v>
      </c>
      <c r="K39" s="70">
        <v>14.384137312214079</v>
      </c>
      <c r="L39" s="70">
        <f t="shared" si="5"/>
        <v>0</v>
      </c>
      <c r="M39" s="70">
        <f t="shared" si="6"/>
        <v>0</v>
      </c>
    </row>
    <row r="40" spans="1:13" x14ac:dyDescent="0.3">
      <c r="A40" s="68">
        <f t="shared" si="7"/>
        <v>30</v>
      </c>
      <c r="B40" s="69">
        <f t="shared" si="4"/>
        <v>1039.9786803111635</v>
      </c>
      <c r="C40" s="70">
        <v>12182.493960703474</v>
      </c>
      <c r="D40" s="70">
        <v>1848.2836399575131</v>
      </c>
      <c r="E40" s="70">
        <v>151.71636004248711</v>
      </c>
      <c r="F40" s="70">
        <v>1986.6142981514306</v>
      </c>
      <c r="G40" s="70">
        <v>1039.9786803111635</v>
      </c>
      <c r="H40" s="70">
        <v>3209.616020196725</v>
      </c>
      <c r="I40" s="70">
        <v>46.111487009941051</v>
      </c>
      <c r="J40" s="70">
        <v>32.033025469829148</v>
      </c>
      <c r="K40" s="70">
        <v>14.078461540111903</v>
      </c>
      <c r="L40" s="70">
        <f t="shared" si="5"/>
        <v>0</v>
      </c>
      <c r="M40" s="70">
        <f t="shared" si="6"/>
        <v>0</v>
      </c>
    </row>
    <row r="41" spans="1:13" x14ac:dyDescent="0.3">
      <c r="A41" s="68">
        <f t="shared" si="7"/>
        <v>31</v>
      </c>
      <c r="B41" s="69">
        <f t="shared" si="4"/>
        <v>1039.9786803111635</v>
      </c>
      <c r="C41" s="70">
        <v>13241.202019156515</v>
      </c>
      <c r="D41" s="70">
        <v>1859.5624163388943</v>
      </c>
      <c r="E41" s="70">
        <v>140.43758366110566</v>
      </c>
      <c r="F41" s="70">
        <v>1988.6575939725183</v>
      </c>
      <c r="G41" s="70">
        <v>1039.9786803111635</v>
      </c>
      <c r="H41" s="70">
        <v>3261.1384313891308</v>
      </c>
      <c r="I41" s="70">
        <v>46.533840856144408</v>
      </c>
      <c r="J41" s="70">
        <v>32.762316548066494</v>
      </c>
      <c r="K41" s="70">
        <v>13.771524308077915</v>
      </c>
      <c r="L41" s="70">
        <f t="shared" si="5"/>
        <v>0</v>
      </c>
      <c r="M41" s="70">
        <f t="shared" si="6"/>
        <v>0</v>
      </c>
    </row>
    <row r="42" spans="1:13" x14ac:dyDescent="0.3">
      <c r="A42" s="68">
        <f t="shared" si="7"/>
        <v>32</v>
      </c>
      <c r="B42" s="69">
        <f t="shared" si="4"/>
        <v>1039.9786803111635</v>
      </c>
      <c r="C42" s="70">
        <v>14391.916095149892</v>
      </c>
      <c r="D42" s="70">
        <v>1870.061661742672</v>
      </c>
      <c r="E42" s="70">
        <v>129.93833825732816</v>
      </c>
      <c r="F42" s="70">
        <v>1990.3904942256809</v>
      </c>
      <c r="G42" s="70">
        <v>1039.9786803111635</v>
      </c>
      <c r="H42" s="70">
        <v>3310.0242702213554</v>
      </c>
      <c r="I42" s="70">
        <v>46.946986585386746</v>
      </c>
      <c r="J42" s="70">
        <v>33.483126387105692</v>
      </c>
      <c r="K42" s="70">
        <v>13.463860198281054</v>
      </c>
      <c r="L42" s="70">
        <f t="shared" si="5"/>
        <v>0</v>
      </c>
      <c r="M42" s="70">
        <f t="shared" si="6"/>
        <v>0</v>
      </c>
    </row>
    <row r="43" spans="1:13" x14ac:dyDescent="0.3">
      <c r="A43" s="68">
        <f t="shared" si="7"/>
        <v>33</v>
      </c>
      <c r="B43" s="69">
        <f t="shared" si="4"/>
        <v>1039.9786803111635</v>
      </c>
      <c r="C43" s="70">
        <v>15642.631884188171</v>
      </c>
      <c r="D43" s="70">
        <v>1879.8266996519847</v>
      </c>
      <c r="E43" s="70">
        <v>120.17330034801526</v>
      </c>
      <c r="F43" s="70">
        <v>1991.8597245682079</v>
      </c>
      <c r="G43" s="70">
        <v>1039.9786803111635</v>
      </c>
      <c r="H43" s="70">
        <v>3356.3140615259449</v>
      </c>
      <c r="I43" s="70">
        <v>47.350902391335175</v>
      </c>
      <c r="J43" s="70">
        <v>34.194920004024588</v>
      </c>
      <c r="K43" s="70">
        <v>13.155982387310587</v>
      </c>
      <c r="L43" s="70">
        <f t="shared" si="5"/>
        <v>0</v>
      </c>
      <c r="M43" s="70">
        <f t="shared" si="6"/>
        <v>0</v>
      </c>
    </row>
    <row r="44" spans="1:13" x14ac:dyDescent="0.3">
      <c r="A44" s="68">
        <f t="shared" si="7"/>
        <v>34</v>
      </c>
      <c r="B44" s="69">
        <f t="shared" si="4"/>
        <v>1039.9786803111635</v>
      </c>
      <c r="C44" s="70">
        <v>17002.039940094008</v>
      </c>
      <c r="D44" s="70">
        <v>1888.9014796847764</v>
      </c>
      <c r="E44" s="70">
        <v>111.09852031522355</v>
      </c>
      <c r="F44" s="70">
        <v>1993.1050973968727</v>
      </c>
      <c r="G44" s="70">
        <v>1039.9786803111635</v>
      </c>
      <c r="H44" s="70">
        <v>3400.0611919614239</v>
      </c>
      <c r="I44" s="70">
        <v>47.745581862954495</v>
      </c>
      <c r="J44" s="70">
        <v>34.897200177607246</v>
      </c>
      <c r="K44" s="70">
        <v>12.848381685347249</v>
      </c>
      <c r="L44" s="70">
        <f t="shared" si="5"/>
        <v>0</v>
      </c>
      <c r="M44" s="70">
        <f t="shared" si="6"/>
        <v>0</v>
      </c>
    </row>
    <row r="45" spans="1:13" x14ac:dyDescent="0.3">
      <c r="A45" s="68">
        <f t="shared" si="7"/>
        <v>35</v>
      </c>
      <c r="B45" s="69">
        <f t="shared" si="4"/>
        <v>1039.9786803111635</v>
      </c>
      <c r="C45" s="70">
        <v>18479.586061009853</v>
      </c>
      <c r="D45" s="70">
        <v>1897.3284137693672</v>
      </c>
      <c r="E45" s="70">
        <v>102.6715862306325</v>
      </c>
      <c r="F45" s="70">
        <v>1994.1605004152154</v>
      </c>
      <c r="G45" s="70">
        <v>1039.9786803111635</v>
      </c>
      <c r="H45" s="70">
        <v>3441.3300160479989</v>
      </c>
      <c r="I45" s="70">
        <v>48.131033313514912</v>
      </c>
      <c r="J45" s="70">
        <v>35.589507553613579</v>
      </c>
      <c r="K45" s="70">
        <v>12.541525759901333</v>
      </c>
      <c r="L45" s="70">
        <f t="shared" si="5"/>
        <v>0</v>
      </c>
      <c r="M45" s="70">
        <f t="shared" si="6"/>
        <v>0</v>
      </c>
    </row>
    <row r="46" spans="1:13" x14ac:dyDescent="0.3">
      <c r="A46" s="68">
        <f>+A45+$D$6</f>
        <v>36</v>
      </c>
      <c r="B46" s="69">
        <f t="shared" si="4"/>
        <v>1039.9786803111635</v>
      </c>
      <c r="C46" s="70">
        <v>20085.536923187668</v>
      </c>
      <c r="D46" s="70">
        <v>1905.1482536448666</v>
      </c>
      <c r="E46" s="70">
        <v>94.851746355133557</v>
      </c>
      <c r="F46" s="70">
        <v>1995.0547536867305</v>
      </c>
      <c r="G46" s="70">
        <v>1039.9786803111635</v>
      </c>
      <c r="H46" s="70">
        <v>3480.1940262456314</v>
      </c>
      <c r="I46" s="70">
        <v>48.507279086311954</v>
      </c>
      <c r="J46" s="70">
        <v>36.271420549341499</v>
      </c>
      <c r="K46" s="70">
        <v>12.235858536970454</v>
      </c>
      <c r="L46" s="70">
        <f t="shared" si="5"/>
        <v>0</v>
      </c>
      <c r="M46" s="70">
        <f t="shared" si="6"/>
        <v>0</v>
      </c>
    </row>
    <row r="47" spans="1:13" x14ac:dyDescent="0.3">
      <c r="A47" s="68">
        <f t="shared" si="7"/>
        <v>37</v>
      </c>
      <c r="B47" s="69">
        <f t="shared" si="4"/>
        <v>1039.9786803111635</v>
      </c>
      <c r="C47" s="70">
        <v>21831.051418620835</v>
      </c>
      <c r="D47" s="70">
        <v>1912.4000045670778</v>
      </c>
      <c r="E47" s="70">
        <v>87.599995432922327</v>
      </c>
      <c r="F47" s="70">
        <v>1995.812349768682</v>
      </c>
      <c r="G47" s="70">
        <v>1039.9786803111635</v>
      </c>
      <c r="H47" s="70">
        <v>3516.7341165827083</v>
      </c>
      <c r="I47" s="70">
        <v>48.874354842421063</v>
      </c>
      <c r="J47" s="70">
        <v>36.942555071110029</v>
      </c>
      <c r="K47" s="70">
        <v>11.931799771311034</v>
      </c>
      <c r="L47" s="70">
        <f t="shared" si="5"/>
        <v>0</v>
      </c>
      <c r="M47" s="70">
        <f t="shared" si="6"/>
        <v>0</v>
      </c>
    </row>
    <row r="48" spans="1:13" x14ac:dyDescent="0.3">
      <c r="A48" s="68">
        <f t="shared" si="7"/>
        <v>38</v>
      </c>
      <c r="B48" s="69">
        <f t="shared" si="4"/>
        <v>1039.9786803111635</v>
      </c>
      <c r="C48" s="70">
        <v>23728.258192205158</v>
      </c>
      <c r="D48" s="70">
        <v>1919.1208703639934</v>
      </c>
      <c r="E48" s="70">
        <v>80.879129636006468</v>
      </c>
      <c r="F48" s="70">
        <v>1996.4540908104157</v>
      </c>
      <c r="G48" s="70">
        <v>1039.9786803111635</v>
      </c>
      <c r="H48" s="70">
        <v>3551.0369619409171</v>
      </c>
      <c r="I48" s="70">
        <v>49.232308835560396</v>
      </c>
      <c r="J48" s="70">
        <v>37.602564058917103</v>
      </c>
      <c r="K48" s="70">
        <v>11.629744776643292</v>
      </c>
      <c r="L48" s="70">
        <f t="shared" si="5"/>
        <v>0</v>
      </c>
      <c r="M48" s="70">
        <f t="shared" si="6"/>
        <v>0</v>
      </c>
    </row>
    <row r="49" spans="1:13" x14ac:dyDescent="0.3">
      <c r="A49" s="68">
        <f t="shared" si="7"/>
        <v>39</v>
      </c>
      <c r="B49" s="69">
        <f t="shared" si="4"/>
        <v>1039.9786803111635</v>
      </c>
      <c r="C49" s="70">
        <v>25790.339917193061</v>
      </c>
      <c r="D49" s="70">
        <v>1925.3462253117411</v>
      </c>
      <c r="E49" s="70">
        <v>74.65377468825892</v>
      </c>
      <c r="F49" s="70">
        <v>1996.997635486526</v>
      </c>
      <c r="G49" s="70">
        <v>1039.9786803111635</v>
      </c>
      <c r="H49" s="70">
        <v>3583.193528297531</v>
      </c>
      <c r="I49" s="70">
        <v>49.581201178859693</v>
      </c>
      <c r="J49" s="70">
        <v>38.251136873000725</v>
      </c>
      <c r="K49" s="70">
        <v>11.330064305858969</v>
      </c>
      <c r="L49" s="70">
        <f t="shared" si="5"/>
        <v>0</v>
      </c>
      <c r="M49" s="70">
        <f t="shared" si="6"/>
        <v>0</v>
      </c>
    </row>
    <row r="50" spans="1:13" x14ac:dyDescent="0.3">
      <c r="A50" s="68">
        <f t="shared" si="7"/>
        <v>40</v>
      </c>
      <c r="B50" s="69">
        <f t="shared" si="4"/>
        <v>1039.9786803111635</v>
      </c>
      <c r="C50" s="70">
        <v>28031.624894526125</v>
      </c>
      <c r="D50" s="70">
        <v>1931.1096086675775</v>
      </c>
      <c r="E50" s="70">
        <v>68.890391332422368</v>
      </c>
      <c r="F50" s="70">
        <v>1997.4579674738372</v>
      </c>
      <c r="G50" s="70">
        <v>1039.9786803111635</v>
      </c>
      <c r="H50" s="70">
        <v>3613.2977231844288</v>
      </c>
      <c r="I50" s="70">
        <v>49.921103108035467</v>
      </c>
      <c r="J50" s="70"/>
      <c r="K50" s="70"/>
      <c r="L50" s="70">
        <f t="shared" si="5"/>
        <v>0</v>
      </c>
      <c r="M50" s="70">
        <f t="shared" si="6"/>
        <v>0</v>
      </c>
    </row>
  </sheetData>
  <autoFilter ref="A8:M8" xr:uid="{A310C979-A845-4FC5-A89B-18B6C73672C2}"/>
  <dataValidations count="4">
    <dataValidation type="whole" allowBlank="1" showInputMessage="1" showErrorMessage="1" prompt="Año de la migración" sqref="M5" xr:uid="{F2DE4A1C-C8B4-42A5-B10A-8B285ADBC12F}">
      <formula1>0</formula1>
      <formula2>A50</formula2>
    </dataValidation>
    <dataValidation allowBlank="1" showInputMessage="1" showErrorMessage="1" prompt="Porcentaje de la Migracion. Un valor respecto al total de la Poblacion" sqref="L4:M4" xr:uid="{22DA26DC-CA7D-4CF5-B520-2E03FD3AE05E}"/>
    <dataValidation type="whole" allowBlank="1" showInputMessage="1" showErrorMessage="1" prompt="Año de la migración" sqref="L5" xr:uid="{13889196-8F59-4BEE-A273-C1DE2A456EE7}">
      <formula1>0</formula1>
      <formula2>A50</formula2>
    </dataValidation>
    <dataValidation type="list" allowBlank="1" showInputMessage="1" showErrorMessage="1" sqref="B7" xr:uid="{549B98EA-E363-4DDE-9F2C-9A98046DBB42}">
      <formula1>$C$7:$M$7</formula1>
    </dataValidation>
  </dataValidations>
  <pageMargins left="0.7" right="0.7" top="0.75" bottom="0.75" header="0.3" footer="0.3"/>
  <pageSetup orientation="portrait" horizontalDpi="300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Spinner 1">
              <controlPr defaultSize="0" autoPict="0">
                <anchor moveWithCells="1" sizeWithCells="1">
                  <from>
                    <xdr:col>1</xdr:col>
                    <xdr:colOff>30480</xdr:colOff>
                    <xdr:row>2</xdr:row>
                    <xdr:rowOff>22860</xdr:rowOff>
                  </from>
                  <to>
                    <xdr:col>1</xdr:col>
                    <xdr:colOff>441960</xdr:colOff>
                    <xdr:row>3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0EA73-61EE-4856-885A-07DE5F81C3B4}">
  <dimension ref="A1:E4142"/>
  <sheetViews>
    <sheetView workbookViewId="0">
      <selection activeCell="H7" sqref="H7"/>
    </sheetView>
  </sheetViews>
  <sheetFormatPr baseColWidth="10" defaultRowHeight="15" x14ac:dyDescent="0.35"/>
  <cols>
    <col min="1" max="1" width="4.84375" bestFit="1" customWidth="1"/>
    <col min="2" max="2" width="3.84375" bestFit="1" customWidth="1"/>
    <col min="3" max="5" width="6.84375" bestFit="1" customWidth="1"/>
  </cols>
  <sheetData>
    <row r="1" spans="1:5" x14ac:dyDescent="0.35">
      <c r="A1" t="s">
        <v>0</v>
      </c>
      <c r="B1" t="s">
        <v>7526</v>
      </c>
      <c r="C1" t="s">
        <v>7527</v>
      </c>
      <c r="D1" t="s">
        <v>7528</v>
      </c>
      <c r="E1" t="s">
        <v>21</v>
      </c>
    </row>
    <row r="2" spans="1:5" x14ac:dyDescent="0.35">
      <c r="A2">
        <v>1952</v>
      </c>
      <c r="B2">
        <v>0</v>
      </c>
      <c r="C2">
        <v>262053</v>
      </c>
      <c r="D2">
        <v>253156</v>
      </c>
      <c r="E2">
        <v>515209</v>
      </c>
    </row>
    <row r="3" spans="1:5" x14ac:dyDescent="0.35">
      <c r="A3">
        <v>1952</v>
      </c>
      <c r="B3">
        <v>1</v>
      </c>
      <c r="C3">
        <v>239019</v>
      </c>
      <c r="D3">
        <v>231988</v>
      </c>
      <c r="E3">
        <v>471007</v>
      </c>
    </row>
    <row r="4" spans="1:5" x14ac:dyDescent="0.35">
      <c r="A4">
        <v>1952</v>
      </c>
      <c r="B4">
        <v>2</v>
      </c>
      <c r="C4">
        <v>224542</v>
      </c>
      <c r="D4">
        <v>218722</v>
      </c>
      <c r="E4">
        <v>443264</v>
      </c>
    </row>
    <row r="5" spans="1:5" x14ac:dyDescent="0.35">
      <c r="A5">
        <v>1952</v>
      </c>
      <c r="B5">
        <v>3</v>
      </c>
      <c r="C5">
        <v>204940</v>
      </c>
      <c r="D5">
        <v>203131</v>
      </c>
      <c r="E5">
        <v>408071</v>
      </c>
    </row>
    <row r="6" spans="1:5" x14ac:dyDescent="0.35">
      <c r="A6">
        <v>1952</v>
      </c>
      <c r="B6">
        <v>4</v>
      </c>
      <c r="C6">
        <v>197631</v>
      </c>
      <c r="D6">
        <v>195699</v>
      </c>
      <c r="E6">
        <v>393330</v>
      </c>
    </row>
    <row r="7" spans="1:5" x14ac:dyDescent="0.35">
      <c r="A7">
        <v>1952</v>
      </c>
      <c r="B7">
        <v>5</v>
      </c>
      <c r="C7">
        <v>189157</v>
      </c>
      <c r="D7">
        <v>187430</v>
      </c>
      <c r="E7">
        <v>376587</v>
      </c>
    </row>
    <row r="8" spans="1:5" x14ac:dyDescent="0.35">
      <c r="A8">
        <v>1952</v>
      </c>
      <c r="B8">
        <v>6</v>
      </c>
      <c r="C8">
        <v>181077</v>
      </c>
      <c r="D8">
        <v>179603</v>
      </c>
      <c r="E8">
        <v>360680</v>
      </c>
    </row>
    <row r="9" spans="1:5" x14ac:dyDescent="0.35">
      <c r="A9">
        <v>1952</v>
      </c>
      <c r="B9">
        <v>7</v>
      </c>
      <c r="C9">
        <v>173655</v>
      </c>
      <c r="D9">
        <v>172440</v>
      </c>
      <c r="E9">
        <v>346095</v>
      </c>
    </row>
    <row r="10" spans="1:5" x14ac:dyDescent="0.35">
      <c r="A10">
        <v>1952</v>
      </c>
      <c r="B10">
        <v>8</v>
      </c>
      <c r="C10">
        <v>166804</v>
      </c>
      <c r="D10">
        <v>165839</v>
      </c>
      <c r="E10">
        <v>332643</v>
      </c>
    </row>
    <row r="11" spans="1:5" x14ac:dyDescent="0.35">
      <c r="A11">
        <v>1952</v>
      </c>
      <c r="B11">
        <v>9</v>
      </c>
      <c r="C11">
        <v>160426</v>
      </c>
      <c r="D11">
        <v>159705</v>
      </c>
      <c r="E11">
        <v>320131</v>
      </c>
    </row>
    <row r="12" spans="1:5" x14ac:dyDescent="0.35">
      <c r="A12">
        <v>1952</v>
      </c>
      <c r="B12">
        <v>10</v>
      </c>
      <c r="C12">
        <v>154626</v>
      </c>
      <c r="D12">
        <v>154080</v>
      </c>
      <c r="E12">
        <v>308706</v>
      </c>
    </row>
    <row r="13" spans="1:5" x14ac:dyDescent="0.35">
      <c r="A13">
        <v>1952</v>
      </c>
      <c r="B13">
        <v>11</v>
      </c>
      <c r="C13">
        <v>149347</v>
      </c>
      <c r="D13">
        <v>148917</v>
      </c>
      <c r="E13">
        <v>298264</v>
      </c>
    </row>
    <row r="14" spans="1:5" x14ac:dyDescent="0.35">
      <c r="A14">
        <v>1952</v>
      </c>
      <c r="B14">
        <v>12</v>
      </c>
      <c r="C14">
        <v>144344</v>
      </c>
      <c r="D14">
        <v>144010</v>
      </c>
      <c r="E14">
        <v>288354</v>
      </c>
    </row>
    <row r="15" spans="1:5" x14ac:dyDescent="0.35">
      <c r="A15">
        <v>1952</v>
      </c>
      <c r="B15">
        <v>13</v>
      </c>
      <c r="C15">
        <v>139462</v>
      </c>
      <c r="D15">
        <v>139242</v>
      </c>
      <c r="E15">
        <v>278704</v>
      </c>
    </row>
    <row r="16" spans="1:5" x14ac:dyDescent="0.35">
      <c r="A16">
        <v>1952</v>
      </c>
      <c r="B16">
        <v>14</v>
      </c>
      <c r="C16">
        <v>135626</v>
      </c>
      <c r="D16">
        <v>135450</v>
      </c>
      <c r="E16">
        <v>271076</v>
      </c>
    </row>
    <row r="17" spans="1:5" x14ac:dyDescent="0.35">
      <c r="A17">
        <v>1952</v>
      </c>
      <c r="B17">
        <v>15</v>
      </c>
      <c r="C17">
        <v>132533</v>
      </c>
      <c r="D17">
        <v>132366</v>
      </c>
      <c r="E17">
        <v>264899</v>
      </c>
    </row>
    <row r="18" spans="1:5" x14ac:dyDescent="0.35">
      <c r="A18">
        <v>1952</v>
      </c>
      <c r="B18">
        <v>16</v>
      </c>
      <c r="C18">
        <v>129640</v>
      </c>
      <c r="D18">
        <v>129491</v>
      </c>
      <c r="E18">
        <v>259131</v>
      </c>
    </row>
    <row r="19" spans="1:5" x14ac:dyDescent="0.35">
      <c r="A19">
        <v>1952</v>
      </c>
      <c r="B19">
        <v>17</v>
      </c>
      <c r="C19">
        <v>126675</v>
      </c>
      <c r="D19">
        <v>126562</v>
      </c>
      <c r="E19">
        <v>253237</v>
      </c>
    </row>
    <row r="20" spans="1:5" x14ac:dyDescent="0.35">
      <c r="A20">
        <v>1952</v>
      </c>
      <c r="B20">
        <v>18</v>
      </c>
      <c r="C20">
        <v>124258</v>
      </c>
      <c r="D20">
        <v>124152</v>
      </c>
      <c r="E20">
        <v>248410</v>
      </c>
    </row>
    <row r="21" spans="1:5" x14ac:dyDescent="0.35">
      <c r="A21">
        <v>1952</v>
      </c>
      <c r="B21">
        <v>19</v>
      </c>
      <c r="C21">
        <v>120940</v>
      </c>
      <c r="D21">
        <v>120921</v>
      </c>
      <c r="E21">
        <v>241861</v>
      </c>
    </row>
    <row r="22" spans="1:5" x14ac:dyDescent="0.35">
      <c r="A22">
        <v>1952</v>
      </c>
      <c r="B22">
        <v>20</v>
      </c>
      <c r="C22">
        <v>116908</v>
      </c>
      <c r="D22">
        <v>117032</v>
      </c>
      <c r="E22">
        <v>233940</v>
      </c>
    </row>
    <row r="23" spans="1:5" x14ac:dyDescent="0.35">
      <c r="A23">
        <v>1952</v>
      </c>
      <c r="B23">
        <v>21</v>
      </c>
      <c r="C23">
        <v>112770</v>
      </c>
      <c r="D23">
        <v>113048</v>
      </c>
      <c r="E23">
        <v>225818</v>
      </c>
    </row>
    <row r="24" spans="1:5" x14ac:dyDescent="0.35">
      <c r="A24">
        <v>1952</v>
      </c>
      <c r="B24">
        <v>22</v>
      </c>
      <c r="C24">
        <v>109316</v>
      </c>
      <c r="D24">
        <v>109690</v>
      </c>
      <c r="E24">
        <v>219006</v>
      </c>
    </row>
    <row r="25" spans="1:5" x14ac:dyDescent="0.35">
      <c r="A25">
        <v>1952</v>
      </c>
      <c r="B25">
        <v>23</v>
      </c>
      <c r="C25">
        <v>105756</v>
      </c>
      <c r="D25">
        <v>106211</v>
      </c>
      <c r="E25">
        <v>211967</v>
      </c>
    </row>
    <row r="26" spans="1:5" x14ac:dyDescent="0.35">
      <c r="A26">
        <v>1952</v>
      </c>
      <c r="B26">
        <v>24</v>
      </c>
      <c r="C26">
        <v>101915</v>
      </c>
      <c r="D26">
        <v>102407</v>
      </c>
      <c r="E26">
        <v>204322</v>
      </c>
    </row>
    <row r="27" spans="1:5" x14ac:dyDescent="0.35">
      <c r="A27">
        <v>1952</v>
      </c>
      <c r="B27">
        <v>25</v>
      </c>
      <c r="C27">
        <v>97971</v>
      </c>
      <c r="D27">
        <v>98470</v>
      </c>
      <c r="E27">
        <v>196441</v>
      </c>
    </row>
    <row r="28" spans="1:5" x14ac:dyDescent="0.35">
      <c r="A28">
        <v>1952</v>
      </c>
      <c r="B28">
        <v>26</v>
      </c>
      <c r="C28">
        <v>94079</v>
      </c>
      <c r="D28">
        <v>94566</v>
      </c>
      <c r="E28">
        <v>188645</v>
      </c>
    </row>
    <row r="29" spans="1:5" x14ac:dyDescent="0.35">
      <c r="A29">
        <v>1952</v>
      </c>
      <c r="B29">
        <v>27</v>
      </c>
      <c r="C29">
        <v>90424</v>
      </c>
      <c r="D29">
        <v>90901</v>
      </c>
      <c r="E29">
        <v>181325</v>
      </c>
    </row>
    <row r="30" spans="1:5" x14ac:dyDescent="0.35">
      <c r="A30">
        <v>1952</v>
      </c>
      <c r="B30">
        <v>28</v>
      </c>
      <c r="C30">
        <v>86803</v>
      </c>
      <c r="D30">
        <v>87254</v>
      </c>
      <c r="E30">
        <v>174057</v>
      </c>
    </row>
    <row r="31" spans="1:5" x14ac:dyDescent="0.35">
      <c r="A31">
        <v>1952</v>
      </c>
      <c r="B31">
        <v>29</v>
      </c>
      <c r="C31">
        <v>83373</v>
      </c>
      <c r="D31">
        <v>83792</v>
      </c>
      <c r="E31">
        <v>167165</v>
      </c>
    </row>
    <row r="32" spans="1:5" x14ac:dyDescent="0.35">
      <c r="A32">
        <v>1952</v>
      </c>
      <c r="B32">
        <v>30</v>
      </c>
      <c r="C32">
        <v>80155</v>
      </c>
      <c r="D32">
        <v>80544</v>
      </c>
      <c r="E32">
        <v>160699</v>
      </c>
    </row>
    <row r="33" spans="1:5" x14ac:dyDescent="0.35">
      <c r="A33">
        <v>1952</v>
      </c>
      <c r="B33">
        <v>31</v>
      </c>
      <c r="C33">
        <v>77091</v>
      </c>
      <c r="D33">
        <v>77450</v>
      </c>
      <c r="E33">
        <v>154541</v>
      </c>
    </row>
    <row r="34" spans="1:5" x14ac:dyDescent="0.35">
      <c r="A34">
        <v>1952</v>
      </c>
      <c r="B34">
        <v>32</v>
      </c>
      <c r="C34">
        <v>73929</v>
      </c>
      <c r="D34">
        <v>74271</v>
      </c>
      <c r="E34">
        <v>148200</v>
      </c>
    </row>
    <row r="35" spans="1:5" x14ac:dyDescent="0.35">
      <c r="A35">
        <v>1952</v>
      </c>
      <c r="B35">
        <v>33</v>
      </c>
      <c r="C35">
        <v>70713</v>
      </c>
      <c r="D35">
        <v>71044</v>
      </c>
      <c r="E35">
        <v>141757</v>
      </c>
    </row>
    <row r="36" spans="1:5" x14ac:dyDescent="0.35">
      <c r="A36">
        <v>1952</v>
      </c>
      <c r="B36">
        <v>34</v>
      </c>
      <c r="C36">
        <v>68550</v>
      </c>
      <c r="D36">
        <v>68899</v>
      </c>
      <c r="E36">
        <v>137449</v>
      </c>
    </row>
    <row r="37" spans="1:5" x14ac:dyDescent="0.35">
      <c r="A37">
        <v>1952</v>
      </c>
      <c r="B37">
        <v>35</v>
      </c>
      <c r="C37">
        <v>67175</v>
      </c>
      <c r="D37">
        <v>67556</v>
      </c>
      <c r="E37">
        <v>134731</v>
      </c>
    </row>
    <row r="38" spans="1:5" x14ac:dyDescent="0.35">
      <c r="A38">
        <v>1952</v>
      </c>
      <c r="B38">
        <v>36</v>
      </c>
      <c r="C38">
        <v>65900</v>
      </c>
      <c r="D38">
        <v>66318</v>
      </c>
      <c r="E38">
        <v>132218</v>
      </c>
    </row>
    <row r="39" spans="1:5" x14ac:dyDescent="0.35">
      <c r="A39">
        <v>1952</v>
      </c>
      <c r="B39">
        <v>37</v>
      </c>
      <c r="C39">
        <v>64311</v>
      </c>
      <c r="D39">
        <v>64774</v>
      </c>
      <c r="E39">
        <v>129085</v>
      </c>
    </row>
    <row r="40" spans="1:5" x14ac:dyDescent="0.35">
      <c r="A40">
        <v>1952</v>
      </c>
      <c r="B40">
        <v>38</v>
      </c>
      <c r="C40">
        <v>63265</v>
      </c>
      <c r="D40">
        <v>63780</v>
      </c>
      <c r="E40">
        <v>127045</v>
      </c>
    </row>
    <row r="41" spans="1:5" x14ac:dyDescent="0.35">
      <c r="A41">
        <v>1952</v>
      </c>
      <c r="B41">
        <v>39</v>
      </c>
      <c r="C41">
        <v>61148</v>
      </c>
      <c r="D41">
        <v>61651</v>
      </c>
      <c r="E41">
        <v>122799</v>
      </c>
    </row>
    <row r="42" spans="1:5" x14ac:dyDescent="0.35">
      <c r="A42">
        <v>1952</v>
      </c>
      <c r="B42">
        <v>40</v>
      </c>
      <c r="C42">
        <v>58108</v>
      </c>
      <c r="D42">
        <v>58580</v>
      </c>
      <c r="E42">
        <v>116688</v>
      </c>
    </row>
    <row r="43" spans="1:5" x14ac:dyDescent="0.35">
      <c r="A43">
        <v>1952</v>
      </c>
      <c r="B43">
        <v>41</v>
      </c>
      <c r="C43">
        <v>54958</v>
      </c>
      <c r="D43">
        <v>55390</v>
      </c>
      <c r="E43">
        <v>110348</v>
      </c>
    </row>
    <row r="44" spans="1:5" x14ac:dyDescent="0.35">
      <c r="A44">
        <v>1952</v>
      </c>
      <c r="B44">
        <v>42</v>
      </c>
      <c r="C44">
        <v>52463</v>
      </c>
      <c r="D44">
        <v>52918</v>
      </c>
      <c r="E44">
        <v>105381</v>
      </c>
    </row>
    <row r="45" spans="1:5" x14ac:dyDescent="0.35">
      <c r="A45">
        <v>1952</v>
      </c>
      <c r="B45">
        <v>43</v>
      </c>
      <c r="C45">
        <v>49571</v>
      </c>
      <c r="D45">
        <v>50085</v>
      </c>
      <c r="E45">
        <v>99656</v>
      </c>
    </row>
    <row r="46" spans="1:5" x14ac:dyDescent="0.35">
      <c r="A46">
        <v>1952</v>
      </c>
      <c r="B46">
        <v>44</v>
      </c>
      <c r="C46">
        <v>47391</v>
      </c>
      <c r="D46">
        <v>47869</v>
      </c>
      <c r="E46">
        <v>95260</v>
      </c>
    </row>
    <row r="47" spans="1:5" x14ac:dyDescent="0.35">
      <c r="A47">
        <v>1952</v>
      </c>
      <c r="B47">
        <v>45</v>
      </c>
      <c r="C47">
        <v>45846</v>
      </c>
      <c r="D47">
        <v>46238</v>
      </c>
      <c r="E47">
        <v>92084</v>
      </c>
    </row>
    <row r="48" spans="1:5" x14ac:dyDescent="0.35">
      <c r="A48">
        <v>1952</v>
      </c>
      <c r="B48">
        <v>46</v>
      </c>
      <c r="C48">
        <v>44334</v>
      </c>
      <c r="D48">
        <v>44699</v>
      </c>
      <c r="E48">
        <v>89033</v>
      </c>
    </row>
    <row r="49" spans="1:5" x14ac:dyDescent="0.35">
      <c r="A49">
        <v>1952</v>
      </c>
      <c r="B49">
        <v>47</v>
      </c>
      <c r="C49">
        <v>42446</v>
      </c>
      <c r="D49">
        <v>42799</v>
      </c>
      <c r="E49">
        <v>85245</v>
      </c>
    </row>
    <row r="50" spans="1:5" x14ac:dyDescent="0.35">
      <c r="A50">
        <v>1952</v>
      </c>
      <c r="B50">
        <v>48</v>
      </c>
      <c r="C50">
        <v>40852</v>
      </c>
      <c r="D50">
        <v>41082</v>
      </c>
      <c r="E50">
        <v>81934</v>
      </c>
    </row>
    <row r="51" spans="1:5" x14ac:dyDescent="0.35">
      <c r="A51">
        <v>1952</v>
      </c>
      <c r="B51">
        <v>49</v>
      </c>
      <c r="C51">
        <v>38794</v>
      </c>
      <c r="D51">
        <v>39566</v>
      </c>
      <c r="E51">
        <v>78360</v>
      </c>
    </row>
    <row r="52" spans="1:5" x14ac:dyDescent="0.35">
      <c r="A52">
        <v>1952</v>
      </c>
      <c r="B52">
        <v>50</v>
      </c>
      <c r="C52">
        <v>36387</v>
      </c>
      <c r="D52">
        <v>38183</v>
      </c>
      <c r="E52">
        <v>74570</v>
      </c>
    </row>
    <row r="53" spans="1:5" x14ac:dyDescent="0.35">
      <c r="A53">
        <v>1952</v>
      </c>
      <c r="B53">
        <v>51</v>
      </c>
      <c r="C53">
        <v>34054</v>
      </c>
      <c r="D53">
        <v>36924</v>
      </c>
      <c r="E53">
        <v>70978</v>
      </c>
    </row>
    <row r="54" spans="1:5" x14ac:dyDescent="0.35">
      <c r="A54">
        <v>1952</v>
      </c>
      <c r="B54">
        <v>52</v>
      </c>
      <c r="C54">
        <v>32137</v>
      </c>
      <c r="D54">
        <v>35809</v>
      </c>
      <c r="E54">
        <v>67946</v>
      </c>
    </row>
    <row r="55" spans="1:5" x14ac:dyDescent="0.35">
      <c r="A55">
        <v>1952</v>
      </c>
      <c r="B55">
        <v>53</v>
      </c>
      <c r="C55">
        <v>30158</v>
      </c>
      <c r="D55">
        <v>34894</v>
      </c>
      <c r="E55">
        <v>65052</v>
      </c>
    </row>
    <row r="56" spans="1:5" x14ac:dyDescent="0.35">
      <c r="A56">
        <v>1952</v>
      </c>
      <c r="B56">
        <v>54</v>
      </c>
      <c r="C56">
        <v>28685</v>
      </c>
      <c r="D56">
        <v>33688</v>
      </c>
      <c r="E56">
        <v>62373</v>
      </c>
    </row>
    <row r="57" spans="1:5" x14ac:dyDescent="0.35">
      <c r="A57">
        <v>1952</v>
      </c>
      <c r="B57">
        <v>55</v>
      </c>
      <c r="C57">
        <v>27631</v>
      </c>
      <c r="D57">
        <v>32237</v>
      </c>
      <c r="E57">
        <v>59868</v>
      </c>
    </row>
    <row r="58" spans="1:5" x14ac:dyDescent="0.35">
      <c r="A58">
        <v>1952</v>
      </c>
      <c r="B58">
        <v>56</v>
      </c>
      <c r="C58">
        <v>26650</v>
      </c>
      <c r="D58">
        <v>30735</v>
      </c>
      <c r="E58">
        <v>57385</v>
      </c>
    </row>
    <row r="59" spans="1:5" x14ac:dyDescent="0.35">
      <c r="A59">
        <v>1952</v>
      </c>
      <c r="B59">
        <v>57</v>
      </c>
      <c r="C59">
        <v>25425</v>
      </c>
      <c r="D59">
        <v>29346</v>
      </c>
      <c r="E59">
        <v>54771</v>
      </c>
    </row>
    <row r="60" spans="1:5" x14ac:dyDescent="0.35">
      <c r="A60">
        <v>1952</v>
      </c>
      <c r="B60">
        <v>58</v>
      </c>
      <c r="C60">
        <v>24330</v>
      </c>
      <c r="D60">
        <v>27778</v>
      </c>
      <c r="E60">
        <v>52108</v>
      </c>
    </row>
    <row r="61" spans="1:5" x14ac:dyDescent="0.35">
      <c r="A61">
        <v>1952</v>
      </c>
      <c r="B61">
        <v>59</v>
      </c>
      <c r="C61">
        <v>23285</v>
      </c>
      <c r="D61">
        <v>26540</v>
      </c>
      <c r="E61">
        <v>49825</v>
      </c>
    </row>
    <row r="62" spans="1:5" x14ac:dyDescent="0.35">
      <c r="A62">
        <v>1952</v>
      </c>
      <c r="B62">
        <v>60</v>
      </c>
      <c r="C62">
        <v>22235</v>
      </c>
      <c r="D62">
        <v>25584</v>
      </c>
      <c r="E62">
        <v>47819</v>
      </c>
    </row>
    <row r="63" spans="1:5" x14ac:dyDescent="0.35">
      <c r="A63">
        <v>1952</v>
      </c>
      <c r="B63">
        <v>61</v>
      </c>
      <c r="C63">
        <v>21213</v>
      </c>
      <c r="D63">
        <v>24655</v>
      </c>
      <c r="E63">
        <v>45868</v>
      </c>
    </row>
    <row r="64" spans="1:5" x14ac:dyDescent="0.35">
      <c r="A64">
        <v>1952</v>
      </c>
      <c r="B64">
        <v>62</v>
      </c>
      <c r="C64">
        <v>20287</v>
      </c>
      <c r="D64">
        <v>23604</v>
      </c>
      <c r="E64">
        <v>43891</v>
      </c>
    </row>
    <row r="65" spans="1:5" x14ac:dyDescent="0.35">
      <c r="A65">
        <v>1952</v>
      </c>
      <c r="B65">
        <v>63</v>
      </c>
      <c r="C65">
        <v>19458</v>
      </c>
      <c r="D65">
        <v>22767</v>
      </c>
      <c r="E65">
        <v>42225</v>
      </c>
    </row>
    <row r="66" spans="1:5" x14ac:dyDescent="0.35">
      <c r="A66">
        <v>1952</v>
      </c>
      <c r="B66">
        <v>64</v>
      </c>
      <c r="C66">
        <v>18361</v>
      </c>
      <c r="D66">
        <v>21591</v>
      </c>
      <c r="E66">
        <v>39952</v>
      </c>
    </row>
    <row r="67" spans="1:5" x14ac:dyDescent="0.35">
      <c r="A67">
        <v>1952</v>
      </c>
      <c r="B67">
        <v>65</v>
      </c>
      <c r="C67">
        <v>17086</v>
      </c>
      <c r="D67">
        <v>20148</v>
      </c>
      <c r="E67">
        <v>37234</v>
      </c>
    </row>
    <row r="68" spans="1:5" x14ac:dyDescent="0.35">
      <c r="A68">
        <v>1952</v>
      </c>
      <c r="B68">
        <v>66</v>
      </c>
      <c r="C68">
        <v>15792</v>
      </c>
      <c r="D68">
        <v>18672</v>
      </c>
      <c r="E68">
        <v>34464</v>
      </c>
    </row>
    <row r="69" spans="1:5" x14ac:dyDescent="0.35">
      <c r="A69">
        <v>1952</v>
      </c>
      <c r="B69">
        <v>67</v>
      </c>
      <c r="C69">
        <v>14681</v>
      </c>
      <c r="D69">
        <v>17424</v>
      </c>
      <c r="E69">
        <v>32105</v>
      </c>
    </row>
    <row r="70" spans="1:5" x14ac:dyDescent="0.35">
      <c r="A70">
        <v>1952</v>
      </c>
      <c r="B70">
        <v>68</v>
      </c>
      <c r="C70">
        <v>13523</v>
      </c>
      <c r="D70">
        <v>16087</v>
      </c>
      <c r="E70">
        <v>29610</v>
      </c>
    </row>
    <row r="71" spans="1:5" x14ac:dyDescent="0.35">
      <c r="A71">
        <v>1952</v>
      </c>
      <c r="B71">
        <v>69</v>
      </c>
      <c r="C71">
        <v>12463</v>
      </c>
      <c r="D71">
        <v>14874</v>
      </c>
      <c r="E71">
        <v>27337</v>
      </c>
    </row>
    <row r="72" spans="1:5" x14ac:dyDescent="0.35">
      <c r="A72">
        <v>1952</v>
      </c>
      <c r="B72">
        <v>70</v>
      </c>
      <c r="C72">
        <v>11542</v>
      </c>
      <c r="D72">
        <v>13815</v>
      </c>
      <c r="E72">
        <v>25357</v>
      </c>
    </row>
    <row r="73" spans="1:5" x14ac:dyDescent="0.35">
      <c r="A73">
        <v>1952</v>
      </c>
      <c r="B73">
        <v>71</v>
      </c>
      <c r="C73">
        <v>10654</v>
      </c>
      <c r="D73">
        <v>12791</v>
      </c>
      <c r="E73">
        <v>23445</v>
      </c>
    </row>
    <row r="74" spans="1:5" x14ac:dyDescent="0.35">
      <c r="A74">
        <v>1952</v>
      </c>
      <c r="B74">
        <v>72</v>
      </c>
      <c r="C74">
        <v>9670</v>
      </c>
      <c r="D74">
        <v>11665</v>
      </c>
      <c r="E74">
        <v>21335</v>
      </c>
    </row>
    <row r="75" spans="1:5" x14ac:dyDescent="0.35">
      <c r="A75">
        <v>1952</v>
      </c>
      <c r="B75">
        <v>73</v>
      </c>
      <c r="C75">
        <v>8694</v>
      </c>
      <c r="D75">
        <v>10569</v>
      </c>
      <c r="E75">
        <v>19263</v>
      </c>
    </row>
    <row r="76" spans="1:5" x14ac:dyDescent="0.35">
      <c r="A76">
        <v>1952</v>
      </c>
      <c r="B76">
        <v>74</v>
      </c>
      <c r="C76">
        <v>7958</v>
      </c>
      <c r="D76">
        <v>9681</v>
      </c>
      <c r="E76">
        <v>17639</v>
      </c>
    </row>
    <row r="77" spans="1:5" x14ac:dyDescent="0.35">
      <c r="A77">
        <v>1952</v>
      </c>
      <c r="B77">
        <v>75</v>
      </c>
      <c r="C77">
        <v>7373</v>
      </c>
      <c r="D77">
        <v>8949</v>
      </c>
      <c r="E77">
        <v>16322</v>
      </c>
    </row>
    <row r="78" spans="1:5" x14ac:dyDescent="0.35">
      <c r="A78">
        <v>1952</v>
      </c>
      <c r="B78">
        <v>76</v>
      </c>
      <c r="C78">
        <v>6867</v>
      </c>
      <c r="D78">
        <v>8254</v>
      </c>
      <c r="E78">
        <v>15121</v>
      </c>
    </row>
    <row r="79" spans="1:5" x14ac:dyDescent="0.35">
      <c r="A79">
        <v>1952</v>
      </c>
      <c r="B79">
        <v>77</v>
      </c>
      <c r="C79">
        <v>6357</v>
      </c>
      <c r="D79">
        <v>7598</v>
      </c>
      <c r="E79">
        <v>13955</v>
      </c>
    </row>
    <row r="80" spans="1:5" x14ac:dyDescent="0.35">
      <c r="A80">
        <v>1952</v>
      </c>
      <c r="B80">
        <v>78</v>
      </c>
      <c r="C80">
        <v>5967</v>
      </c>
      <c r="D80">
        <v>7032</v>
      </c>
      <c r="E80">
        <v>12999</v>
      </c>
    </row>
    <row r="81" spans="1:5" x14ac:dyDescent="0.35">
      <c r="A81">
        <v>1952</v>
      </c>
      <c r="B81">
        <v>79</v>
      </c>
      <c r="C81">
        <v>5373</v>
      </c>
      <c r="D81">
        <v>6432</v>
      </c>
      <c r="E81">
        <v>11805</v>
      </c>
    </row>
    <row r="82" spans="1:5" x14ac:dyDescent="0.35">
      <c r="A82">
        <v>1952</v>
      </c>
      <c r="B82">
        <v>80</v>
      </c>
      <c r="C82">
        <v>4653</v>
      </c>
      <c r="D82">
        <v>5772</v>
      </c>
      <c r="E82">
        <v>10425</v>
      </c>
    </row>
    <row r="83" spans="1:5" x14ac:dyDescent="0.35">
      <c r="A83">
        <v>1952</v>
      </c>
      <c r="B83">
        <v>81</v>
      </c>
      <c r="C83">
        <v>3804</v>
      </c>
      <c r="D83">
        <v>5107</v>
      </c>
      <c r="E83">
        <v>8911</v>
      </c>
    </row>
    <row r="84" spans="1:5" x14ac:dyDescent="0.35">
      <c r="A84">
        <v>1952</v>
      </c>
      <c r="B84">
        <v>82</v>
      </c>
      <c r="C84">
        <v>3137</v>
      </c>
      <c r="D84">
        <v>4522</v>
      </c>
      <c r="E84">
        <v>7659</v>
      </c>
    </row>
    <row r="85" spans="1:5" x14ac:dyDescent="0.35">
      <c r="A85">
        <v>1952</v>
      </c>
      <c r="B85">
        <v>83</v>
      </c>
      <c r="C85">
        <v>2450</v>
      </c>
      <c r="D85">
        <v>3956</v>
      </c>
      <c r="E85">
        <v>6406</v>
      </c>
    </row>
    <row r="86" spans="1:5" x14ac:dyDescent="0.35">
      <c r="A86">
        <v>1952</v>
      </c>
      <c r="B86">
        <v>84</v>
      </c>
      <c r="C86">
        <v>1887</v>
      </c>
      <c r="D86">
        <v>3292</v>
      </c>
      <c r="E86">
        <v>5179</v>
      </c>
    </row>
    <row r="87" spans="1:5" x14ac:dyDescent="0.35">
      <c r="A87">
        <v>1952</v>
      </c>
      <c r="B87">
        <v>85</v>
      </c>
      <c r="C87">
        <v>1464</v>
      </c>
      <c r="D87">
        <v>2554</v>
      </c>
      <c r="E87">
        <v>4018</v>
      </c>
    </row>
    <row r="88" spans="1:5" x14ac:dyDescent="0.35">
      <c r="A88">
        <v>1952</v>
      </c>
      <c r="B88">
        <v>86</v>
      </c>
      <c r="C88">
        <v>1119</v>
      </c>
      <c r="D88">
        <v>1895</v>
      </c>
      <c r="E88">
        <v>3014</v>
      </c>
    </row>
    <row r="89" spans="1:5" x14ac:dyDescent="0.35">
      <c r="A89">
        <v>1952</v>
      </c>
      <c r="B89">
        <v>87</v>
      </c>
      <c r="C89">
        <v>789</v>
      </c>
      <c r="D89">
        <v>1329</v>
      </c>
      <c r="E89">
        <v>2118</v>
      </c>
    </row>
    <row r="90" spans="1:5" x14ac:dyDescent="0.35">
      <c r="A90">
        <v>1952</v>
      </c>
      <c r="B90">
        <v>88</v>
      </c>
      <c r="C90">
        <v>521</v>
      </c>
      <c r="D90">
        <v>811</v>
      </c>
      <c r="E90">
        <v>1332</v>
      </c>
    </row>
    <row r="91" spans="1:5" x14ac:dyDescent="0.35">
      <c r="A91">
        <v>1952</v>
      </c>
      <c r="B91">
        <v>89</v>
      </c>
      <c r="C91">
        <v>345</v>
      </c>
      <c r="D91">
        <v>494</v>
      </c>
      <c r="E91">
        <v>839</v>
      </c>
    </row>
    <row r="92" spans="1:5" x14ac:dyDescent="0.35">
      <c r="A92">
        <v>1952</v>
      </c>
      <c r="B92">
        <v>90</v>
      </c>
      <c r="C92">
        <v>242</v>
      </c>
      <c r="D92">
        <v>357</v>
      </c>
      <c r="E92">
        <v>599</v>
      </c>
    </row>
    <row r="93" spans="1:5" x14ac:dyDescent="0.35">
      <c r="A93">
        <v>1952</v>
      </c>
      <c r="B93">
        <v>91</v>
      </c>
      <c r="C93">
        <v>181</v>
      </c>
      <c r="D93">
        <v>307</v>
      </c>
      <c r="E93">
        <v>488</v>
      </c>
    </row>
    <row r="94" spans="1:5" x14ac:dyDescent="0.35">
      <c r="A94">
        <v>1952</v>
      </c>
      <c r="B94">
        <v>92</v>
      </c>
      <c r="C94">
        <v>117</v>
      </c>
      <c r="D94">
        <v>193</v>
      </c>
      <c r="E94">
        <v>310</v>
      </c>
    </row>
    <row r="95" spans="1:5" x14ac:dyDescent="0.35">
      <c r="A95">
        <v>1952</v>
      </c>
      <c r="B95">
        <v>93</v>
      </c>
      <c r="C95">
        <v>99</v>
      </c>
      <c r="D95">
        <v>162</v>
      </c>
      <c r="E95">
        <v>261</v>
      </c>
    </row>
    <row r="96" spans="1:5" x14ac:dyDescent="0.35">
      <c r="A96">
        <v>1952</v>
      </c>
      <c r="B96">
        <v>94</v>
      </c>
      <c r="C96">
        <v>69</v>
      </c>
      <c r="D96">
        <v>112</v>
      </c>
      <c r="E96">
        <v>181</v>
      </c>
    </row>
    <row r="97" spans="1:5" x14ac:dyDescent="0.35">
      <c r="A97">
        <v>1952</v>
      </c>
      <c r="B97">
        <v>95</v>
      </c>
      <c r="C97">
        <v>41</v>
      </c>
      <c r="D97">
        <v>69</v>
      </c>
      <c r="E97">
        <v>110</v>
      </c>
    </row>
    <row r="98" spans="1:5" x14ac:dyDescent="0.35">
      <c r="A98">
        <v>1952</v>
      </c>
      <c r="B98">
        <v>96</v>
      </c>
      <c r="C98">
        <v>15</v>
      </c>
      <c r="D98">
        <v>28</v>
      </c>
      <c r="E98">
        <v>43</v>
      </c>
    </row>
    <row r="99" spans="1:5" x14ac:dyDescent="0.35">
      <c r="A99">
        <v>1952</v>
      </c>
      <c r="B99">
        <v>97</v>
      </c>
      <c r="C99">
        <v>8</v>
      </c>
      <c r="D99">
        <v>17</v>
      </c>
      <c r="E99">
        <v>25</v>
      </c>
    </row>
    <row r="100" spans="1:5" x14ac:dyDescent="0.35">
      <c r="A100">
        <v>1952</v>
      </c>
      <c r="B100">
        <v>98</v>
      </c>
      <c r="C100">
        <v>9</v>
      </c>
      <c r="D100">
        <v>16</v>
      </c>
      <c r="E100">
        <v>25</v>
      </c>
    </row>
    <row r="101" spans="1:5" x14ac:dyDescent="0.35">
      <c r="A101">
        <v>1952</v>
      </c>
      <c r="B101">
        <v>99</v>
      </c>
      <c r="C101">
        <v>6</v>
      </c>
      <c r="D101">
        <v>11</v>
      </c>
      <c r="E101">
        <v>17</v>
      </c>
    </row>
    <row r="102" spans="1:5" x14ac:dyDescent="0.35">
      <c r="A102">
        <v>1952</v>
      </c>
      <c r="B102">
        <v>100</v>
      </c>
      <c r="C102">
        <v>8</v>
      </c>
      <c r="D102">
        <v>14</v>
      </c>
      <c r="E102">
        <v>22</v>
      </c>
    </row>
    <row r="103" spans="1:5" x14ac:dyDescent="0.35">
      <c r="A103">
        <v>1956</v>
      </c>
      <c r="B103">
        <v>0</v>
      </c>
      <c r="C103">
        <v>297542</v>
      </c>
      <c r="D103">
        <v>287109</v>
      </c>
      <c r="E103">
        <v>584651</v>
      </c>
    </row>
    <row r="104" spans="1:5" x14ac:dyDescent="0.35">
      <c r="A104">
        <v>1956</v>
      </c>
      <c r="B104">
        <v>1</v>
      </c>
      <c r="C104">
        <v>272904</v>
      </c>
      <c r="D104">
        <v>264475</v>
      </c>
      <c r="E104">
        <v>537379</v>
      </c>
    </row>
    <row r="105" spans="1:5" x14ac:dyDescent="0.35">
      <c r="A105">
        <v>1956</v>
      </c>
      <c r="B105">
        <v>2</v>
      </c>
      <c r="C105">
        <v>257918</v>
      </c>
      <c r="D105">
        <v>250947</v>
      </c>
      <c r="E105">
        <v>508865</v>
      </c>
    </row>
    <row r="106" spans="1:5" x14ac:dyDescent="0.35">
      <c r="A106">
        <v>1956</v>
      </c>
      <c r="B106">
        <v>3</v>
      </c>
      <c r="C106">
        <v>245552</v>
      </c>
      <c r="D106">
        <v>239422</v>
      </c>
      <c r="E106">
        <v>484974</v>
      </c>
    </row>
    <row r="107" spans="1:5" x14ac:dyDescent="0.35">
      <c r="A107">
        <v>1956</v>
      </c>
      <c r="B107">
        <v>4</v>
      </c>
      <c r="C107">
        <v>234215</v>
      </c>
      <c r="D107">
        <v>228638</v>
      </c>
      <c r="E107">
        <v>462853</v>
      </c>
    </row>
    <row r="108" spans="1:5" x14ac:dyDescent="0.35">
      <c r="A108">
        <v>1956</v>
      </c>
      <c r="B108">
        <v>5</v>
      </c>
      <c r="C108">
        <v>224799</v>
      </c>
      <c r="D108">
        <v>219522</v>
      </c>
      <c r="E108">
        <v>444321</v>
      </c>
    </row>
    <row r="109" spans="1:5" x14ac:dyDescent="0.35">
      <c r="A109">
        <v>1956</v>
      </c>
      <c r="B109">
        <v>6</v>
      </c>
      <c r="C109">
        <v>215070</v>
      </c>
      <c r="D109">
        <v>210027</v>
      </c>
      <c r="E109">
        <v>425097</v>
      </c>
    </row>
    <row r="110" spans="1:5" x14ac:dyDescent="0.35">
      <c r="A110">
        <v>1956</v>
      </c>
      <c r="B110">
        <v>7</v>
      </c>
      <c r="C110">
        <v>197949</v>
      </c>
      <c r="D110">
        <v>196436</v>
      </c>
      <c r="E110">
        <v>394385</v>
      </c>
    </row>
    <row r="111" spans="1:5" x14ac:dyDescent="0.35">
      <c r="A111">
        <v>1956</v>
      </c>
      <c r="B111">
        <v>8</v>
      </c>
      <c r="C111">
        <v>192185</v>
      </c>
      <c r="D111">
        <v>190463</v>
      </c>
      <c r="E111">
        <v>382648</v>
      </c>
    </row>
    <row r="112" spans="1:5" x14ac:dyDescent="0.35">
      <c r="A112">
        <v>1956</v>
      </c>
      <c r="B112">
        <v>9</v>
      </c>
      <c r="C112">
        <v>185063</v>
      </c>
      <c r="D112">
        <v>183561</v>
      </c>
      <c r="E112">
        <v>368624</v>
      </c>
    </row>
    <row r="113" spans="1:5" x14ac:dyDescent="0.35">
      <c r="A113">
        <v>1956</v>
      </c>
      <c r="B113">
        <v>10</v>
      </c>
      <c r="C113">
        <v>178028</v>
      </c>
      <c r="D113">
        <v>176832</v>
      </c>
      <c r="E113">
        <v>354860</v>
      </c>
    </row>
    <row r="114" spans="1:5" x14ac:dyDescent="0.35">
      <c r="A114">
        <v>1956</v>
      </c>
      <c r="B114">
        <v>11</v>
      </c>
      <c r="C114">
        <v>171316</v>
      </c>
      <c r="D114">
        <v>170419</v>
      </c>
      <c r="E114">
        <v>341735</v>
      </c>
    </row>
    <row r="115" spans="1:5" x14ac:dyDescent="0.35">
      <c r="A115">
        <v>1956</v>
      </c>
      <c r="B115">
        <v>12</v>
      </c>
      <c r="C115">
        <v>164860</v>
      </c>
      <c r="D115">
        <v>164225</v>
      </c>
      <c r="E115">
        <v>329085</v>
      </c>
    </row>
    <row r="116" spans="1:5" x14ac:dyDescent="0.35">
      <c r="A116">
        <v>1956</v>
      </c>
      <c r="B116">
        <v>13</v>
      </c>
      <c r="C116">
        <v>158605</v>
      </c>
      <c r="D116">
        <v>158200</v>
      </c>
      <c r="E116">
        <v>316805</v>
      </c>
    </row>
    <row r="117" spans="1:5" x14ac:dyDescent="0.35">
      <c r="A117">
        <v>1956</v>
      </c>
      <c r="B117">
        <v>14</v>
      </c>
      <c r="C117">
        <v>152708</v>
      </c>
      <c r="D117">
        <v>152459</v>
      </c>
      <c r="E117">
        <v>305167</v>
      </c>
    </row>
    <row r="118" spans="1:5" x14ac:dyDescent="0.35">
      <c r="A118">
        <v>1956</v>
      </c>
      <c r="B118">
        <v>15</v>
      </c>
      <c r="C118">
        <v>147158</v>
      </c>
      <c r="D118">
        <v>147017</v>
      </c>
      <c r="E118">
        <v>294175</v>
      </c>
    </row>
    <row r="119" spans="1:5" x14ac:dyDescent="0.35">
      <c r="A119">
        <v>1956</v>
      </c>
      <c r="B119">
        <v>16</v>
      </c>
      <c r="C119">
        <v>141745</v>
      </c>
      <c r="D119">
        <v>141707</v>
      </c>
      <c r="E119">
        <v>283452</v>
      </c>
    </row>
    <row r="120" spans="1:5" x14ac:dyDescent="0.35">
      <c r="A120">
        <v>1956</v>
      </c>
      <c r="B120">
        <v>17</v>
      </c>
      <c r="C120">
        <v>136354</v>
      </c>
      <c r="D120">
        <v>136453</v>
      </c>
      <c r="E120">
        <v>272807</v>
      </c>
    </row>
    <row r="121" spans="1:5" x14ac:dyDescent="0.35">
      <c r="A121">
        <v>1956</v>
      </c>
      <c r="B121">
        <v>18</v>
      </c>
      <c r="C121">
        <v>131936</v>
      </c>
      <c r="D121">
        <v>132130</v>
      </c>
      <c r="E121">
        <v>264066</v>
      </c>
    </row>
    <row r="122" spans="1:5" x14ac:dyDescent="0.35">
      <c r="A122">
        <v>1956</v>
      </c>
      <c r="B122">
        <v>19</v>
      </c>
      <c r="C122">
        <v>128226</v>
      </c>
      <c r="D122">
        <v>128509</v>
      </c>
      <c r="E122">
        <v>256735</v>
      </c>
    </row>
    <row r="123" spans="1:5" x14ac:dyDescent="0.35">
      <c r="A123">
        <v>1956</v>
      </c>
      <c r="B123">
        <v>20</v>
      </c>
      <c r="C123">
        <v>124717</v>
      </c>
      <c r="D123">
        <v>125133</v>
      </c>
      <c r="E123">
        <v>249850</v>
      </c>
    </row>
    <row r="124" spans="1:5" x14ac:dyDescent="0.35">
      <c r="A124">
        <v>1956</v>
      </c>
      <c r="B124">
        <v>21</v>
      </c>
      <c r="C124">
        <v>121167</v>
      </c>
      <c r="D124">
        <v>121759</v>
      </c>
      <c r="E124">
        <v>242926</v>
      </c>
    </row>
    <row r="125" spans="1:5" x14ac:dyDescent="0.35">
      <c r="A125">
        <v>1956</v>
      </c>
      <c r="B125">
        <v>22</v>
      </c>
      <c r="C125">
        <v>118216</v>
      </c>
      <c r="D125">
        <v>118971</v>
      </c>
      <c r="E125">
        <v>237187</v>
      </c>
    </row>
    <row r="126" spans="1:5" x14ac:dyDescent="0.35">
      <c r="A126">
        <v>1956</v>
      </c>
      <c r="B126">
        <v>23</v>
      </c>
      <c r="C126">
        <v>114484</v>
      </c>
      <c r="D126">
        <v>115459</v>
      </c>
      <c r="E126">
        <v>229943</v>
      </c>
    </row>
    <row r="127" spans="1:5" x14ac:dyDescent="0.35">
      <c r="A127">
        <v>1956</v>
      </c>
      <c r="B127">
        <v>24</v>
      </c>
      <c r="C127">
        <v>110187</v>
      </c>
      <c r="D127">
        <v>111391</v>
      </c>
      <c r="E127">
        <v>221578</v>
      </c>
    </row>
    <row r="128" spans="1:5" x14ac:dyDescent="0.35">
      <c r="A128">
        <v>1956</v>
      </c>
      <c r="B128">
        <v>25</v>
      </c>
      <c r="C128">
        <v>105934</v>
      </c>
      <c r="D128">
        <v>107321</v>
      </c>
      <c r="E128">
        <v>213255</v>
      </c>
    </row>
    <row r="129" spans="1:5" x14ac:dyDescent="0.35">
      <c r="A129">
        <v>1956</v>
      </c>
      <c r="B129">
        <v>26</v>
      </c>
      <c r="C129">
        <v>102493</v>
      </c>
      <c r="D129">
        <v>103960</v>
      </c>
      <c r="E129">
        <v>206453</v>
      </c>
    </row>
    <row r="130" spans="1:5" x14ac:dyDescent="0.35">
      <c r="A130">
        <v>1956</v>
      </c>
      <c r="B130">
        <v>27</v>
      </c>
      <c r="C130">
        <v>99075</v>
      </c>
      <c r="D130">
        <v>100566</v>
      </c>
      <c r="E130">
        <v>199641</v>
      </c>
    </row>
    <row r="131" spans="1:5" x14ac:dyDescent="0.35">
      <c r="A131">
        <v>1956</v>
      </c>
      <c r="B131">
        <v>28</v>
      </c>
      <c r="C131">
        <v>95486</v>
      </c>
      <c r="D131">
        <v>96925</v>
      </c>
      <c r="E131">
        <v>192411</v>
      </c>
    </row>
    <row r="132" spans="1:5" x14ac:dyDescent="0.35">
      <c r="A132">
        <v>1956</v>
      </c>
      <c r="B132">
        <v>29</v>
      </c>
      <c r="C132">
        <v>91861</v>
      </c>
      <c r="D132">
        <v>93204</v>
      </c>
      <c r="E132">
        <v>185065</v>
      </c>
    </row>
    <row r="133" spans="1:5" x14ac:dyDescent="0.35">
      <c r="A133">
        <v>1956</v>
      </c>
      <c r="B133">
        <v>30</v>
      </c>
      <c r="C133">
        <v>88314</v>
      </c>
      <c r="D133">
        <v>89542</v>
      </c>
      <c r="E133">
        <v>177856</v>
      </c>
    </row>
    <row r="134" spans="1:5" x14ac:dyDescent="0.35">
      <c r="A134">
        <v>1956</v>
      </c>
      <c r="B134">
        <v>31</v>
      </c>
      <c r="C134">
        <v>84990</v>
      </c>
      <c r="D134">
        <v>86123</v>
      </c>
      <c r="E134">
        <v>171113</v>
      </c>
    </row>
    <row r="135" spans="1:5" x14ac:dyDescent="0.35">
      <c r="A135">
        <v>1956</v>
      </c>
      <c r="B135">
        <v>32</v>
      </c>
      <c r="C135">
        <v>81666</v>
      </c>
      <c r="D135">
        <v>82708</v>
      </c>
      <c r="E135">
        <v>164374</v>
      </c>
    </row>
    <row r="136" spans="1:5" x14ac:dyDescent="0.35">
      <c r="A136">
        <v>1956</v>
      </c>
      <c r="B136">
        <v>33</v>
      </c>
      <c r="C136">
        <v>78485</v>
      </c>
      <c r="D136">
        <v>79455</v>
      </c>
      <c r="E136">
        <v>157940</v>
      </c>
    </row>
    <row r="137" spans="1:5" x14ac:dyDescent="0.35">
      <c r="A137">
        <v>1956</v>
      </c>
      <c r="B137">
        <v>34</v>
      </c>
      <c r="C137">
        <v>75466</v>
      </c>
      <c r="D137">
        <v>76384</v>
      </c>
      <c r="E137">
        <v>151850</v>
      </c>
    </row>
    <row r="138" spans="1:5" x14ac:dyDescent="0.35">
      <c r="A138">
        <v>1956</v>
      </c>
      <c r="B138">
        <v>35</v>
      </c>
      <c r="C138">
        <v>72559</v>
      </c>
      <c r="D138">
        <v>73439</v>
      </c>
      <c r="E138">
        <v>145998</v>
      </c>
    </row>
    <row r="139" spans="1:5" x14ac:dyDescent="0.35">
      <c r="A139">
        <v>1956</v>
      </c>
      <c r="B139">
        <v>36</v>
      </c>
      <c r="C139">
        <v>69537</v>
      </c>
      <c r="D139">
        <v>70388</v>
      </c>
      <c r="E139">
        <v>139925</v>
      </c>
    </row>
    <row r="140" spans="1:5" x14ac:dyDescent="0.35">
      <c r="A140">
        <v>1956</v>
      </c>
      <c r="B140">
        <v>37</v>
      </c>
      <c r="C140">
        <v>66450</v>
      </c>
      <c r="D140">
        <v>67273</v>
      </c>
      <c r="E140">
        <v>133723</v>
      </c>
    </row>
    <row r="141" spans="1:5" x14ac:dyDescent="0.35">
      <c r="A141">
        <v>1956</v>
      </c>
      <c r="B141">
        <v>38</v>
      </c>
      <c r="C141">
        <v>64378</v>
      </c>
      <c r="D141">
        <v>65205</v>
      </c>
      <c r="E141">
        <v>129583</v>
      </c>
    </row>
    <row r="142" spans="1:5" x14ac:dyDescent="0.35">
      <c r="A142">
        <v>1956</v>
      </c>
      <c r="B142">
        <v>39</v>
      </c>
      <c r="C142">
        <v>63072</v>
      </c>
      <c r="D142">
        <v>63920</v>
      </c>
      <c r="E142">
        <v>126992</v>
      </c>
    </row>
    <row r="143" spans="1:5" x14ac:dyDescent="0.35">
      <c r="A143">
        <v>1956</v>
      </c>
      <c r="B143">
        <v>40</v>
      </c>
      <c r="C143">
        <v>61870</v>
      </c>
      <c r="D143">
        <v>62757</v>
      </c>
      <c r="E143">
        <v>124627</v>
      </c>
    </row>
    <row r="144" spans="1:5" x14ac:dyDescent="0.35">
      <c r="A144">
        <v>1956</v>
      </c>
      <c r="B144">
        <v>41</v>
      </c>
      <c r="C144">
        <v>60392</v>
      </c>
      <c r="D144">
        <v>61341</v>
      </c>
      <c r="E144">
        <v>121733</v>
      </c>
    </row>
    <row r="145" spans="1:5" x14ac:dyDescent="0.35">
      <c r="A145">
        <v>1956</v>
      </c>
      <c r="B145">
        <v>42</v>
      </c>
      <c r="C145">
        <v>59464</v>
      </c>
      <c r="D145">
        <v>60506</v>
      </c>
      <c r="E145">
        <v>119970</v>
      </c>
    </row>
    <row r="146" spans="1:5" x14ac:dyDescent="0.35">
      <c r="A146">
        <v>1956</v>
      </c>
      <c r="B146">
        <v>43</v>
      </c>
      <c r="C146">
        <v>57540</v>
      </c>
      <c r="D146">
        <v>58607</v>
      </c>
      <c r="E146">
        <v>116147</v>
      </c>
    </row>
    <row r="147" spans="1:5" x14ac:dyDescent="0.35">
      <c r="A147">
        <v>1956</v>
      </c>
      <c r="B147">
        <v>44</v>
      </c>
      <c r="C147">
        <v>54740</v>
      </c>
      <c r="D147">
        <v>55806</v>
      </c>
      <c r="E147">
        <v>110546</v>
      </c>
    </row>
    <row r="148" spans="1:5" x14ac:dyDescent="0.35">
      <c r="A148">
        <v>1956</v>
      </c>
      <c r="B148">
        <v>45</v>
      </c>
      <c r="C148">
        <v>51820</v>
      </c>
      <c r="D148">
        <v>52859</v>
      </c>
      <c r="E148">
        <v>104679</v>
      </c>
    </row>
    <row r="149" spans="1:5" x14ac:dyDescent="0.35">
      <c r="A149">
        <v>1956</v>
      </c>
      <c r="B149">
        <v>46</v>
      </c>
      <c r="C149">
        <v>49485</v>
      </c>
      <c r="D149">
        <v>50548</v>
      </c>
      <c r="E149">
        <v>100033</v>
      </c>
    </row>
    <row r="150" spans="1:5" x14ac:dyDescent="0.35">
      <c r="A150">
        <v>1956</v>
      </c>
      <c r="B150">
        <v>47</v>
      </c>
      <c r="C150">
        <v>46706</v>
      </c>
      <c r="D150">
        <v>47809</v>
      </c>
      <c r="E150">
        <v>94515</v>
      </c>
    </row>
    <row r="151" spans="1:5" x14ac:dyDescent="0.35">
      <c r="A151">
        <v>1956</v>
      </c>
      <c r="B151">
        <v>48</v>
      </c>
      <c r="C151">
        <v>44544</v>
      </c>
      <c r="D151">
        <v>45589</v>
      </c>
      <c r="E151">
        <v>90133</v>
      </c>
    </row>
    <row r="152" spans="1:5" x14ac:dyDescent="0.35">
      <c r="A152">
        <v>1956</v>
      </c>
      <c r="B152">
        <v>49</v>
      </c>
      <c r="C152">
        <v>42931</v>
      </c>
      <c r="D152">
        <v>43872</v>
      </c>
      <c r="E152">
        <v>86803</v>
      </c>
    </row>
    <row r="153" spans="1:5" x14ac:dyDescent="0.35">
      <c r="A153">
        <v>1956</v>
      </c>
      <c r="B153">
        <v>50</v>
      </c>
      <c r="C153">
        <v>41308</v>
      </c>
      <c r="D153">
        <v>42215</v>
      </c>
      <c r="E153">
        <v>83523</v>
      </c>
    </row>
    <row r="154" spans="1:5" x14ac:dyDescent="0.35">
      <c r="A154">
        <v>1956</v>
      </c>
      <c r="B154">
        <v>51</v>
      </c>
      <c r="C154">
        <v>39330</v>
      </c>
      <c r="D154">
        <v>40241</v>
      </c>
      <c r="E154">
        <v>79571</v>
      </c>
    </row>
    <row r="155" spans="1:5" x14ac:dyDescent="0.35">
      <c r="A155">
        <v>1956</v>
      </c>
      <c r="B155">
        <v>52</v>
      </c>
      <c r="C155">
        <v>37667</v>
      </c>
      <c r="D155">
        <v>38525</v>
      </c>
      <c r="E155">
        <v>76192</v>
      </c>
    </row>
    <row r="156" spans="1:5" x14ac:dyDescent="0.35">
      <c r="A156">
        <v>1956</v>
      </c>
      <c r="B156">
        <v>53</v>
      </c>
      <c r="C156">
        <v>35635</v>
      </c>
      <c r="D156">
        <v>37095</v>
      </c>
      <c r="E156">
        <v>72730</v>
      </c>
    </row>
    <row r="157" spans="1:5" x14ac:dyDescent="0.35">
      <c r="A157">
        <v>1956</v>
      </c>
      <c r="B157">
        <v>54</v>
      </c>
      <c r="C157">
        <v>33349</v>
      </c>
      <c r="D157">
        <v>35868</v>
      </c>
      <c r="E157">
        <v>69217</v>
      </c>
    </row>
    <row r="158" spans="1:5" x14ac:dyDescent="0.35">
      <c r="A158">
        <v>1956</v>
      </c>
      <c r="B158">
        <v>55</v>
      </c>
      <c r="C158">
        <v>31175</v>
      </c>
      <c r="D158">
        <v>34792</v>
      </c>
      <c r="E158">
        <v>65967</v>
      </c>
    </row>
    <row r="159" spans="1:5" x14ac:dyDescent="0.35">
      <c r="A159">
        <v>1956</v>
      </c>
      <c r="B159">
        <v>56</v>
      </c>
      <c r="C159">
        <v>29385</v>
      </c>
      <c r="D159">
        <v>33822</v>
      </c>
      <c r="E159">
        <v>63207</v>
      </c>
    </row>
    <row r="160" spans="1:5" x14ac:dyDescent="0.35">
      <c r="A160">
        <v>1956</v>
      </c>
      <c r="B160">
        <v>57</v>
      </c>
      <c r="C160">
        <v>27499</v>
      </c>
      <c r="D160">
        <v>32967</v>
      </c>
      <c r="E160">
        <v>60466</v>
      </c>
    </row>
    <row r="161" spans="1:5" x14ac:dyDescent="0.35">
      <c r="A161">
        <v>1956</v>
      </c>
      <c r="B161">
        <v>58</v>
      </c>
      <c r="C161">
        <v>26025</v>
      </c>
      <c r="D161">
        <v>31738</v>
      </c>
      <c r="E161">
        <v>57763</v>
      </c>
    </row>
    <row r="162" spans="1:5" x14ac:dyDescent="0.35">
      <c r="A162">
        <v>1956</v>
      </c>
      <c r="B162">
        <v>59</v>
      </c>
      <c r="C162">
        <v>24884</v>
      </c>
      <c r="D162">
        <v>30186</v>
      </c>
      <c r="E162">
        <v>55070</v>
      </c>
    </row>
    <row r="163" spans="1:5" x14ac:dyDescent="0.35">
      <c r="A163">
        <v>1956</v>
      </c>
      <c r="B163">
        <v>60</v>
      </c>
      <c r="C163">
        <v>23779</v>
      </c>
      <c r="D163">
        <v>28530</v>
      </c>
      <c r="E163">
        <v>52309</v>
      </c>
    </row>
    <row r="164" spans="1:5" x14ac:dyDescent="0.35">
      <c r="A164">
        <v>1956</v>
      </c>
      <c r="B164">
        <v>61</v>
      </c>
      <c r="C164">
        <v>22454</v>
      </c>
      <c r="D164">
        <v>26963</v>
      </c>
      <c r="E164">
        <v>49417</v>
      </c>
    </row>
    <row r="165" spans="1:5" x14ac:dyDescent="0.35">
      <c r="A165">
        <v>1956</v>
      </c>
      <c r="B165">
        <v>62</v>
      </c>
      <c r="C165">
        <v>21283</v>
      </c>
      <c r="D165">
        <v>25269</v>
      </c>
      <c r="E165">
        <v>46552</v>
      </c>
    </row>
    <row r="166" spans="1:5" x14ac:dyDescent="0.35">
      <c r="A166">
        <v>1956</v>
      </c>
      <c r="B166">
        <v>63</v>
      </c>
      <c r="C166">
        <v>20201</v>
      </c>
      <c r="D166">
        <v>23942</v>
      </c>
      <c r="E166">
        <v>44143</v>
      </c>
    </row>
    <row r="167" spans="1:5" x14ac:dyDescent="0.35">
      <c r="A167">
        <v>1956</v>
      </c>
      <c r="B167">
        <v>64</v>
      </c>
      <c r="C167">
        <v>19171</v>
      </c>
      <c r="D167">
        <v>22951</v>
      </c>
      <c r="E167">
        <v>42122</v>
      </c>
    </row>
    <row r="168" spans="1:5" x14ac:dyDescent="0.35">
      <c r="A168">
        <v>1956</v>
      </c>
      <c r="B168">
        <v>65</v>
      </c>
      <c r="C168">
        <v>18202</v>
      </c>
      <c r="D168">
        <v>22045</v>
      </c>
      <c r="E168">
        <v>40247</v>
      </c>
    </row>
    <row r="169" spans="1:5" x14ac:dyDescent="0.35">
      <c r="A169">
        <v>1956</v>
      </c>
      <c r="B169">
        <v>66</v>
      </c>
      <c r="C169">
        <v>17330</v>
      </c>
      <c r="D169">
        <v>21052</v>
      </c>
      <c r="E169">
        <v>38382</v>
      </c>
    </row>
    <row r="170" spans="1:5" x14ac:dyDescent="0.35">
      <c r="A170">
        <v>1956</v>
      </c>
      <c r="B170">
        <v>67</v>
      </c>
      <c r="C170">
        <v>16529</v>
      </c>
      <c r="D170">
        <v>20235</v>
      </c>
      <c r="E170">
        <v>36764</v>
      </c>
    </row>
    <row r="171" spans="1:5" x14ac:dyDescent="0.35">
      <c r="A171">
        <v>1956</v>
      </c>
      <c r="B171">
        <v>68</v>
      </c>
      <c r="C171">
        <v>15474</v>
      </c>
      <c r="D171">
        <v>19072</v>
      </c>
      <c r="E171">
        <v>34546</v>
      </c>
    </row>
    <row r="172" spans="1:5" x14ac:dyDescent="0.35">
      <c r="A172">
        <v>1956</v>
      </c>
      <c r="B172">
        <v>69</v>
      </c>
      <c r="C172">
        <v>14246</v>
      </c>
      <c r="D172">
        <v>17626</v>
      </c>
      <c r="E172">
        <v>31872</v>
      </c>
    </row>
    <row r="173" spans="1:5" x14ac:dyDescent="0.35">
      <c r="A173">
        <v>1956</v>
      </c>
      <c r="B173">
        <v>70</v>
      </c>
      <c r="C173">
        <v>13015</v>
      </c>
      <c r="D173">
        <v>16134</v>
      </c>
      <c r="E173">
        <v>29149</v>
      </c>
    </row>
    <row r="174" spans="1:5" x14ac:dyDescent="0.35">
      <c r="A174">
        <v>1956</v>
      </c>
      <c r="B174">
        <v>71</v>
      </c>
      <c r="C174">
        <v>11929</v>
      </c>
      <c r="D174">
        <v>14810</v>
      </c>
      <c r="E174">
        <v>26739</v>
      </c>
    </row>
    <row r="175" spans="1:5" x14ac:dyDescent="0.35">
      <c r="A175">
        <v>1956</v>
      </c>
      <c r="B175">
        <v>72</v>
      </c>
      <c r="C175">
        <v>10806</v>
      </c>
      <c r="D175">
        <v>13397</v>
      </c>
      <c r="E175">
        <v>24203</v>
      </c>
    </row>
    <row r="176" spans="1:5" x14ac:dyDescent="0.35">
      <c r="A176">
        <v>1956</v>
      </c>
      <c r="B176">
        <v>73</v>
      </c>
      <c r="C176">
        <v>9770</v>
      </c>
      <c r="D176">
        <v>12090</v>
      </c>
      <c r="E176">
        <v>21860</v>
      </c>
    </row>
    <row r="177" spans="1:5" x14ac:dyDescent="0.35">
      <c r="A177">
        <v>1956</v>
      </c>
      <c r="B177">
        <v>74</v>
      </c>
      <c r="C177">
        <v>8834</v>
      </c>
      <c r="D177">
        <v>10907</v>
      </c>
      <c r="E177">
        <v>19741</v>
      </c>
    </row>
    <row r="178" spans="1:5" x14ac:dyDescent="0.35">
      <c r="A178">
        <v>1956</v>
      </c>
      <c r="B178">
        <v>75</v>
      </c>
      <c r="C178">
        <v>7947</v>
      </c>
      <c r="D178">
        <v>9785</v>
      </c>
      <c r="E178">
        <v>17732</v>
      </c>
    </row>
    <row r="179" spans="1:5" x14ac:dyDescent="0.35">
      <c r="A179">
        <v>1956</v>
      </c>
      <c r="B179">
        <v>76</v>
      </c>
      <c r="C179">
        <v>7021</v>
      </c>
      <c r="D179">
        <v>8636</v>
      </c>
      <c r="E179">
        <v>15657</v>
      </c>
    </row>
    <row r="180" spans="1:5" x14ac:dyDescent="0.35">
      <c r="A180">
        <v>1956</v>
      </c>
      <c r="B180">
        <v>77</v>
      </c>
      <c r="C180">
        <v>6145</v>
      </c>
      <c r="D180">
        <v>7579</v>
      </c>
      <c r="E180">
        <v>13724</v>
      </c>
    </row>
    <row r="181" spans="1:5" x14ac:dyDescent="0.35">
      <c r="A181">
        <v>1956</v>
      </c>
      <c r="B181">
        <v>78</v>
      </c>
      <c r="C181">
        <v>5481</v>
      </c>
      <c r="D181">
        <v>6739</v>
      </c>
      <c r="E181">
        <v>12220</v>
      </c>
    </row>
    <row r="182" spans="1:5" x14ac:dyDescent="0.35">
      <c r="A182">
        <v>1956</v>
      </c>
      <c r="B182">
        <v>79</v>
      </c>
      <c r="C182">
        <v>4956</v>
      </c>
      <c r="D182">
        <v>6063</v>
      </c>
      <c r="E182">
        <v>11019</v>
      </c>
    </row>
    <row r="183" spans="1:5" x14ac:dyDescent="0.35">
      <c r="A183">
        <v>1956</v>
      </c>
      <c r="B183">
        <v>80</v>
      </c>
      <c r="C183">
        <v>4503</v>
      </c>
      <c r="D183">
        <v>5451</v>
      </c>
      <c r="E183">
        <v>9954</v>
      </c>
    </row>
    <row r="184" spans="1:5" x14ac:dyDescent="0.35">
      <c r="A184">
        <v>1956</v>
      </c>
      <c r="B184">
        <v>81</v>
      </c>
      <c r="C184">
        <v>4050</v>
      </c>
      <c r="D184">
        <v>4878</v>
      </c>
      <c r="E184">
        <v>8928</v>
      </c>
    </row>
    <row r="185" spans="1:5" x14ac:dyDescent="0.35">
      <c r="A185">
        <v>1956</v>
      </c>
      <c r="B185">
        <v>82</v>
      </c>
      <c r="C185">
        <v>3660</v>
      </c>
      <c r="D185">
        <v>4358</v>
      </c>
      <c r="E185">
        <v>8018</v>
      </c>
    </row>
    <row r="186" spans="1:5" x14ac:dyDescent="0.35">
      <c r="A186">
        <v>1956</v>
      </c>
      <c r="B186">
        <v>83</v>
      </c>
      <c r="C186">
        <v>3128</v>
      </c>
      <c r="D186">
        <v>3802</v>
      </c>
      <c r="E186">
        <v>6930</v>
      </c>
    </row>
    <row r="187" spans="1:5" x14ac:dyDescent="0.35">
      <c r="A187">
        <v>1956</v>
      </c>
      <c r="B187">
        <v>84</v>
      </c>
      <c r="C187">
        <v>2525</v>
      </c>
      <c r="D187">
        <v>3208</v>
      </c>
      <c r="E187">
        <v>5733</v>
      </c>
    </row>
    <row r="188" spans="1:5" x14ac:dyDescent="0.35">
      <c r="A188">
        <v>1956</v>
      </c>
      <c r="B188">
        <v>85</v>
      </c>
      <c r="C188">
        <v>1889</v>
      </c>
      <c r="D188">
        <v>2631</v>
      </c>
      <c r="E188">
        <v>4520</v>
      </c>
    </row>
    <row r="189" spans="1:5" x14ac:dyDescent="0.35">
      <c r="A189">
        <v>1956</v>
      </c>
      <c r="B189">
        <v>86</v>
      </c>
      <c r="C189">
        <v>1403</v>
      </c>
      <c r="D189">
        <v>2136</v>
      </c>
      <c r="E189">
        <v>3539</v>
      </c>
    </row>
    <row r="190" spans="1:5" x14ac:dyDescent="0.35">
      <c r="A190">
        <v>1956</v>
      </c>
      <c r="B190">
        <v>87</v>
      </c>
      <c r="C190">
        <v>979</v>
      </c>
      <c r="D190">
        <v>1708</v>
      </c>
      <c r="E190">
        <v>2687</v>
      </c>
    </row>
    <row r="191" spans="1:5" x14ac:dyDescent="0.35">
      <c r="A191">
        <v>1956</v>
      </c>
      <c r="B191">
        <v>88</v>
      </c>
      <c r="C191">
        <v>674</v>
      </c>
      <c r="D191">
        <v>1305</v>
      </c>
      <c r="E191">
        <v>1979</v>
      </c>
    </row>
    <row r="192" spans="1:5" x14ac:dyDescent="0.35">
      <c r="A192">
        <v>1956</v>
      </c>
      <c r="B192">
        <v>89</v>
      </c>
      <c r="C192">
        <v>472</v>
      </c>
      <c r="D192">
        <v>938</v>
      </c>
      <c r="E192">
        <v>1410</v>
      </c>
    </row>
    <row r="193" spans="1:5" x14ac:dyDescent="0.35">
      <c r="A193">
        <v>1956</v>
      </c>
      <c r="B193">
        <v>90</v>
      </c>
      <c r="C193">
        <v>330</v>
      </c>
      <c r="D193">
        <v>651</v>
      </c>
      <c r="E193">
        <v>981</v>
      </c>
    </row>
    <row r="194" spans="1:5" x14ac:dyDescent="0.35">
      <c r="A194">
        <v>1956</v>
      </c>
      <c r="B194">
        <v>91</v>
      </c>
      <c r="C194">
        <v>215</v>
      </c>
      <c r="D194">
        <v>427</v>
      </c>
      <c r="E194">
        <v>642</v>
      </c>
    </row>
    <row r="195" spans="1:5" x14ac:dyDescent="0.35">
      <c r="A195">
        <v>1956</v>
      </c>
      <c r="B195">
        <v>92</v>
      </c>
      <c r="C195">
        <v>131</v>
      </c>
      <c r="D195">
        <v>242</v>
      </c>
      <c r="E195">
        <v>373</v>
      </c>
    </row>
    <row r="196" spans="1:5" x14ac:dyDescent="0.35">
      <c r="A196">
        <v>1956</v>
      </c>
      <c r="B196">
        <v>93</v>
      </c>
      <c r="C196">
        <v>80</v>
      </c>
      <c r="D196">
        <v>134</v>
      </c>
      <c r="E196">
        <v>214</v>
      </c>
    </row>
    <row r="197" spans="1:5" x14ac:dyDescent="0.35">
      <c r="A197">
        <v>1956</v>
      </c>
      <c r="B197">
        <v>94</v>
      </c>
      <c r="C197">
        <v>50</v>
      </c>
      <c r="D197">
        <v>86</v>
      </c>
      <c r="E197">
        <v>136</v>
      </c>
    </row>
    <row r="198" spans="1:5" x14ac:dyDescent="0.35">
      <c r="A198">
        <v>1956</v>
      </c>
      <c r="B198">
        <v>95</v>
      </c>
      <c r="C198">
        <v>33</v>
      </c>
      <c r="D198">
        <v>65</v>
      </c>
      <c r="E198">
        <v>98</v>
      </c>
    </row>
    <row r="199" spans="1:5" x14ac:dyDescent="0.35">
      <c r="A199">
        <v>1956</v>
      </c>
      <c r="B199">
        <v>96</v>
      </c>
      <c r="C199">
        <v>19</v>
      </c>
      <c r="D199">
        <v>36</v>
      </c>
      <c r="E199">
        <v>55</v>
      </c>
    </row>
    <row r="200" spans="1:5" x14ac:dyDescent="0.35">
      <c r="A200">
        <v>1956</v>
      </c>
      <c r="B200">
        <v>97</v>
      </c>
      <c r="C200">
        <v>14</v>
      </c>
      <c r="D200">
        <v>26</v>
      </c>
      <c r="E200">
        <v>40</v>
      </c>
    </row>
    <row r="201" spans="1:5" x14ac:dyDescent="0.35">
      <c r="A201">
        <v>1956</v>
      </c>
      <c r="B201">
        <v>98</v>
      </c>
      <c r="C201">
        <v>9</v>
      </c>
      <c r="D201">
        <v>16</v>
      </c>
      <c r="E201">
        <v>25</v>
      </c>
    </row>
    <row r="202" spans="1:5" x14ac:dyDescent="0.35">
      <c r="A202">
        <v>1956</v>
      </c>
      <c r="B202">
        <v>99</v>
      </c>
      <c r="C202">
        <v>5</v>
      </c>
      <c r="D202">
        <v>9</v>
      </c>
      <c r="E202">
        <v>14</v>
      </c>
    </row>
    <row r="203" spans="1:5" x14ac:dyDescent="0.35">
      <c r="A203">
        <v>1956</v>
      </c>
      <c r="B203">
        <v>100</v>
      </c>
      <c r="C203">
        <v>3</v>
      </c>
      <c r="D203">
        <v>8</v>
      </c>
      <c r="E203">
        <v>11</v>
      </c>
    </row>
    <row r="204" spans="1:5" x14ac:dyDescent="0.35">
      <c r="A204">
        <v>1959</v>
      </c>
      <c r="B204">
        <v>0</v>
      </c>
      <c r="C204">
        <v>325225</v>
      </c>
      <c r="D204">
        <v>313485</v>
      </c>
      <c r="E204">
        <v>638710</v>
      </c>
    </row>
    <row r="205" spans="1:5" x14ac:dyDescent="0.35">
      <c r="A205">
        <v>1959</v>
      </c>
      <c r="B205">
        <v>1</v>
      </c>
      <c r="C205">
        <v>300840</v>
      </c>
      <c r="D205">
        <v>291089</v>
      </c>
      <c r="E205">
        <v>591929</v>
      </c>
    </row>
    <row r="206" spans="1:5" x14ac:dyDescent="0.35">
      <c r="A206">
        <v>1959</v>
      </c>
      <c r="B206">
        <v>2</v>
      </c>
      <c r="C206">
        <v>285580</v>
      </c>
      <c r="D206">
        <v>277322</v>
      </c>
      <c r="E206">
        <v>562902</v>
      </c>
    </row>
    <row r="207" spans="1:5" x14ac:dyDescent="0.35">
      <c r="A207">
        <v>1959</v>
      </c>
      <c r="B207">
        <v>3</v>
      </c>
      <c r="C207">
        <v>273082</v>
      </c>
      <c r="D207">
        <v>265700</v>
      </c>
      <c r="E207">
        <v>538782</v>
      </c>
    </row>
    <row r="208" spans="1:5" x14ac:dyDescent="0.35">
      <c r="A208">
        <v>1959</v>
      </c>
      <c r="B208">
        <v>4</v>
      </c>
      <c r="C208">
        <v>261365</v>
      </c>
      <c r="D208">
        <v>254607</v>
      </c>
      <c r="E208">
        <v>515972</v>
      </c>
    </row>
    <row r="209" spans="1:5" x14ac:dyDescent="0.35">
      <c r="A209">
        <v>1959</v>
      </c>
      <c r="B209">
        <v>5</v>
      </c>
      <c r="C209">
        <v>250348</v>
      </c>
      <c r="D209">
        <v>244153</v>
      </c>
      <c r="E209">
        <v>494501</v>
      </c>
    </row>
    <row r="210" spans="1:5" x14ac:dyDescent="0.35">
      <c r="A210">
        <v>1959</v>
      </c>
      <c r="B210">
        <v>6</v>
      </c>
      <c r="C210">
        <v>239643</v>
      </c>
      <c r="D210">
        <v>233925</v>
      </c>
      <c r="E210">
        <v>473568</v>
      </c>
    </row>
    <row r="211" spans="1:5" x14ac:dyDescent="0.35">
      <c r="A211">
        <v>1959</v>
      </c>
      <c r="B211">
        <v>7</v>
      </c>
      <c r="C211">
        <v>229573</v>
      </c>
      <c r="D211">
        <v>224247</v>
      </c>
      <c r="E211">
        <v>453820</v>
      </c>
    </row>
    <row r="212" spans="1:5" x14ac:dyDescent="0.35">
      <c r="A212">
        <v>1959</v>
      </c>
      <c r="B212">
        <v>8</v>
      </c>
      <c r="C212">
        <v>221273</v>
      </c>
      <c r="D212">
        <v>216205</v>
      </c>
      <c r="E212">
        <v>437478</v>
      </c>
    </row>
    <row r="213" spans="1:5" x14ac:dyDescent="0.35">
      <c r="A213">
        <v>1959</v>
      </c>
      <c r="B213">
        <v>9</v>
      </c>
      <c r="C213">
        <v>212484</v>
      </c>
      <c r="D213">
        <v>207666</v>
      </c>
      <c r="E213">
        <v>420150</v>
      </c>
    </row>
    <row r="214" spans="1:5" x14ac:dyDescent="0.35">
      <c r="A214">
        <v>1959</v>
      </c>
      <c r="B214">
        <v>10</v>
      </c>
      <c r="C214">
        <v>196108</v>
      </c>
      <c r="D214">
        <v>194817</v>
      </c>
      <c r="E214">
        <v>390925</v>
      </c>
    </row>
    <row r="215" spans="1:5" x14ac:dyDescent="0.35">
      <c r="A215">
        <v>1959</v>
      </c>
      <c r="B215">
        <v>11</v>
      </c>
      <c r="C215">
        <v>190718</v>
      </c>
      <c r="D215">
        <v>189240</v>
      </c>
      <c r="E215">
        <v>379958</v>
      </c>
    </row>
    <row r="216" spans="1:5" x14ac:dyDescent="0.35">
      <c r="A216">
        <v>1959</v>
      </c>
      <c r="B216">
        <v>12</v>
      </c>
      <c r="C216">
        <v>183750</v>
      </c>
      <c r="D216">
        <v>182486</v>
      </c>
      <c r="E216">
        <v>366236</v>
      </c>
    </row>
    <row r="217" spans="1:5" x14ac:dyDescent="0.35">
      <c r="A217">
        <v>1959</v>
      </c>
      <c r="B217">
        <v>13</v>
      </c>
      <c r="C217">
        <v>176691</v>
      </c>
      <c r="D217">
        <v>175715</v>
      </c>
      <c r="E217">
        <v>352406</v>
      </c>
    </row>
    <row r="218" spans="1:5" x14ac:dyDescent="0.35">
      <c r="A218">
        <v>1959</v>
      </c>
      <c r="B218">
        <v>14</v>
      </c>
      <c r="C218">
        <v>169813</v>
      </c>
      <c r="D218">
        <v>169120</v>
      </c>
      <c r="E218">
        <v>338933</v>
      </c>
    </row>
    <row r="219" spans="1:5" x14ac:dyDescent="0.35">
      <c r="A219">
        <v>1959</v>
      </c>
      <c r="B219">
        <v>15</v>
      </c>
      <c r="C219">
        <v>163060</v>
      </c>
      <c r="D219">
        <v>162618</v>
      </c>
      <c r="E219">
        <v>325678</v>
      </c>
    </row>
    <row r="220" spans="1:5" x14ac:dyDescent="0.35">
      <c r="A220">
        <v>1959</v>
      </c>
      <c r="B220">
        <v>16</v>
      </c>
      <c r="C220">
        <v>156405</v>
      </c>
      <c r="D220">
        <v>156189</v>
      </c>
      <c r="E220">
        <v>312594</v>
      </c>
    </row>
    <row r="221" spans="1:5" x14ac:dyDescent="0.35">
      <c r="A221">
        <v>1959</v>
      </c>
      <c r="B221">
        <v>17</v>
      </c>
      <c r="C221">
        <v>150039</v>
      </c>
      <c r="D221">
        <v>149989</v>
      </c>
      <c r="E221">
        <v>300028</v>
      </c>
    </row>
    <row r="222" spans="1:5" x14ac:dyDescent="0.35">
      <c r="A222">
        <v>1959</v>
      </c>
      <c r="B222">
        <v>18</v>
      </c>
      <c r="C222">
        <v>143995</v>
      </c>
      <c r="D222">
        <v>144075</v>
      </c>
      <c r="E222">
        <v>288070</v>
      </c>
    </row>
    <row r="223" spans="1:5" x14ac:dyDescent="0.35">
      <c r="A223">
        <v>1959</v>
      </c>
      <c r="B223">
        <v>19</v>
      </c>
      <c r="C223">
        <v>138093</v>
      </c>
      <c r="D223">
        <v>138314</v>
      </c>
      <c r="E223">
        <v>276407</v>
      </c>
    </row>
    <row r="224" spans="1:5" x14ac:dyDescent="0.35">
      <c r="A224">
        <v>1959</v>
      </c>
      <c r="B224">
        <v>20</v>
      </c>
      <c r="C224">
        <v>132245</v>
      </c>
      <c r="D224">
        <v>132661</v>
      </c>
      <c r="E224">
        <v>264906</v>
      </c>
    </row>
    <row r="225" spans="1:5" x14ac:dyDescent="0.35">
      <c r="A225">
        <v>1959</v>
      </c>
      <c r="B225">
        <v>21</v>
      </c>
      <c r="C225">
        <v>127406</v>
      </c>
      <c r="D225">
        <v>128001</v>
      </c>
      <c r="E225">
        <v>255407</v>
      </c>
    </row>
    <row r="226" spans="1:5" x14ac:dyDescent="0.35">
      <c r="A226">
        <v>1959</v>
      </c>
      <c r="B226">
        <v>22</v>
      </c>
      <c r="C226">
        <v>123330</v>
      </c>
      <c r="D226">
        <v>124117</v>
      </c>
      <c r="E226">
        <v>247447</v>
      </c>
    </row>
    <row r="227" spans="1:5" x14ac:dyDescent="0.35">
      <c r="A227">
        <v>1959</v>
      </c>
      <c r="B227">
        <v>23</v>
      </c>
      <c r="C227">
        <v>119540</v>
      </c>
      <c r="D227">
        <v>120554</v>
      </c>
      <c r="E227">
        <v>240094</v>
      </c>
    </row>
    <row r="228" spans="1:5" x14ac:dyDescent="0.35">
      <c r="A228">
        <v>1959</v>
      </c>
      <c r="B228">
        <v>24</v>
      </c>
      <c r="C228">
        <v>115810</v>
      </c>
      <c r="D228">
        <v>117076</v>
      </c>
      <c r="E228">
        <v>232886</v>
      </c>
    </row>
    <row r="229" spans="1:5" x14ac:dyDescent="0.35">
      <c r="A229">
        <v>1959</v>
      </c>
      <c r="B229">
        <v>25</v>
      </c>
      <c r="C229">
        <v>112781</v>
      </c>
      <c r="D229">
        <v>114255</v>
      </c>
      <c r="E229">
        <v>227036</v>
      </c>
    </row>
    <row r="230" spans="1:5" x14ac:dyDescent="0.35">
      <c r="A230">
        <v>1959</v>
      </c>
      <c r="B230">
        <v>26</v>
      </c>
      <c r="C230">
        <v>109095</v>
      </c>
      <c r="D230">
        <v>110790</v>
      </c>
      <c r="E230">
        <v>219885</v>
      </c>
    </row>
    <row r="231" spans="1:5" x14ac:dyDescent="0.35">
      <c r="A231">
        <v>1959</v>
      </c>
      <c r="B231">
        <v>27</v>
      </c>
      <c r="C231">
        <v>104957</v>
      </c>
      <c r="D231">
        <v>106834</v>
      </c>
      <c r="E231">
        <v>211791</v>
      </c>
    </row>
    <row r="232" spans="1:5" x14ac:dyDescent="0.35">
      <c r="A232">
        <v>1959</v>
      </c>
      <c r="B232">
        <v>28</v>
      </c>
      <c r="C232">
        <v>100939</v>
      </c>
      <c r="D232">
        <v>102924</v>
      </c>
      <c r="E232">
        <v>203863</v>
      </c>
    </row>
    <row r="233" spans="1:5" x14ac:dyDescent="0.35">
      <c r="A233">
        <v>1959</v>
      </c>
      <c r="B233">
        <v>29</v>
      </c>
      <c r="C233">
        <v>97760</v>
      </c>
      <c r="D233">
        <v>99746</v>
      </c>
      <c r="E233">
        <v>197506</v>
      </c>
    </row>
    <row r="234" spans="1:5" x14ac:dyDescent="0.35">
      <c r="A234">
        <v>1959</v>
      </c>
      <c r="B234">
        <v>30</v>
      </c>
      <c r="C234">
        <v>94613</v>
      </c>
      <c r="D234">
        <v>96547</v>
      </c>
      <c r="E234">
        <v>191160</v>
      </c>
    </row>
    <row r="235" spans="1:5" x14ac:dyDescent="0.35">
      <c r="A235">
        <v>1959</v>
      </c>
      <c r="B235">
        <v>31</v>
      </c>
      <c r="C235">
        <v>91281</v>
      </c>
      <c r="D235">
        <v>93103</v>
      </c>
      <c r="E235">
        <v>184384</v>
      </c>
    </row>
    <row r="236" spans="1:5" x14ac:dyDescent="0.35">
      <c r="A236">
        <v>1959</v>
      </c>
      <c r="B236">
        <v>32</v>
      </c>
      <c r="C236">
        <v>87883</v>
      </c>
      <c r="D236">
        <v>89570</v>
      </c>
      <c r="E236">
        <v>177453</v>
      </c>
    </row>
    <row r="237" spans="1:5" x14ac:dyDescent="0.35">
      <c r="A237">
        <v>1959</v>
      </c>
      <c r="B237">
        <v>33</v>
      </c>
      <c r="C237">
        <v>84523</v>
      </c>
      <c r="D237">
        <v>86079</v>
      </c>
      <c r="E237">
        <v>170602</v>
      </c>
    </row>
    <row r="238" spans="1:5" x14ac:dyDescent="0.35">
      <c r="A238">
        <v>1959</v>
      </c>
      <c r="B238">
        <v>34</v>
      </c>
      <c r="C238">
        <v>81349</v>
      </c>
      <c r="D238">
        <v>82809</v>
      </c>
      <c r="E238">
        <v>164158</v>
      </c>
    </row>
    <row r="239" spans="1:5" x14ac:dyDescent="0.35">
      <c r="A239">
        <v>1959</v>
      </c>
      <c r="B239">
        <v>35</v>
      </c>
      <c r="C239">
        <v>78152</v>
      </c>
      <c r="D239">
        <v>79528</v>
      </c>
      <c r="E239">
        <v>157680</v>
      </c>
    </row>
    <row r="240" spans="1:5" x14ac:dyDescent="0.35">
      <c r="A240">
        <v>1959</v>
      </c>
      <c r="B240">
        <v>36</v>
      </c>
      <c r="C240">
        <v>75084</v>
      </c>
      <c r="D240">
        <v>76390</v>
      </c>
      <c r="E240">
        <v>151474</v>
      </c>
    </row>
    <row r="241" spans="1:5" x14ac:dyDescent="0.35">
      <c r="A241">
        <v>1959</v>
      </c>
      <c r="B241">
        <v>37</v>
      </c>
      <c r="C241">
        <v>72169</v>
      </c>
      <c r="D241">
        <v>73419</v>
      </c>
      <c r="E241">
        <v>145588</v>
      </c>
    </row>
    <row r="242" spans="1:5" x14ac:dyDescent="0.35">
      <c r="A242">
        <v>1959</v>
      </c>
      <c r="B242">
        <v>38</v>
      </c>
      <c r="C242">
        <v>69369</v>
      </c>
      <c r="D242">
        <v>70568</v>
      </c>
      <c r="E242">
        <v>139937</v>
      </c>
    </row>
    <row r="243" spans="1:5" x14ac:dyDescent="0.35">
      <c r="A243">
        <v>1959</v>
      </c>
      <c r="B243">
        <v>39</v>
      </c>
      <c r="C243">
        <v>66464</v>
      </c>
      <c r="D243">
        <v>67617</v>
      </c>
      <c r="E243">
        <v>134081</v>
      </c>
    </row>
    <row r="244" spans="1:5" x14ac:dyDescent="0.35">
      <c r="A244">
        <v>1959</v>
      </c>
      <c r="B244">
        <v>40</v>
      </c>
      <c r="C244">
        <v>63509</v>
      </c>
      <c r="D244">
        <v>64623</v>
      </c>
      <c r="E244">
        <v>128132</v>
      </c>
    </row>
    <row r="245" spans="1:5" x14ac:dyDescent="0.35">
      <c r="A245">
        <v>1959</v>
      </c>
      <c r="B245">
        <v>41</v>
      </c>
      <c r="C245">
        <v>61557</v>
      </c>
      <c r="D245">
        <v>62683</v>
      </c>
      <c r="E245">
        <v>124240</v>
      </c>
    </row>
    <row r="246" spans="1:5" x14ac:dyDescent="0.35">
      <c r="A246">
        <v>1959</v>
      </c>
      <c r="B246">
        <v>42</v>
      </c>
      <c r="C246">
        <v>60361</v>
      </c>
      <c r="D246">
        <v>61537</v>
      </c>
      <c r="E246">
        <v>121898</v>
      </c>
    </row>
    <row r="247" spans="1:5" x14ac:dyDescent="0.35">
      <c r="A247">
        <v>1959</v>
      </c>
      <c r="B247">
        <v>43</v>
      </c>
      <c r="C247">
        <v>59270</v>
      </c>
      <c r="D247">
        <v>60527</v>
      </c>
      <c r="E247">
        <v>119797</v>
      </c>
    </row>
    <row r="248" spans="1:5" x14ac:dyDescent="0.35">
      <c r="A248">
        <v>1959</v>
      </c>
      <c r="B248">
        <v>44</v>
      </c>
      <c r="C248">
        <v>57897</v>
      </c>
      <c r="D248">
        <v>59265</v>
      </c>
      <c r="E248">
        <v>117162</v>
      </c>
    </row>
    <row r="249" spans="1:5" x14ac:dyDescent="0.35">
      <c r="A249">
        <v>1959</v>
      </c>
      <c r="B249">
        <v>45</v>
      </c>
      <c r="C249">
        <v>57038</v>
      </c>
      <c r="D249">
        <v>58545</v>
      </c>
      <c r="E249">
        <v>115583</v>
      </c>
    </row>
    <row r="250" spans="1:5" x14ac:dyDescent="0.35">
      <c r="A250">
        <v>1959</v>
      </c>
      <c r="B250">
        <v>46</v>
      </c>
      <c r="C250">
        <v>55172</v>
      </c>
      <c r="D250">
        <v>56733</v>
      </c>
      <c r="E250">
        <v>111905</v>
      </c>
    </row>
    <row r="251" spans="1:5" x14ac:dyDescent="0.35">
      <c r="A251">
        <v>1959</v>
      </c>
      <c r="B251">
        <v>47</v>
      </c>
      <c r="C251">
        <v>52416</v>
      </c>
      <c r="D251">
        <v>53979</v>
      </c>
      <c r="E251">
        <v>106395</v>
      </c>
    </row>
    <row r="252" spans="1:5" x14ac:dyDescent="0.35">
      <c r="A252">
        <v>1959</v>
      </c>
      <c r="B252">
        <v>48</v>
      </c>
      <c r="C252">
        <v>49510</v>
      </c>
      <c r="D252">
        <v>51031</v>
      </c>
      <c r="E252">
        <v>100541</v>
      </c>
    </row>
    <row r="253" spans="1:5" x14ac:dyDescent="0.35">
      <c r="A253">
        <v>1959</v>
      </c>
      <c r="B253">
        <v>49</v>
      </c>
      <c r="C253">
        <v>47154</v>
      </c>
      <c r="D253">
        <v>48672</v>
      </c>
      <c r="E253">
        <v>95826</v>
      </c>
    </row>
    <row r="254" spans="1:5" x14ac:dyDescent="0.35">
      <c r="A254">
        <v>1959</v>
      </c>
      <c r="B254">
        <v>50</v>
      </c>
      <c r="C254">
        <v>44371</v>
      </c>
      <c r="D254">
        <v>45895</v>
      </c>
      <c r="E254">
        <v>90266</v>
      </c>
    </row>
    <row r="255" spans="1:5" x14ac:dyDescent="0.35">
      <c r="A255">
        <v>1959</v>
      </c>
      <c r="B255">
        <v>51</v>
      </c>
      <c r="C255">
        <v>42208</v>
      </c>
      <c r="D255">
        <v>43658</v>
      </c>
      <c r="E255">
        <v>85866</v>
      </c>
    </row>
    <row r="256" spans="1:5" x14ac:dyDescent="0.35">
      <c r="A256">
        <v>1959</v>
      </c>
      <c r="B256">
        <v>52</v>
      </c>
      <c r="C256">
        <v>40608</v>
      </c>
      <c r="D256">
        <v>41969</v>
      </c>
      <c r="E256">
        <v>82577</v>
      </c>
    </row>
    <row r="257" spans="1:5" x14ac:dyDescent="0.35">
      <c r="A257">
        <v>1959</v>
      </c>
      <c r="B257">
        <v>53</v>
      </c>
      <c r="C257">
        <v>39034</v>
      </c>
      <c r="D257">
        <v>40402</v>
      </c>
      <c r="E257">
        <v>79436</v>
      </c>
    </row>
    <row r="258" spans="1:5" x14ac:dyDescent="0.35">
      <c r="A258">
        <v>1959</v>
      </c>
      <c r="B258">
        <v>54</v>
      </c>
      <c r="C258">
        <v>37137</v>
      </c>
      <c r="D258">
        <v>38562</v>
      </c>
      <c r="E258">
        <v>75699</v>
      </c>
    </row>
    <row r="259" spans="1:5" x14ac:dyDescent="0.35">
      <c r="A259">
        <v>1959</v>
      </c>
      <c r="B259">
        <v>55</v>
      </c>
      <c r="C259">
        <v>35530</v>
      </c>
      <c r="D259">
        <v>36965</v>
      </c>
      <c r="E259">
        <v>72495</v>
      </c>
    </row>
    <row r="260" spans="1:5" x14ac:dyDescent="0.35">
      <c r="A260">
        <v>1959</v>
      </c>
      <c r="B260">
        <v>56</v>
      </c>
      <c r="C260">
        <v>33536</v>
      </c>
      <c r="D260">
        <v>35605</v>
      </c>
      <c r="E260">
        <v>69141</v>
      </c>
    </row>
    <row r="261" spans="1:5" x14ac:dyDescent="0.35">
      <c r="A261">
        <v>1959</v>
      </c>
      <c r="B261">
        <v>57</v>
      </c>
      <c r="C261">
        <v>31251</v>
      </c>
      <c r="D261">
        <v>34376</v>
      </c>
      <c r="E261">
        <v>65627</v>
      </c>
    </row>
    <row r="262" spans="1:5" x14ac:dyDescent="0.35">
      <c r="A262">
        <v>1959</v>
      </c>
      <c r="B262">
        <v>58</v>
      </c>
      <c r="C262">
        <v>29019</v>
      </c>
      <c r="D262">
        <v>33225</v>
      </c>
      <c r="E262">
        <v>62244</v>
      </c>
    </row>
    <row r="263" spans="1:5" x14ac:dyDescent="0.35">
      <c r="A263">
        <v>1959</v>
      </c>
      <c r="B263">
        <v>59</v>
      </c>
      <c r="C263">
        <v>27117</v>
      </c>
      <c r="D263">
        <v>32109</v>
      </c>
      <c r="E263">
        <v>59226</v>
      </c>
    </row>
    <row r="264" spans="1:5" x14ac:dyDescent="0.35">
      <c r="A264">
        <v>1959</v>
      </c>
      <c r="B264">
        <v>60</v>
      </c>
      <c r="C264">
        <v>25152</v>
      </c>
      <c r="D264">
        <v>31087</v>
      </c>
      <c r="E264">
        <v>56239</v>
      </c>
    </row>
    <row r="265" spans="1:5" x14ac:dyDescent="0.35">
      <c r="A265">
        <v>1959</v>
      </c>
      <c r="B265">
        <v>61</v>
      </c>
      <c r="C265">
        <v>23589</v>
      </c>
      <c r="D265">
        <v>29699</v>
      </c>
      <c r="E265">
        <v>53288</v>
      </c>
    </row>
    <row r="266" spans="1:5" x14ac:dyDescent="0.35">
      <c r="A266">
        <v>1959</v>
      </c>
      <c r="B266">
        <v>62</v>
      </c>
      <c r="C266">
        <v>22397</v>
      </c>
      <c r="D266">
        <v>28062</v>
      </c>
      <c r="E266">
        <v>50459</v>
      </c>
    </row>
    <row r="267" spans="1:5" x14ac:dyDescent="0.35">
      <c r="A267">
        <v>1959</v>
      </c>
      <c r="B267">
        <v>63</v>
      </c>
      <c r="C267">
        <v>21309</v>
      </c>
      <c r="D267">
        <v>26398</v>
      </c>
      <c r="E267">
        <v>47707</v>
      </c>
    </row>
    <row r="268" spans="1:5" x14ac:dyDescent="0.35">
      <c r="A268">
        <v>1959</v>
      </c>
      <c r="B268">
        <v>64</v>
      </c>
      <c r="C268">
        <v>20082</v>
      </c>
      <c r="D268">
        <v>24886</v>
      </c>
      <c r="E268">
        <v>44968</v>
      </c>
    </row>
    <row r="269" spans="1:5" x14ac:dyDescent="0.35">
      <c r="A269">
        <v>1959</v>
      </c>
      <c r="B269">
        <v>65</v>
      </c>
      <c r="C269">
        <v>19021</v>
      </c>
      <c r="D269">
        <v>23292</v>
      </c>
      <c r="E269">
        <v>42313</v>
      </c>
    </row>
    <row r="270" spans="1:5" x14ac:dyDescent="0.35">
      <c r="A270">
        <v>1959</v>
      </c>
      <c r="B270">
        <v>66</v>
      </c>
      <c r="C270">
        <v>18034</v>
      </c>
      <c r="D270">
        <v>22041</v>
      </c>
      <c r="E270">
        <v>40075</v>
      </c>
    </row>
    <row r="271" spans="1:5" x14ac:dyDescent="0.35">
      <c r="A271">
        <v>1959</v>
      </c>
      <c r="B271">
        <v>67</v>
      </c>
      <c r="C271">
        <v>17063</v>
      </c>
      <c r="D271">
        <v>21074</v>
      </c>
      <c r="E271">
        <v>38137</v>
      </c>
    </row>
    <row r="272" spans="1:5" x14ac:dyDescent="0.35">
      <c r="A272">
        <v>1959</v>
      </c>
      <c r="B272">
        <v>68</v>
      </c>
      <c r="C272">
        <v>16105</v>
      </c>
      <c r="D272">
        <v>20147</v>
      </c>
      <c r="E272">
        <v>36252</v>
      </c>
    </row>
    <row r="273" spans="1:5" x14ac:dyDescent="0.35">
      <c r="A273">
        <v>1959</v>
      </c>
      <c r="B273">
        <v>69</v>
      </c>
      <c r="C273">
        <v>15194</v>
      </c>
      <c r="D273">
        <v>19098</v>
      </c>
      <c r="E273">
        <v>34292</v>
      </c>
    </row>
    <row r="274" spans="1:5" x14ac:dyDescent="0.35">
      <c r="A274">
        <v>1959</v>
      </c>
      <c r="B274">
        <v>70</v>
      </c>
      <c r="C274">
        <v>14349</v>
      </c>
      <c r="D274">
        <v>18197</v>
      </c>
      <c r="E274">
        <v>32546</v>
      </c>
    </row>
    <row r="275" spans="1:5" x14ac:dyDescent="0.35">
      <c r="A275">
        <v>1959</v>
      </c>
      <c r="B275">
        <v>71</v>
      </c>
      <c r="C275">
        <v>13263</v>
      </c>
      <c r="D275">
        <v>16955</v>
      </c>
      <c r="E275">
        <v>30218</v>
      </c>
    </row>
    <row r="276" spans="1:5" x14ac:dyDescent="0.35">
      <c r="A276">
        <v>1959</v>
      </c>
      <c r="B276">
        <v>72</v>
      </c>
      <c r="C276">
        <v>12031</v>
      </c>
      <c r="D276">
        <v>15449</v>
      </c>
      <c r="E276">
        <v>27480</v>
      </c>
    </row>
    <row r="277" spans="1:5" x14ac:dyDescent="0.35">
      <c r="A277">
        <v>1959</v>
      </c>
      <c r="B277">
        <v>73</v>
      </c>
      <c r="C277">
        <v>10790</v>
      </c>
      <c r="D277">
        <v>13893</v>
      </c>
      <c r="E277">
        <v>24683</v>
      </c>
    </row>
    <row r="278" spans="1:5" x14ac:dyDescent="0.35">
      <c r="A278">
        <v>1959</v>
      </c>
      <c r="B278">
        <v>74</v>
      </c>
      <c r="C278">
        <v>9703</v>
      </c>
      <c r="D278">
        <v>12505</v>
      </c>
      <c r="E278">
        <v>22208</v>
      </c>
    </row>
    <row r="279" spans="1:5" x14ac:dyDescent="0.35">
      <c r="A279">
        <v>1959</v>
      </c>
      <c r="B279">
        <v>75</v>
      </c>
      <c r="C279">
        <v>8624</v>
      </c>
      <c r="D279">
        <v>11080</v>
      </c>
      <c r="E279">
        <v>19704</v>
      </c>
    </row>
    <row r="280" spans="1:5" x14ac:dyDescent="0.35">
      <c r="A280">
        <v>1959</v>
      </c>
      <c r="B280">
        <v>76</v>
      </c>
      <c r="C280">
        <v>7659</v>
      </c>
      <c r="D280">
        <v>9796</v>
      </c>
      <c r="E280">
        <v>17455</v>
      </c>
    </row>
    <row r="281" spans="1:5" x14ac:dyDescent="0.35">
      <c r="A281">
        <v>1959</v>
      </c>
      <c r="B281">
        <v>77</v>
      </c>
      <c r="C281">
        <v>6815</v>
      </c>
      <c r="D281">
        <v>8671</v>
      </c>
      <c r="E281">
        <v>15486</v>
      </c>
    </row>
    <row r="282" spans="1:5" x14ac:dyDescent="0.35">
      <c r="A282">
        <v>1959</v>
      </c>
      <c r="B282">
        <v>78</v>
      </c>
      <c r="C282">
        <v>6043</v>
      </c>
      <c r="D282">
        <v>7648</v>
      </c>
      <c r="E282">
        <v>13691</v>
      </c>
    </row>
    <row r="283" spans="1:5" x14ac:dyDescent="0.35">
      <c r="A283">
        <v>1959</v>
      </c>
      <c r="B283">
        <v>79</v>
      </c>
      <c r="C283">
        <v>5266</v>
      </c>
      <c r="D283">
        <v>6645</v>
      </c>
      <c r="E283">
        <v>11911</v>
      </c>
    </row>
    <row r="284" spans="1:5" x14ac:dyDescent="0.35">
      <c r="A284">
        <v>1959</v>
      </c>
      <c r="B284">
        <v>80</v>
      </c>
      <c r="C284">
        <v>4536</v>
      </c>
      <c r="D284">
        <v>5734</v>
      </c>
      <c r="E284">
        <v>10270</v>
      </c>
    </row>
    <row r="285" spans="1:5" x14ac:dyDescent="0.35">
      <c r="A285">
        <v>1959</v>
      </c>
      <c r="B285">
        <v>81</v>
      </c>
      <c r="C285">
        <v>3960</v>
      </c>
      <c r="D285">
        <v>4991</v>
      </c>
      <c r="E285">
        <v>8951</v>
      </c>
    </row>
    <row r="286" spans="1:5" x14ac:dyDescent="0.35">
      <c r="A286">
        <v>1959</v>
      </c>
      <c r="B286">
        <v>82</v>
      </c>
      <c r="C286">
        <v>3471</v>
      </c>
      <c r="D286">
        <v>4359</v>
      </c>
      <c r="E286">
        <v>7830</v>
      </c>
    </row>
    <row r="287" spans="1:5" x14ac:dyDescent="0.35">
      <c r="A287">
        <v>1959</v>
      </c>
      <c r="B287">
        <v>83</v>
      </c>
      <c r="C287">
        <v>3020</v>
      </c>
      <c r="D287">
        <v>3758</v>
      </c>
      <c r="E287">
        <v>6778</v>
      </c>
    </row>
    <row r="288" spans="1:5" x14ac:dyDescent="0.35">
      <c r="A288">
        <v>1959</v>
      </c>
      <c r="B288">
        <v>84</v>
      </c>
      <c r="C288">
        <v>2564</v>
      </c>
      <c r="D288">
        <v>3183</v>
      </c>
      <c r="E288">
        <v>5747</v>
      </c>
    </row>
    <row r="289" spans="1:5" x14ac:dyDescent="0.35">
      <c r="A289">
        <v>1959</v>
      </c>
      <c r="B289">
        <v>85</v>
      </c>
      <c r="C289">
        <v>2160</v>
      </c>
      <c r="D289">
        <v>2659</v>
      </c>
      <c r="E289">
        <v>4819</v>
      </c>
    </row>
    <row r="290" spans="1:5" x14ac:dyDescent="0.35">
      <c r="A290">
        <v>1959</v>
      </c>
      <c r="B290">
        <v>86</v>
      </c>
      <c r="C290">
        <v>1706</v>
      </c>
      <c r="D290">
        <v>2153</v>
      </c>
      <c r="E290">
        <v>3859</v>
      </c>
    </row>
    <row r="291" spans="1:5" x14ac:dyDescent="0.35">
      <c r="A291">
        <v>1959</v>
      </c>
      <c r="B291">
        <v>87</v>
      </c>
      <c r="C291">
        <v>1271</v>
      </c>
      <c r="D291">
        <v>1684</v>
      </c>
      <c r="E291">
        <v>2955</v>
      </c>
    </row>
    <row r="292" spans="1:5" x14ac:dyDescent="0.35">
      <c r="A292">
        <v>1959</v>
      </c>
      <c r="B292">
        <v>88</v>
      </c>
      <c r="C292">
        <v>880</v>
      </c>
      <c r="D292">
        <v>1287</v>
      </c>
      <c r="E292">
        <v>2167</v>
      </c>
    </row>
    <row r="293" spans="1:5" x14ac:dyDescent="0.35">
      <c r="A293">
        <v>1959</v>
      </c>
      <c r="B293">
        <v>89</v>
      </c>
      <c r="C293">
        <v>610</v>
      </c>
      <c r="D293">
        <v>982</v>
      </c>
      <c r="E293">
        <v>1592</v>
      </c>
    </row>
    <row r="294" spans="1:5" x14ac:dyDescent="0.35">
      <c r="A294">
        <v>1959</v>
      </c>
      <c r="B294">
        <v>90</v>
      </c>
      <c r="C294">
        <v>400</v>
      </c>
      <c r="D294">
        <v>743</v>
      </c>
      <c r="E294">
        <v>1143</v>
      </c>
    </row>
    <row r="295" spans="1:5" x14ac:dyDescent="0.35">
      <c r="A295">
        <v>1959</v>
      </c>
      <c r="B295">
        <v>91</v>
      </c>
      <c r="C295">
        <v>258</v>
      </c>
      <c r="D295">
        <v>536</v>
      </c>
      <c r="E295">
        <v>794</v>
      </c>
    </row>
    <row r="296" spans="1:5" x14ac:dyDescent="0.35">
      <c r="A296">
        <v>1959</v>
      </c>
      <c r="B296">
        <v>92</v>
      </c>
      <c r="C296">
        <v>169</v>
      </c>
      <c r="D296">
        <v>361</v>
      </c>
      <c r="E296">
        <v>530</v>
      </c>
    </row>
    <row r="297" spans="1:5" x14ac:dyDescent="0.35">
      <c r="A297">
        <v>1959</v>
      </c>
      <c r="B297">
        <v>93</v>
      </c>
      <c r="C297">
        <v>109</v>
      </c>
      <c r="D297">
        <v>232</v>
      </c>
      <c r="E297">
        <v>341</v>
      </c>
    </row>
    <row r="298" spans="1:5" x14ac:dyDescent="0.35">
      <c r="A298">
        <v>1959</v>
      </c>
      <c r="B298">
        <v>94</v>
      </c>
      <c r="C298">
        <v>65</v>
      </c>
      <c r="D298">
        <v>138</v>
      </c>
      <c r="E298">
        <v>203</v>
      </c>
    </row>
    <row r="299" spans="1:5" x14ac:dyDescent="0.35">
      <c r="A299">
        <v>1959</v>
      </c>
      <c r="B299">
        <v>95</v>
      </c>
      <c r="C299">
        <v>36</v>
      </c>
      <c r="D299">
        <v>71</v>
      </c>
      <c r="E299">
        <v>107</v>
      </c>
    </row>
    <row r="300" spans="1:5" x14ac:dyDescent="0.35">
      <c r="A300">
        <v>1959</v>
      </c>
      <c r="B300">
        <v>96</v>
      </c>
      <c r="C300">
        <v>20</v>
      </c>
      <c r="D300">
        <v>36</v>
      </c>
      <c r="E300">
        <v>56</v>
      </c>
    </row>
    <row r="301" spans="1:5" x14ac:dyDescent="0.35">
      <c r="A301">
        <v>1959</v>
      </c>
      <c r="B301">
        <v>97</v>
      </c>
      <c r="C301">
        <v>12</v>
      </c>
      <c r="D301">
        <v>21</v>
      </c>
      <c r="E301">
        <v>33</v>
      </c>
    </row>
    <row r="302" spans="1:5" x14ac:dyDescent="0.35">
      <c r="A302">
        <v>1959</v>
      </c>
      <c r="B302">
        <v>98</v>
      </c>
      <c r="C302">
        <v>7</v>
      </c>
      <c r="D302">
        <v>14</v>
      </c>
      <c r="E302">
        <v>21</v>
      </c>
    </row>
    <row r="303" spans="1:5" x14ac:dyDescent="0.35">
      <c r="A303">
        <v>1959</v>
      </c>
      <c r="B303">
        <v>99</v>
      </c>
      <c r="C303">
        <v>4</v>
      </c>
      <c r="D303">
        <v>7</v>
      </c>
      <c r="E303">
        <v>11</v>
      </c>
    </row>
    <row r="304" spans="1:5" x14ac:dyDescent="0.35">
      <c r="A304">
        <v>1959</v>
      </c>
      <c r="B304">
        <v>100</v>
      </c>
      <c r="C304">
        <v>4</v>
      </c>
      <c r="D304">
        <v>9</v>
      </c>
      <c r="E304">
        <v>13</v>
      </c>
    </row>
    <row r="305" spans="1:5" x14ac:dyDescent="0.35">
      <c r="A305">
        <v>1966</v>
      </c>
      <c r="B305">
        <v>0</v>
      </c>
      <c r="C305">
        <v>372390</v>
      </c>
      <c r="D305">
        <v>357754</v>
      </c>
      <c r="E305">
        <v>730144</v>
      </c>
    </row>
    <row r="306" spans="1:5" x14ac:dyDescent="0.35">
      <c r="A306">
        <v>1966</v>
      </c>
      <c r="B306">
        <v>1</v>
      </c>
      <c r="C306">
        <v>356122</v>
      </c>
      <c r="D306">
        <v>343478</v>
      </c>
      <c r="E306">
        <v>699600</v>
      </c>
    </row>
    <row r="307" spans="1:5" x14ac:dyDescent="0.35">
      <c r="A307">
        <v>1966</v>
      </c>
      <c r="B307">
        <v>2</v>
      </c>
      <c r="C307">
        <v>345692</v>
      </c>
      <c r="D307">
        <v>334442</v>
      </c>
      <c r="E307">
        <v>680134</v>
      </c>
    </row>
    <row r="308" spans="1:5" x14ac:dyDescent="0.35">
      <c r="A308">
        <v>1966</v>
      </c>
      <c r="B308">
        <v>3</v>
      </c>
      <c r="C308">
        <v>336579</v>
      </c>
      <c r="D308">
        <v>326214</v>
      </c>
      <c r="E308">
        <v>662793</v>
      </c>
    </row>
    <row r="309" spans="1:5" x14ac:dyDescent="0.35">
      <c r="A309">
        <v>1966</v>
      </c>
      <c r="B309">
        <v>4</v>
      </c>
      <c r="C309">
        <v>326916</v>
      </c>
      <c r="D309">
        <v>317182</v>
      </c>
      <c r="E309">
        <v>644098</v>
      </c>
    </row>
    <row r="310" spans="1:5" x14ac:dyDescent="0.35">
      <c r="A310">
        <v>1966</v>
      </c>
      <c r="B310">
        <v>5</v>
      </c>
      <c r="C310">
        <v>316501</v>
      </c>
      <c r="D310">
        <v>307329</v>
      </c>
      <c r="E310">
        <v>623830</v>
      </c>
    </row>
    <row r="311" spans="1:5" x14ac:dyDescent="0.35">
      <c r="A311">
        <v>1966</v>
      </c>
      <c r="B311">
        <v>6</v>
      </c>
      <c r="C311">
        <v>305986</v>
      </c>
      <c r="D311">
        <v>297346</v>
      </c>
      <c r="E311">
        <v>603332</v>
      </c>
    </row>
    <row r="312" spans="1:5" x14ac:dyDescent="0.35">
      <c r="A312">
        <v>1966</v>
      </c>
      <c r="B312">
        <v>7</v>
      </c>
      <c r="C312">
        <v>295755</v>
      </c>
      <c r="D312">
        <v>287550</v>
      </c>
      <c r="E312">
        <v>583305</v>
      </c>
    </row>
    <row r="313" spans="1:5" x14ac:dyDescent="0.35">
      <c r="A313">
        <v>1966</v>
      </c>
      <c r="B313">
        <v>8</v>
      </c>
      <c r="C313">
        <v>285295</v>
      </c>
      <c r="D313">
        <v>277596</v>
      </c>
      <c r="E313">
        <v>562891</v>
      </c>
    </row>
    <row r="314" spans="1:5" x14ac:dyDescent="0.35">
      <c r="A314">
        <v>1966</v>
      </c>
      <c r="B314">
        <v>9</v>
      </c>
      <c r="C314">
        <v>274821</v>
      </c>
      <c r="D314">
        <v>267787</v>
      </c>
      <c r="E314">
        <v>542608</v>
      </c>
    </row>
    <row r="315" spans="1:5" x14ac:dyDescent="0.35">
      <c r="A315">
        <v>1966</v>
      </c>
      <c r="B315">
        <v>10</v>
      </c>
      <c r="C315">
        <v>264725</v>
      </c>
      <c r="D315">
        <v>258244</v>
      </c>
      <c r="E315">
        <v>522969</v>
      </c>
    </row>
    <row r="316" spans="1:5" x14ac:dyDescent="0.35">
      <c r="A316">
        <v>1966</v>
      </c>
      <c r="B316">
        <v>11</v>
      </c>
      <c r="C316">
        <v>254793</v>
      </c>
      <c r="D316">
        <v>248785</v>
      </c>
      <c r="E316">
        <v>503578</v>
      </c>
    </row>
    <row r="317" spans="1:5" x14ac:dyDescent="0.35">
      <c r="A317">
        <v>1966</v>
      </c>
      <c r="B317">
        <v>12</v>
      </c>
      <c r="C317">
        <v>245179</v>
      </c>
      <c r="D317">
        <v>239661</v>
      </c>
      <c r="E317">
        <v>484840</v>
      </c>
    </row>
    <row r="318" spans="1:5" x14ac:dyDescent="0.35">
      <c r="A318">
        <v>1966</v>
      </c>
      <c r="B318">
        <v>13</v>
      </c>
      <c r="C318">
        <v>235464</v>
      </c>
      <c r="D318">
        <v>230381</v>
      </c>
      <c r="E318">
        <v>465845</v>
      </c>
    </row>
    <row r="319" spans="1:5" x14ac:dyDescent="0.35">
      <c r="A319">
        <v>1966</v>
      </c>
      <c r="B319">
        <v>14</v>
      </c>
      <c r="C319">
        <v>225937</v>
      </c>
      <c r="D319">
        <v>221214</v>
      </c>
      <c r="E319">
        <v>447151</v>
      </c>
    </row>
    <row r="320" spans="1:5" x14ac:dyDescent="0.35">
      <c r="A320">
        <v>1966</v>
      </c>
      <c r="B320">
        <v>15</v>
      </c>
      <c r="C320">
        <v>217744</v>
      </c>
      <c r="D320">
        <v>213243</v>
      </c>
      <c r="E320">
        <v>430987</v>
      </c>
    </row>
    <row r="321" spans="1:5" x14ac:dyDescent="0.35">
      <c r="A321">
        <v>1966</v>
      </c>
      <c r="B321">
        <v>16</v>
      </c>
      <c r="C321">
        <v>208714</v>
      </c>
      <c r="D321">
        <v>204411</v>
      </c>
      <c r="E321">
        <v>413125</v>
      </c>
    </row>
    <row r="322" spans="1:5" x14ac:dyDescent="0.35">
      <c r="A322">
        <v>1966</v>
      </c>
      <c r="B322">
        <v>17</v>
      </c>
      <c r="C322">
        <v>191922</v>
      </c>
      <c r="D322">
        <v>191041</v>
      </c>
      <c r="E322">
        <v>382963</v>
      </c>
    </row>
    <row r="323" spans="1:5" x14ac:dyDescent="0.35">
      <c r="A323">
        <v>1966</v>
      </c>
      <c r="B323">
        <v>18</v>
      </c>
      <c r="C323">
        <v>185817</v>
      </c>
      <c r="D323">
        <v>184714</v>
      </c>
      <c r="E323">
        <v>370531</v>
      </c>
    </row>
    <row r="324" spans="1:5" x14ac:dyDescent="0.35">
      <c r="A324">
        <v>1966</v>
      </c>
      <c r="B324">
        <v>19</v>
      </c>
      <c r="C324">
        <v>178030</v>
      </c>
      <c r="D324">
        <v>177112</v>
      </c>
      <c r="E324">
        <v>355142</v>
      </c>
    </row>
    <row r="325" spans="1:5" x14ac:dyDescent="0.35">
      <c r="A325">
        <v>1966</v>
      </c>
      <c r="B325">
        <v>20</v>
      </c>
      <c r="C325">
        <v>170090</v>
      </c>
      <c r="D325">
        <v>169450</v>
      </c>
      <c r="E325">
        <v>339540</v>
      </c>
    </row>
    <row r="326" spans="1:5" x14ac:dyDescent="0.35">
      <c r="A326">
        <v>1966</v>
      </c>
      <c r="B326">
        <v>21</v>
      </c>
      <c r="C326">
        <v>162320</v>
      </c>
      <c r="D326">
        <v>161981</v>
      </c>
      <c r="E326">
        <v>324301</v>
      </c>
    </row>
    <row r="327" spans="1:5" x14ac:dyDescent="0.35">
      <c r="A327">
        <v>1966</v>
      </c>
      <c r="B327">
        <v>22</v>
      </c>
      <c r="C327">
        <v>154720</v>
      </c>
      <c r="D327">
        <v>154684</v>
      </c>
      <c r="E327">
        <v>309404</v>
      </c>
    </row>
    <row r="328" spans="1:5" x14ac:dyDescent="0.35">
      <c r="A328">
        <v>1966</v>
      </c>
      <c r="B328">
        <v>23</v>
      </c>
      <c r="C328">
        <v>147313</v>
      </c>
      <c r="D328">
        <v>147580</v>
      </c>
      <c r="E328">
        <v>294893</v>
      </c>
    </row>
    <row r="329" spans="1:5" x14ac:dyDescent="0.35">
      <c r="A329">
        <v>1966</v>
      </c>
      <c r="B329">
        <v>24</v>
      </c>
      <c r="C329">
        <v>140320</v>
      </c>
      <c r="D329">
        <v>140848</v>
      </c>
      <c r="E329">
        <v>281168</v>
      </c>
    </row>
    <row r="330" spans="1:5" x14ac:dyDescent="0.35">
      <c r="A330">
        <v>1966</v>
      </c>
      <c r="B330">
        <v>25</v>
      </c>
      <c r="C330">
        <v>133798</v>
      </c>
      <c r="D330">
        <v>134558</v>
      </c>
      <c r="E330">
        <v>268356</v>
      </c>
    </row>
    <row r="331" spans="1:5" x14ac:dyDescent="0.35">
      <c r="A331">
        <v>1966</v>
      </c>
      <c r="B331">
        <v>26</v>
      </c>
      <c r="C331">
        <v>127594</v>
      </c>
      <c r="D331">
        <v>128583</v>
      </c>
      <c r="E331">
        <v>256177</v>
      </c>
    </row>
    <row r="332" spans="1:5" x14ac:dyDescent="0.35">
      <c r="A332">
        <v>1966</v>
      </c>
      <c r="B332">
        <v>27</v>
      </c>
      <c r="C332">
        <v>121628</v>
      </c>
      <c r="D332">
        <v>122869</v>
      </c>
      <c r="E332">
        <v>244497</v>
      </c>
    </row>
    <row r="333" spans="1:5" x14ac:dyDescent="0.35">
      <c r="A333">
        <v>1966</v>
      </c>
      <c r="B333">
        <v>28</v>
      </c>
      <c r="C333">
        <v>116816</v>
      </c>
      <c r="D333">
        <v>118266</v>
      </c>
      <c r="E333">
        <v>235082</v>
      </c>
    </row>
    <row r="334" spans="1:5" x14ac:dyDescent="0.35">
      <c r="A334">
        <v>1966</v>
      </c>
      <c r="B334">
        <v>29</v>
      </c>
      <c r="C334">
        <v>112897</v>
      </c>
      <c r="D334">
        <v>114537</v>
      </c>
      <c r="E334">
        <v>227434</v>
      </c>
    </row>
    <row r="335" spans="1:5" x14ac:dyDescent="0.35">
      <c r="A335">
        <v>1966</v>
      </c>
      <c r="B335">
        <v>30</v>
      </c>
      <c r="C335">
        <v>109380</v>
      </c>
      <c r="D335">
        <v>111209</v>
      </c>
      <c r="E335">
        <v>220589</v>
      </c>
    </row>
    <row r="336" spans="1:5" x14ac:dyDescent="0.35">
      <c r="A336">
        <v>1966</v>
      </c>
      <c r="B336">
        <v>31</v>
      </c>
      <c r="C336">
        <v>106010</v>
      </c>
      <c r="D336">
        <v>108025</v>
      </c>
      <c r="E336">
        <v>214035</v>
      </c>
    </row>
    <row r="337" spans="1:5" x14ac:dyDescent="0.35">
      <c r="A337">
        <v>1966</v>
      </c>
      <c r="B337">
        <v>32</v>
      </c>
      <c r="C337">
        <v>103372</v>
      </c>
      <c r="D337">
        <v>105526</v>
      </c>
      <c r="E337">
        <v>208898</v>
      </c>
    </row>
    <row r="338" spans="1:5" x14ac:dyDescent="0.35">
      <c r="A338">
        <v>1966</v>
      </c>
      <c r="B338">
        <v>33</v>
      </c>
      <c r="C338">
        <v>100104</v>
      </c>
      <c r="D338">
        <v>102406</v>
      </c>
      <c r="E338">
        <v>202510</v>
      </c>
    </row>
    <row r="339" spans="1:5" x14ac:dyDescent="0.35">
      <c r="A339">
        <v>1966</v>
      </c>
      <c r="B339">
        <v>34</v>
      </c>
      <c r="C339">
        <v>96391</v>
      </c>
      <c r="D339">
        <v>98805</v>
      </c>
      <c r="E339">
        <v>195196</v>
      </c>
    </row>
    <row r="340" spans="1:5" x14ac:dyDescent="0.35">
      <c r="A340">
        <v>1966</v>
      </c>
      <c r="B340">
        <v>35</v>
      </c>
      <c r="C340">
        <v>92765</v>
      </c>
      <c r="D340">
        <v>95233</v>
      </c>
      <c r="E340">
        <v>187998</v>
      </c>
    </row>
    <row r="341" spans="1:5" x14ac:dyDescent="0.35">
      <c r="A341">
        <v>1966</v>
      </c>
      <c r="B341">
        <v>36</v>
      </c>
      <c r="C341">
        <v>89918</v>
      </c>
      <c r="D341">
        <v>92353</v>
      </c>
      <c r="E341">
        <v>182271</v>
      </c>
    </row>
    <row r="342" spans="1:5" x14ac:dyDescent="0.35">
      <c r="A342">
        <v>1966</v>
      </c>
      <c r="B342">
        <v>37</v>
      </c>
      <c r="C342">
        <v>87068</v>
      </c>
      <c r="D342">
        <v>89429</v>
      </c>
      <c r="E342">
        <v>176497</v>
      </c>
    </row>
    <row r="343" spans="1:5" x14ac:dyDescent="0.35">
      <c r="A343">
        <v>1966</v>
      </c>
      <c r="B343">
        <v>38</v>
      </c>
      <c r="C343">
        <v>84014</v>
      </c>
      <c r="D343">
        <v>86246</v>
      </c>
      <c r="E343">
        <v>170260</v>
      </c>
    </row>
    <row r="344" spans="1:5" x14ac:dyDescent="0.35">
      <c r="A344">
        <v>1966</v>
      </c>
      <c r="B344">
        <v>39</v>
      </c>
      <c r="C344">
        <v>80880</v>
      </c>
      <c r="D344">
        <v>82966</v>
      </c>
      <c r="E344">
        <v>163846</v>
      </c>
    </row>
    <row r="345" spans="1:5" x14ac:dyDescent="0.35">
      <c r="A345">
        <v>1966</v>
      </c>
      <c r="B345">
        <v>40</v>
      </c>
      <c r="C345">
        <v>77771</v>
      </c>
      <c r="D345">
        <v>79725</v>
      </c>
      <c r="E345">
        <v>157496</v>
      </c>
    </row>
    <row r="346" spans="1:5" x14ac:dyDescent="0.35">
      <c r="A346">
        <v>1966</v>
      </c>
      <c r="B346">
        <v>41</v>
      </c>
      <c r="C346">
        <v>74835</v>
      </c>
      <c r="D346">
        <v>76702</v>
      </c>
      <c r="E346">
        <v>151537</v>
      </c>
    </row>
    <row r="347" spans="1:5" x14ac:dyDescent="0.35">
      <c r="A347">
        <v>1966</v>
      </c>
      <c r="B347">
        <v>42</v>
      </c>
      <c r="C347">
        <v>71877</v>
      </c>
      <c r="D347">
        <v>73685</v>
      </c>
      <c r="E347">
        <v>145562</v>
      </c>
    </row>
    <row r="348" spans="1:5" x14ac:dyDescent="0.35">
      <c r="A348">
        <v>1966</v>
      </c>
      <c r="B348">
        <v>43</v>
      </c>
      <c r="C348">
        <v>69044</v>
      </c>
      <c r="D348">
        <v>70821</v>
      </c>
      <c r="E348">
        <v>139865</v>
      </c>
    </row>
    <row r="349" spans="1:5" x14ac:dyDescent="0.35">
      <c r="A349">
        <v>1966</v>
      </c>
      <c r="B349">
        <v>44</v>
      </c>
      <c r="C349">
        <v>66361</v>
      </c>
      <c r="D349">
        <v>68130</v>
      </c>
      <c r="E349">
        <v>134491</v>
      </c>
    </row>
    <row r="350" spans="1:5" x14ac:dyDescent="0.35">
      <c r="A350">
        <v>1966</v>
      </c>
      <c r="B350">
        <v>45</v>
      </c>
      <c r="C350">
        <v>63785</v>
      </c>
      <c r="D350">
        <v>65557</v>
      </c>
      <c r="E350">
        <v>129342</v>
      </c>
    </row>
    <row r="351" spans="1:5" x14ac:dyDescent="0.35">
      <c r="A351">
        <v>1966</v>
      </c>
      <c r="B351">
        <v>46</v>
      </c>
      <c r="C351">
        <v>61096</v>
      </c>
      <c r="D351">
        <v>62876</v>
      </c>
      <c r="E351">
        <v>123972</v>
      </c>
    </row>
    <row r="352" spans="1:5" x14ac:dyDescent="0.35">
      <c r="A352">
        <v>1966</v>
      </c>
      <c r="B352">
        <v>47</v>
      </c>
      <c r="C352">
        <v>58330</v>
      </c>
      <c r="D352">
        <v>60121</v>
      </c>
      <c r="E352">
        <v>118451</v>
      </c>
    </row>
    <row r="353" spans="1:5" x14ac:dyDescent="0.35">
      <c r="A353">
        <v>1966</v>
      </c>
      <c r="B353">
        <v>48</v>
      </c>
      <c r="C353">
        <v>56476</v>
      </c>
      <c r="D353">
        <v>58319</v>
      </c>
      <c r="E353">
        <v>114795</v>
      </c>
    </row>
    <row r="354" spans="1:5" x14ac:dyDescent="0.35">
      <c r="A354">
        <v>1966</v>
      </c>
      <c r="B354">
        <v>49</v>
      </c>
      <c r="C354">
        <v>55281</v>
      </c>
      <c r="D354">
        <v>57214</v>
      </c>
      <c r="E354">
        <v>112495</v>
      </c>
    </row>
    <row r="355" spans="1:5" x14ac:dyDescent="0.35">
      <c r="A355">
        <v>1966</v>
      </c>
      <c r="B355">
        <v>50</v>
      </c>
      <c r="C355">
        <v>54131</v>
      </c>
      <c r="D355">
        <v>56181</v>
      </c>
      <c r="E355">
        <v>110312</v>
      </c>
    </row>
    <row r="356" spans="1:5" x14ac:dyDescent="0.35">
      <c r="A356">
        <v>1966</v>
      </c>
      <c r="B356">
        <v>51</v>
      </c>
      <c r="C356">
        <v>52681</v>
      </c>
      <c r="D356">
        <v>54871</v>
      </c>
      <c r="E356">
        <v>107552</v>
      </c>
    </row>
    <row r="357" spans="1:5" x14ac:dyDescent="0.35">
      <c r="A357">
        <v>1966</v>
      </c>
      <c r="B357">
        <v>52</v>
      </c>
      <c r="C357">
        <v>51697</v>
      </c>
      <c r="D357">
        <v>54064</v>
      </c>
      <c r="E357">
        <v>105761</v>
      </c>
    </row>
    <row r="358" spans="1:5" x14ac:dyDescent="0.35">
      <c r="A358">
        <v>1966</v>
      </c>
      <c r="B358">
        <v>53</v>
      </c>
      <c r="C358">
        <v>49791</v>
      </c>
      <c r="D358">
        <v>52247</v>
      </c>
      <c r="E358">
        <v>102038</v>
      </c>
    </row>
    <row r="359" spans="1:5" x14ac:dyDescent="0.35">
      <c r="A359">
        <v>1966</v>
      </c>
      <c r="B359">
        <v>54</v>
      </c>
      <c r="C359">
        <v>47104</v>
      </c>
      <c r="D359">
        <v>49589</v>
      </c>
      <c r="E359">
        <v>96693</v>
      </c>
    </row>
    <row r="360" spans="1:5" x14ac:dyDescent="0.35">
      <c r="A360">
        <v>1966</v>
      </c>
      <c r="B360">
        <v>55</v>
      </c>
      <c r="C360">
        <v>44327</v>
      </c>
      <c r="D360">
        <v>46794</v>
      </c>
      <c r="E360">
        <v>91121</v>
      </c>
    </row>
    <row r="361" spans="1:5" x14ac:dyDescent="0.35">
      <c r="A361">
        <v>1966</v>
      </c>
      <c r="B361">
        <v>56</v>
      </c>
      <c r="C361">
        <v>42077</v>
      </c>
      <c r="D361">
        <v>44571</v>
      </c>
      <c r="E361">
        <v>86648</v>
      </c>
    </row>
    <row r="362" spans="1:5" x14ac:dyDescent="0.35">
      <c r="A362">
        <v>1966</v>
      </c>
      <c r="B362">
        <v>57</v>
      </c>
      <c r="C362">
        <v>39437</v>
      </c>
      <c r="D362">
        <v>41952</v>
      </c>
      <c r="E362">
        <v>81389</v>
      </c>
    </row>
    <row r="363" spans="1:5" x14ac:dyDescent="0.35">
      <c r="A363">
        <v>1966</v>
      </c>
      <c r="B363">
        <v>58</v>
      </c>
      <c r="C363">
        <v>37316</v>
      </c>
      <c r="D363">
        <v>39793</v>
      </c>
      <c r="E363">
        <v>77109</v>
      </c>
    </row>
    <row r="364" spans="1:5" x14ac:dyDescent="0.35">
      <c r="A364">
        <v>1966</v>
      </c>
      <c r="B364">
        <v>59</v>
      </c>
      <c r="C364">
        <v>35627</v>
      </c>
      <c r="D364">
        <v>38062</v>
      </c>
      <c r="E364">
        <v>73689</v>
      </c>
    </row>
    <row r="365" spans="1:5" x14ac:dyDescent="0.35">
      <c r="A365">
        <v>1966</v>
      </c>
      <c r="B365">
        <v>60</v>
      </c>
      <c r="C365">
        <v>33845</v>
      </c>
      <c r="D365">
        <v>36340</v>
      </c>
      <c r="E365">
        <v>70185</v>
      </c>
    </row>
    <row r="366" spans="1:5" x14ac:dyDescent="0.35">
      <c r="A366">
        <v>1966</v>
      </c>
      <c r="B366">
        <v>61</v>
      </c>
      <c r="C366">
        <v>31704</v>
      </c>
      <c r="D366">
        <v>34298</v>
      </c>
      <c r="E366">
        <v>66002</v>
      </c>
    </row>
    <row r="367" spans="1:5" x14ac:dyDescent="0.35">
      <c r="A367">
        <v>1966</v>
      </c>
      <c r="B367">
        <v>62</v>
      </c>
      <c r="C367">
        <v>29763</v>
      </c>
      <c r="D367">
        <v>32441</v>
      </c>
      <c r="E367">
        <v>62204</v>
      </c>
    </row>
    <row r="368" spans="1:5" x14ac:dyDescent="0.35">
      <c r="A368">
        <v>1966</v>
      </c>
      <c r="B368">
        <v>63</v>
      </c>
      <c r="C368">
        <v>27494</v>
      </c>
      <c r="D368">
        <v>30795</v>
      </c>
      <c r="E368">
        <v>58289</v>
      </c>
    </row>
    <row r="369" spans="1:5" x14ac:dyDescent="0.35">
      <c r="A369">
        <v>1966</v>
      </c>
      <c r="B369">
        <v>64</v>
      </c>
      <c r="C369">
        <v>25055</v>
      </c>
      <c r="D369">
        <v>29312</v>
      </c>
      <c r="E369">
        <v>54367</v>
      </c>
    </row>
    <row r="370" spans="1:5" x14ac:dyDescent="0.35">
      <c r="A370">
        <v>1966</v>
      </c>
      <c r="B370">
        <v>65</v>
      </c>
      <c r="C370">
        <v>22786</v>
      </c>
      <c r="D370">
        <v>27973</v>
      </c>
      <c r="E370">
        <v>50759</v>
      </c>
    </row>
    <row r="371" spans="1:5" x14ac:dyDescent="0.35">
      <c r="A371">
        <v>1966</v>
      </c>
      <c r="B371">
        <v>66</v>
      </c>
      <c r="C371">
        <v>20926</v>
      </c>
      <c r="D371">
        <v>26758</v>
      </c>
      <c r="E371">
        <v>47684</v>
      </c>
    </row>
    <row r="372" spans="1:5" x14ac:dyDescent="0.35">
      <c r="A372">
        <v>1966</v>
      </c>
      <c r="B372">
        <v>67</v>
      </c>
      <c r="C372">
        <v>19143</v>
      </c>
      <c r="D372">
        <v>25702</v>
      </c>
      <c r="E372">
        <v>44845</v>
      </c>
    </row>
    <row r="373" spans="1:5" x14ac:dyDescent="0.35">
      <c r="A373">
        <v>1966</v>
      </c>
      <c r="B373">
        <v>68</v>
      </c>
      <c r="C373">
        <v>17764</v>
      </c>
      <c r="D373">
        <v>24390</v>
      </c>
      <c r="E373">
        <v>42154</v>
      </c>
    </row>
    <row r="374" spans="1:5" x14ac:dyDescent="0.35">
      <c r="A374">
        <v>1966</v>
      </c>
      <c r="B374">
        <v>69</v>
      </c>
      <c r="C374">
        <v>16708</v>
      </c>
      <c r="D374">
        <v>22881</v>
      </c>
      <c r="E374">
        <v>39589</v>
      </c>
    </row>
    <row r="375" spans="1:5" x14ac:dyDescent="0.35">
      <c r="A375">
        <v>1966</v>
      </c>
      <c r="B375">
        <v>70</v>
      </c>
      <c r="C375">
        <v>15770</v>
      </c>
      <c r="D375">
        <v>21362</v>
      </c>
      <c r="E375">
        <v>37132</v>
      </c>
    </row>
    <row r="376" spans="1:5" x14ac:dyDescent="0.35">
      <c r="A376">
        <v>1966</v>
      </c>
      <c r="B376">
        <v>71</v>
      </c>
      <c r="C376">
        <v>14684</v>
      </c>
      <c r="D376">
        <v>19916</v>
      </c>
      <c r="E376">
        <v>34600</v>
      </c>
    </row>
    <row r="377" spans="1:5" x14ac:dyDescent="0.35">
      <c r="A377">
        <v>1966</v>
      </c>
      <c r="B377">
        <v>72</v>
      </c>
      <c r="C377">
        <v>13668</v>
      </c>
      <c r="D377">
        <v>18349</v>
      </c>
      <c r="E377">
        <v>32017</v>
      </c>
    </row>
    <row r="378" spans="1:5" x14ac:dyDescent="0.35">
      <c r="A378">
        <v>1966</v>
      </c>
      <c r="B378">
        <v>73</v>
      </c>
      <c r="C378">
        <v>12648</v>
      </c>
      <c r="D378">
        <v>17008</v>
      </c>
      <c r="E378">
        <v>29656</v>
      </c>
    </row>
    <row r="379" spans="1:5" x14ac:dyDescent="0.35">
      <c r="A379">
        <v>1966</v>
      </c>
      <c r="B379">
        <v>74</v>
      </c>
      <c r="C379">
        <v>11598</v>
      </c>
      <c r="D379">
        <v>15847</v>
      </c>
      <c r="E379">
        <v>27445</v>
      </c>
    </row>
    <row r="380" spans="1:5" x14ac:dyDescent="0.35">
      <c r="A380">
        <v>1966</v>
      </c>
      <c r="B380">
        <v>75</v>
      </c>
      <c r="C380">
        <v>10535</v>
      </c>
      <c r="D380">
        <v>14694</v>
      </c>
      <c r="E380">
        <v>25229</v>
      </c>
    </row>
    <row r="381" spans="1:5" x14ac:dyDescent="0.35">
      <c r="A381">
        <v>1966</v>
      </c>
      <c r="B381">
        <v>76</v>
      </c>
      <c r="C381">
        <v>9505</v>
      </c>
      <c r="D381">
        <v>13454</v>
      </c>
      <c r="E381">
        <v>22959</v>
      </c>
    </row>
    <row r="382" spans="1:5" x14ac:dyDescent="0.35">
      <c r="A382">
        <v>1966</v>
      </c>
      <c r="B382">
        <v>77</v>
      </c>
      <c r="C382">
        <v>8522</v>
      </c>
      <c r="D382">
        <v>12329</v>
      </c>
      <c r="E382">
        <v>20851</v>
      </c>
    </row>
    <row r="383" spans="1:5" x14ac:dyDescent="0.35">
      <c r="A383">
        <v>1966</v>
      </c>
      <c r="B383">
        <v>78</v>
      </c>
      <c r="C383">
        <v>7456</v>
      </c>
      <c r="D383">
        <v>11028</v>
      </c>
      <c r="E383">
        <v>18484</v>
      </c>
    </row>
    <row r="384" spans="1:5" x14ac:dyDescent="0.35">
      <c r="A384">
        <v>1966</v>
      </c>
      <c r="B384">
        <v>79</v>
      </c>
      <c r="C384">
        <v>6393</v>
      </c>
      <c r="D384">
        <v>9636</v>
      </c>
      <c r="E384">
        <v>16029</v>
      </c>
    </row>
    <row r="385" spans="1:5" x14ac:dyDescent="0.35">
      <c r="A385">
        <v>1966</v>
      </c>
      <c r="B385">
        <v>80</v>
      </c>
      <c r="C385">
        <v>5421</v>
      </c>
      <c r="D385">
        <v>8300</v>
      </c>
      <c r="E385">
        <v>13721</v>
      </c>
    </row>
    <row r="386" spans="1:5" x14ac:dyDescent="0.35">
      <c r="A386">
        <v>1966</v>
      </c>
      <c r="B386">
        <v>81</v>
      </c>
      <c r="C386">
        <v>4611</v>
      </c>
      <c r="D386">
        <v>7139</v>
      </c>
      <c r="E386">
        <v>11750</v>
      </c>
    </row>
    <row r="387" spans="1:5" x14ac:dyDescent="0.35">
      <c r="A387">
        <v>1966</v>
      </c>
      <c r="B387">
        <v>82</v>
      </c>
      <c r="C387">
        <v>3873</v>
      </c>
      <c r="D387">
        <v>6013</v>
      </c>
      <c r="E387">
        <v>9886</v>
      </c>
    </row>
    <row r="388" spans="1:5" x14ac:dyDescent="0.35">
      <c r="A388">
        <v>1966</v>
      </c>
      <c r="B388">
        <v>83</v>
      </c>
      <c r="C388">
        <v>3237</v>
      </c>
      <c r="D388">
        <v>5004</v>
      </c>
      <c r="E388">
        <v>8241</v>
      </c>
    </row>
    <row r="389" spans="1:5" x14ac:dyDescent="0.35">
      <c r="A389">
        <v>1966</v>
      </c>
      <c r="B389">
        <v>84</v>
      </c>
      <c r="C389">
        <v>2686</v>
      </c>
      <c r="D389">
        <v>4108</v>
      </c>
      <c r="E389">
        <v>6794</v>
      </c>
    </row>
    <row r="390" spans="1:5" x14ac:dyDescent="0.35">
      <c r="A390">
        <v>1966</v>
      </c>
      <c r="B390">
        <v>85</v>
      </c>
      <c r="C390">
        <v>2189</v>
      </c>
      <c r="D390">
        <v>3294</v>
      </c>
      <c r="E390">
        <v>5483</v>
      </c>
    </row>
    <row r="391" spans="1:5" x14ac:dyDescent="0.35">
      <c r="A391">
        <v>1966</v>
      </c>
      <c r="B391">
        <v>86</v>
      </c>
      <c r="C391">
        <v>1721</v>
      </c>
      <c r="D391">
        <v>2546</v>
      </c>
      <c r="E391">
        <v>4267</v>
      </c>
    </row>
    <row r="392" spans="1:5" x14ac:dyDescent="0.35">
      <c r="A392">
        <v>1966</v>
      </c>
      <c r="B392">
        <v>87</v>
      </c>
      <c r="C392">
        <v>1310</v>
      </c>
      <c r="D392">
        <v>1912</v>
      </c>
      <c r="E392">
        <v>3222</v>
      </c>
    </row>
    <row r="393" spans="1:5" x14ac:dyDescent="0.35">
      <c r="A393">
        <v>1966</v>
      </c>
      <c r="B393">
        <v>88</v>
      </c>
      <c r="C393">
        <v>990</v>
      </c>
      <c r="D393">
        <v>1424</v>
      </c>
      <c r="E393">
        <v>2414</v>
      </c>
    </row>
    <row r="394" spans="1:5" x14ac:dyDescent="0.35">
      <c r="A394">
        <v>1966</v>
      </c>
      <c r="B394">
        <v>89</v>
      </c>
      <c r="C394">
        <v>740</v>
      </c>
      <c r="D394">
        <v>1052</v>
      </c>
      <c r="E394">
        <v>1792</v>
      </c>
    </row>
    <row r="395" spans="1:5" x14ac:dyDescent="0.35">
      <c r="A395">
        <v>1966</v>
      </c>
      <c r="B395">
        <v>90</v>
      </c>
      <c r="C395">
        <v>544</v>
      </c>
      <c r="D395">
        <v>765</v>
      </c>
      <c r="E395">
        <v>1309</v>
      </c>
    </row>
    <row r="396" spans="1:5" x14ac:dyDescent="0.35">
      <c r="A396">
        <v>1966</v>
      </c>
      <c r="B396">
        <v>91</v>
      </c>
      <c r="C396">
        <v>389</v>
      </c>
      <c r="D396">
        <v>549</v>
      </c>
      <c r="E396">
        <v>938</v>
      </c>
    </row>
    <row r="397" spans="1:5" x14ac:dyDescent="0.35">
      <c r="A397">
        <v>1966</v>
      </c>
      <c r="B397">
        <v>92</v>
      </c>
      <c r="C397">
        <v>278</v>
      </c>
      <c r="D397">
        <v>392</v>
      </c>
      <c r="E397">
        <v>670</v>
      </c>
    </row>
    <row r="398" spans="1:5" x14ac:dyDescent="0.35">
      <c r="A398">
        <v>1966</v>
      </c>
      <c r="B398">
        <v>93</v>
      </c>
      <c r="C398">
        <v>187</v>
      </c>
      <c r="D398">
        <v>273</v>
      </c>
      <c r="E398">
        <v>460</v>
      </c>
    </row>
    <row r="399" spans="1:5" x14ac:dyDescent="0.35">
      <c r="A399">
        <v>1966</v>
      </c>
      <c r="B399">
        <v>94</v>
      </c>
      <c r="C399">
        <v>119</v>
      </c>
      <c r="D399">
        <v>184</v>
      </c>
      <c r="E399">
        <v>303</v>
      </c>
    </row>
    <row r="400" spans="1:5" x14ac:dyDescent="0.35">
      <c r="A400">
        <v>1966</v>
      </c>
      <c r="B400">
        <v>95</v>
      </c>
      <c r="C400">
        <v>69</v>
      </c>
      <c r="D400">
        <v>120</v>
      </c>
      <c r="E400">
        <v>189</v>
      </c>
    </row>
    <row r="401" spans="1:5" x14ac:dyDescent="0.35">
      <c r="A401">
        <v>1966</v>
      </c>
      <c r="B401">
        <v>96</v>
      </c>
      <c r="C401">
        <v>40</v>
      </c>
      <c r="D401">
        <v>77</v>
      </c>
      <c r="E401">
        <v>117</v>
      </c>
    </row>
    <row r="402" spans="1:5" x14ac:dyDescent="0.35">
      <c r="A402">
        <v>1966</v>
      </c>
      <c r="B402">
        <v>97</v>
      </c>
      <c r="C402">
        <v>21</v>
      </c>
      <c r="D402">
        <v>48</v>
      </c>
      <c r="E402">
        <v>69</v>
      </c>
    </row>
    <row r="403" spans="1:5" x14ac:dyDescent="0.35">
      <c r="A403">
        <v>1966</v>
      </c>
      <c r="B403">
        <v>98</v>
      </c>
      <c r="C403">
        <v>11</v>
      </c>
      <c r="D403">
        <v>28</v>
      </c>
      <c r="E403">
        <v>39</v>
      </c>
    </row>
    <row r="404" spans="1:5" x14ac:dyDescent="0.35">
      <c r="A404">
        <v>1966</v>
      </c>
      <c r="B404">
        <v>99</v>
      </c>
      <c r="C404">
        <v>6</v>
      </c>
      <c r="D404">
        <v>15</v>
      </c>
      <c r="E404">
        <v>21</v>
      </c>
    </row>
    <row r="405" spans="1:5" x14ac:dyDescent="0.35">
      <c r="A405">
        <v>1966</v>
      </c>
      <c r="B405">
        <v>100</v>
      </c>
      <c r="C405">
        <v>5</v>
      </c>
      <c r="D405">
        <v>15</v>
      </c>
      <c r="E405">
        <v>20</v>
      </c>
    </row>
    <row r="406" spans="1:5" x14ac:dyDescent="0.35">
      <c r="A406">
        <v>1969</v>
      </c>
      <c r="B406">
        <v>0</v>
      </c>
      <c r="C406">
        <v>370939</v>
      </c>
      <c r="D406">
        <v>356125</v>
      </c>
      <c r="E406">
        <v>727064</v>
      </c>
    </row>
    <row r="407" spans="1:5" x14ac:dyDescent="0.35">
      <c r="A407">
        <v>1969</v>
      </c>
      <c r="B407">
        <v>1</v>
      </c>
      <c r="C407">
        <v>360023</v>
      </c>
      <c r="D407">
        <v>346691</v>
      </c>
      <c r="E407">
        <v>706714</v>
      </c>
    </row>
    <row r="408" spans="1:5" x14ac:dyDescent="0.35">
      <c r="A408">
        <v>1969</v>
      </c>
      <c r="B408">
        <v>2</v>
      </c>
      <c r="C408">
        <v>355410</v>
      </c>
      <c r="D408">
        <v>343027</v>
      </c>
      <c r="E408">
        <v>698437</v>
      </c>
    </row>
    <row r="409" spans="1:5" x14ac:dyDescent="0.35">
      <c r="A409">
        <v>1969</v>
      </c>
      <c r="B409">
        <v>3</v>
      </c>
      <c r="C409">
        <v>351574</v>
      </c>
      <c r="D409">
        <v>339937</v>
      </c>
      <c r="E409">
        <v>691511</v>
      </c>
    </row>
    <row r="410" spans="1:5" x14ac:dyDescent="0.35">
      <c r="A410">
        <v>1969</v>
      </c>
      <c r="B410">
        <v>4</v>
      </c>
      <c r="C410">
        <v>346785</v>
      </c>
      <c r="D410">
        <v>335731</v>
      </c>
      <c r="E410">
        <v>682516</v>
      </c>
    </row>
    <row r="411" spans="1:5" x14ac:dyDescent="0.35">
      <c r="A411">
        <v>1969</v>
      </c>
      <c r="B411">
        <v>5</v>
      </c>
      <c r="C411">
        <v>339353</v>
      </c>
      <c r="D411">
        <v>328891</v>
      </c>
      <c r="E411">
        <v>668244</v>
      </c>
    </row>
    <row r="412" spans="1:5" x14ac:dyDescent="0.35">
      <c r="A412">
        <v>1969</v>
      </c>
      <c r="B412">
        <v>6</v>
      </c>
      <c r="C412">
        <v>331380</v>
      </c>
      <c r="D412">
        <v>321470</v>
      </c>
      <c r="E412">
        <v>652850</v>
      </c>
    </row>
    <row r="413" spans="1:5" x14ac:dyDescent="0.35">
      <c r="A413">
        <v>1969</v>
      </c>
      <c r="B413">
        <v>7</v>
      </c>
      <c r="C413">
        <v>322660</v>
      </c>
      <c r="D413">
        <v>313224</v>
      </c>
      <c r="E413">
        <v>635884</v>
      </c>
    </row>
    <row r="414" spans="1:5" x14ac:dyDescent="0.35">
      <c r="A414">
        <v>1969</v>
      </c>
      <c r="B414">
        <v>8</v>
      </c>
      <c r="C414">
        <v>313192</v>
      </c>
      <c r="D414">
        <v>304261</v>
      </c>
      <c r="E414">
        <v>617453</v>
      </c>
    </row>
    <row r="415" spans="1:5" x14ac:dyDescent="0.35">
      <c r="A415">
        <v>1969</v>
      </c>
      <c r="B415">
        <v>9</v>
      </c>
      <c r="C415">
        <v>303519</v>
      </c>
      <c r="D415">
        <v>295126</v>
      </c>
      <c r="E415">
        <v>598645</v>
      </c>
    </row>
    <row r="416" spans="1:5" x14ac:dyDescent="0.35">
      <c r="A416">
        <v>1969</v>
      </c>
      <c r="B416">
        <v>10</v>
      </c>
      <c r="C416">
        <v>293926</v>
      </c>
      <c r="D416">
        <v>285982</v>
      </c>
      <c r="E416">
        <v>579908</v>
      </c>
    </row>
    <row r="417" spans="1:5" x14ac:dyDescent="0.35">
      <c r="A417">
        <v>1969</v>
      </c>
      <c r="B417">
        <v>11</v>
      </c>
      <c r="C417">
        <v>283846</v>
      </c>
      <c r="D417">
        <v>276416</v>
      </c>
      <c r="E417">
        <v>560262</v>
      </c>
    </row>
    <row r="418" spans="1:5" x14ac:dyDescent="0.35">
      <c r="A418">
        <v>1969</v>
      </c>
      <c r="B418">
        <v>12</v>
      </c>
      <c r="C418">
        <v>273519</v>
      </c>
      <c r="D418">
        <v>266741</v>
      </c>
      <c r="E418">
        <v>540260</v>
      </c>
    </row>
    <row r="419" spans="1:5" x14ac:dyDescent="0.35">
      <c r="A419">
        <v>1969</v>
      </c>
      <c r="B419">
        <v>13</v>
      </c>
      <c r="C419">
        <v>263385</v>
      </c>
      <c r="D419">
        <v>257140</v>
      </c>
      <c r="E419">
        <v>520525</v>
      </c>
    </row>
    <row r="420" spans="1:5" x14ac:dyDescent="0.35">
      <c r="A420">
        <v>1969</v>
      </c>
      <c r="B420">
        <v>14</v>
      </c>
      <c r="C420">
        <v>253276</v>
      </c>
      <c r="D420">
        <v>247482</v>
      </c>
      <c r="E420">
        <v>500758</v>
      </c>
    </row>
    <row r="421" spans="1:5" x14ac:dyDescent="0.35">
      <c r="A421">
        <v>1969</v>
      </c>
      <c r="B421">
        <v>15</v>
      </c>
      <c r="C421">
        <v>243357</v>
      </c>
      <c r="D421">
        <v>238031</v>
      </c>
      <c r="E421">
        <v>481388</v>
      </c>
    </row>
    <row r="422" spans="1:5" x14ac:dyDescent="0.35">
      <c r="A422">
        <v>1969</v>
      </c>
      <c r="B422">
        <v>16</v>
      </c>
      <c r="C422">
        <v>233243</v>
      </c>
      <c r="D422">
        <v>228322</v>
      </c>
      <c r="E422">
        <v>461565</v>
      </c>
    </row>
    <row r="423" spans="1:5" x14ac:dyDescent="0.35">
      <c r="A423">
        <v>1969</v>
      </c>
      <c r="B423">
        <v>17</v>
      </c>
      <c r="C423">
        <v>223253</v>
      </c>
      <c r="D423">
        <v>218664</v>
      </c>
      <c r="E423">
        <v>441917</v>
      </c>
    </row>
    <row r="424" spans="1:5" x14ac:dyDescent="0.35">
      <c r="A424">
        <v>1969</v>
      </c>
      <c r="B424">
        <v>18</v>
      </c>
      <c r="C424">
        <v>214568</v>
      </c>
      <c r="D424">
        <v>210178</v>
      </c>
      <c r="E424">
        <v>424746</v>
      </c>
    </row>
    <row r="425" spans="1:5" x14ac:dyDescent="0.35">
      <c r="A425">
        <v>1969</v>
      </c>
      <c r="B425">
        <v>19</v>
      </c>
      <c r="C425">
        <v>205061</v>
      </c>
      <c r="D425">
        <v>200862</v>
      </c>
      <c r="E425">
        <v>405923</v>
      </c>
    </row>
    <row r="426" spans="1:5" x14ac:dyDescent="0.35">
      <c r="A426">
        <v>1969</v>
      </c>
      <c r="B426">
        <v>20</v>
      </c>
      <c r="C426">
        <v>187883</v>
      </c>
      <c r="D426">
        <v>187089</v>
      </c>
      <c r="E426">
        <v>374972</v>
      </c>
    </row>
    <row r="427" spans="1:5" x14ac:dyDescent="0.35">
      <c r="A427">
        <v>1969</v>
      </c>
      <c r="B427">
        <v>21</v>
      </c>
      <c r="C427">
        <v>181383</v>
      </c>
      <c r="D427">
        <v>180405</v>
      </c>
      <c r="E427">
        <v>361788</v>
      </c>
    </row>
    <row r="428" spans="1:5" x14ac:dyDescent="0.35">
      <c r="A428">
        <v>1969</v>
      </c>
      <c r="B428">
        <v>22</v>
      </c>
      <c r="C428">
        <v>173283</v>
      </c>
      <c r="D428">
        <v>172547</v>
      </c>
      <c r="E428">
        <v>345830</v>
      </c>
    </row>
    <row r="429" spans="1:5" x14ac:dyDescent="0.35">
      <c r="A429">
        <v>1969</v>
      </c>
      <c r="B429">
        <v>23</v>
      </c>
      <c r="C429">
        <v>165112</v>
      </c>
      <c r="D429">
        <v>164724</v>
      </c>
      <c r="E429">
        <v>329836</v>
      </c>
    </row>
    <row r="430" spans="1:5" x14ac:dyDescent="0.35">
      <c r="A430">
        <v>1969</v>
      </c>
      <c r="B430">
        <v>24</v>
      </c>
      <c r="C430">
        <v>157200</v>
      </c>
      <c r="D430">
        <v>157181</v>
      </c>
      <c r="E430">
        <v>314381</v>
      </c>
    </row>
    <row r="431" spans="1:5" x14ac:dyDescent="0.35">
      <c r="A431">
        <v>1969</v>
      </c>
      <c r="B431">
        <v>25</v>
      </c>
      <c r="C431">
        <v>149552</v>
      </c>
      <c r="D431">
        <v>149890</v>
      </c>
      <c r="E431">
        <v>299442</v>
      </c>
    </row>
    <row r="432" spans="1:5" x14ac:dyDescent="0.35">
      <c r="A432">
        <v>1969</v>
      </c>
      <c r="B432">
        <v>26</v>
      </c>
      <c r="C432">
        <v>142191</v>
      </c>
      <c r="D432">
        <v>142858</v>
      </c>
      <c r="E432">
        <v>285049</v>
      </c>
    </row>
    <row r="433" spans="1:5" x14ac:dyDescent="0.35">
      <c r="A433">
        <v>1969</v>
      </c>
      <c r="B433">
        <v>27</v>
      </c>
      <c r="C433">
        <v>135324</v>
      </c>
      <c r="D433">
        <v>136246</v>
      </c>
      <c r="E433">
        <v>271570</v>
      </c>
    </row>
    <row r="434" spans="1:5" x14ac:dyDescent="0.35">
      <c r="A434">
        <v>1969</v>
      </c>
      <c r="B434">
        <v>28</v>
      </c>
      <c r="C434">
        <v>128989</v>
      </c>
      <c r="D434">
        <v>130114</v>
      </c>
      <c r="E434">
        <v>259103</v>
      </c>
    </row>
    <row r="435" spans="1:5" x14ac:dyDescent="0.35">
      <c r="A435">
        <v>1969</v>
      </c>
      <c r="B435">
        <v>29</v>
      </c>
      <c r="C435">
        <v>123006</v>
      </c>
      <c r="D435">
        <v>124317</v>
      </c>
      <c r="E435">
        <v>247323</v>
      </c>
    </row>
    <row r="436" spans="1:5" x14ac:dyDescent="0.35">
      <c r="A436">
        <v>1969</v>
      </c>
      <c r="B436">
        <v>30</v>
      </c>
      <c r="C436">
        <v>117274</v>
      </c>
      <c r="D436">
        <v>118793</v>
      </c>
      <c r="E436">
        <v>236067</v>
      </c>
    </row>
    <row r="437" spans="1:5" x14ac:dyDescent="0.35">
      <c r="A437">
        <v>1969</v>
      </c>
      <c r="B437">
        <v>31</v>
      </c>
      <c r="C437">
        <v>112679</v>
      </c>
      <c r="D437">
        <v>114370</v>
      </c>
      <c r="E437">
        <v>227049</v>
      </c>
    </row>
    <row r="438" spans="1:5" x14ac:dyDescent="0.35">
      <c r="A438">
        <v>1969</v>
      </c>
      <c r="B438">
        <v>32</v>
      </c>
      <c r="C438">
        <v>108951</v>
      </c>
      <c r="D438">
        <v>110808</v>
      </c>
      <c r="E438">
        <v>219759</v>
      </c>
    </row>
    <row r="439" spans="1:5" x14ac:dyDescent="0.35">
      <c r="A439">
        <v>1969</v>
      </c>
      <c r="B439">
        <v>33</v>
      </c>
      <c r="C439">
        <v>105602</v>
      </c>
      <c r="D439">
        <v>107632</v>
      </c>
      <c r="E439">
        <v>213234</v>
      </c>
    </row>
    <row r="440" spans="1:5" x14ac:dyDescent="0.35">
      <c r="A440">
        <v>1969</v>
      </c>
      <c r="B440">
        <v>34</v>
      </c>
      <c r="C440">
        <v>102378</v>
      </c>
      <c r="D440">
        <v>104585</v>
      </c>
      <c r="E440">
        <v>206963</v>
      </c>
    </row>
    <row r="441" spans="1:5" x14ac:dyDescent="0.35">
      <c r="A441">
        <v>1969</v>
      </c>
      <c r="B441">
        <v>35</v>
      </c>
      <c r="C441">
        <v>99867</v>
      </c>
      <c r="D441">
        <v>102202</v>
      </c>
      <c r="E441">
        <v>202069</v>
      </c>
    </row>
    <row r="442" spans="1:5" x14ac:dyDescent="0.35">
      <c r="A442">
        <v>1969</v>
      </c>
      <c r="B442">
        <v>36</v>
      </c>
      <c r="C442">
        <v>96728</v>
      </c>
      <c r="D442">
        <v>99197</v>
      </c>
      <c r="E442">
        <v>195925</v>
      </c>
    </row>
    <row r="443" spans="1:5" x14ac:dyDescent="0.35">
      <c r="A443">
        <v>1969</v>
      </c>
      <c r="B443">
        <v>37</v>
      </c>
      <c r="C443">
        <v>93147</v>
      </c>
      <c r="D443">
        <v>95708</v>
      </c>
      <c r="E443">
        <v>188855</v>
      </c>
    </row>
    <row r="444" spans="1:5" x14ac:dyDescent="0.35">
      <c r="A444">
        <v>1969</v>
      </c>
      <c r="B444">
        <v>38</v>
      </c>
      <c r="C444">
        <v>89654</v>
      </c>
      <c r="D444">
        <v>92248</v>
      </c>
      <c r="E444">
        <v>181902</v>
      </c>
    </row>
    <row r="445" spans="1:5" x14ac:dyDescent="0.35">
      <c r="A445">
        <v>1969</v>
      </c>
      <c r="B445">
        <v>39</v>
      </c>
      <c r="C445">
        <v>86930</v>
      </c>
      <c r="D445">
        <v>89474</v>
      </c>
      <c r="E445">
        <v>176404</v>
      </c>
    </row>
    <row r="446" spans="1:5" x14ac:dyDescent="0.35">
      <c r="A446">
        <v>1969</v>
      </c>
      <c r="B446">
        <v>40</v>
      </c>
      <c r="C446">
        <v>84204</v>
      </c>
      <c r="D446">
        <v>86665</v>
      </c>
      <c r="E446">
        <v>170869</v>
      </c>
    </row>
    <row r="447" spans="1:5" x14ac:dyDescent="0.35">
      <c r="A447">
        <v>1969</v>
      </c>
      <c r="B447">
        <v>41</v>
      </c>
      <c r="C447">
        <v>81272</v>
      </c>
      <c r="D447">
        <v>83615</v>
      </c>
      <c r="E447">
        <v>164887</v>
      </c>
    </row>
    <row r="448" spans="1:5" x14ac:dyDescent="0.35">
      <c r="A448">
        <v>1969</v>
      </c>
      <c r="B448">
        <v>42</v>
      </c>
      <c r="C448">
        <v>78257</v>
      </c>
      <c r="D448">
        <v>80484</v>
      </c>
      <c r="E448">
        <v>158741</v>
      </c>
    </row>
    <row r="449" spans="1:5" x14ac:dyDescent="0.35">
      <c r="A449">
        <v>1969</v>
      </c>
      <c r="B449">
        <v>43</v>
      </c>
      <c r="C449">
        <v>75258</v>
      </c>
      <c r="D449">
        <v>77395</v>
      </c>
      <c r="E449">
        <v>152653</v>
      </c>
    </row>
    <row r="450" spans="1:5" x14ac:dyDescent="0.35">
      <c r="A450">
        <v>1969</v>
      </c>
      <c r="B450">
        <v>44</v>
      </c>
      <c r="C450">
        <v>72413</v>
      </c>
      <c r="D450">
        <v>74514</v>
      </c>
      <c r="E450">
        <v>146927</v>
      </c>
    </row>
    <row r="451" spans="1:5" x14ac:dyDescent="0.35">
      <c r="A451">
        <v>1969</v>
      </c>
      <c r="B451">
        <v>45</v>
      </c>
      <c r="C451">
        <v>69530</v>
      </c>
      <c r="D451">
        <v>71617</v>
      </c>
      <c r="E451">
        <v>141147</v>
      </c>
    </row>
    <row r="452" spans="1:5" x14ac:dyDescent="0.35">
      <c r="A452">
        <v>1969</v>
      </c>
      <c r="B452">
        <v>46</v>
      </c>
      <c r="C452">
        <v>66745</v>
      </c>
      <c r="D452">
        <v>68841</v>
      </c>
      <c r="E452">
        <v>135586</v>
      </c>
    </row>
    <row r="453" spans="1:5" x14ac:dyDescent="0.35">
      <c r="A453">
        <v>1969</v>
      </c>
      <c r="B453">
        <v>47</v>
      </c>
      <c r="C453">
        <v>64081</v>
      </c>
      <c r="D453">
        <v>66195</v>
      </c>
      <c r="E453">
        <v>130276</v>
      </c>
    </row>
    <row r="454" spans="1:5" x14ac:dyDescent="0.35">
      <c r="A454">
        <v>1969</v>
      </c>
      <c r="B454">
        <v>48</v>
      </c>
      <c r="C454">
        <v>61497</v>
      </c>
      <c r="D454">
        <v>63628</v>
      </c>
      <c r="E454">
        <v>125125</v>
      </c>
    </row>
    <row r="455" spans="1:5" x14ac:dyDescent="0.35">
      <c r="A455">
        <v>1969</v>
      </c>
      <c r="B455">
        <v>49</v>
      </c>
      <c r="C455">
        <v>58787</v>
      </c>
      <c r="D455">
        <v>60931</v>
      </c>
      <c r="E455">
        <v>119718</v>
      </c>
    </row>
    <row r="456" spans="1:5" x14ac:dyDescent="0.35">
      <c r="A456">
        <v>1969</v>
      </c>
      <c r="B456">
        <v>50</v>
      </c>
      <c r="C456">
        <v>56003</v>
      </c>
      <c r="D456">
        <v>58155</v>
      </c>
      <c r="E456">
        <v>114158</v>
      </c>
    </row>
    <row r="457" spans="1:5" x14ac:dyDescent="0.35">
      <c r="A457">
        <v>1969</v>
      </c>
      <c r="B457">
        <v>51</v>
      </c>
      <c r="C457">
        <v>54117</v>
      </c>
      <c r="D457">
        <v>56322</v>
      </c>
      <c r="E457">
        <v>110439</v>
      </c>
    </row>
    <row r="458" spans="1:5" x14ac:dyDescent="0.35">
      <c r="A458">
        <v>1969</v>
      </c>
      <c r="B458">
        <v>52</v>
      </c>
      <c r="C458">
        <v>52893</v>
      </c>
      <c r="D458">
        <v>55197</v>
      </c>
      <c r="E458">
        <v>108090</v>
      </c>
    </row>
    <row r="459" spans="1:5" x14ac:dyDescent="0.35">
      <c r="A459">
        <v>1969</v>
      </c>
      <c r="B459">
        <v>53</v>
      </c>
      <c r="C459">
        <v>51733</v>
      </c>
      <c r="D459">
        <v>54176</v>
      </c>
      <c r="E459">
        <v>105909</v>
      </c>
    </row>
    <row r="460" spans="1:5" x14ac:dyDescent="0.35">
      <c r="A460">
        <v>1969</v>
      </c>
      <c r="B460">
        <v>54</v>
      </c>
      <c r="C460">
        <v>50300</v>
      </c>
      <c r="D460">
        <v>52907</v>
      </c>
      <c r="E460">
        <v>103207</v>
      </c>
    </row>
    <row r="461" spans="1:5" x14ac:dyDescent="0.35">
      <c r="A461">
        <v>1969</v>
      </c>
      <c r="B461">
        <v>55</v>
      </c>
      <c r="C461">
        <v>49315</v>
      </c>
      <c r="D461">
        <v>52132</v>
      </c>
      <c r="E461">
        <v>101447</v>
      </c>
    </row>
    <row r="462" spans="1:5" x14ac:dyDescent="0.35">
      <c r="A462">
        <v>1969</v>
      </c>
      <c r="B462">
        <v>56</v>
      </c>
      <c r="C462">
        <v>47425</v>
      </c>
      <c r="D462">
        <v>50353</v>
      </c>
      <c r="E462">
        <v>97778</v>
      </c>
    </row>
    <row r="463" spans="1:5" x14ac:dyDescent="0.35">
      <c r="A463">
        <v>1969</v>
      </c>
      <c r="B463">
        <v>57</v>
      </c>
      <c r="C463">
        <v>44756</v>
      </c>
      <c r="D463">
        <v>47725</v>
      </c>
      <c r="E463">
        <v>92481</v>
      </c>
    </row>
    <row r="464" spans="1:5" x14ac:dyDescent="0.35">
      <c r="A464">
        <v>1969</v>
      </c>
      <c r="B464">
        <v>58</v>
      </c>
      <c r="C464">
        <v>41968</v>
      </c>
      <c r="D464">
        <v>44923</v>
      </c>
      <c r="E464">
        <v>86891</v>
      </c>
    </row>
    <row r="465" spans="1:5" x14ac:dyDescent="0.35">
      <c r="A465">
        <v>1969</v>
      </c>
      <c r="B465">
        <v>59</v>
      </c>
      <c r="C465">
        <v>39653</v>
      </c>
      <c r="D465">
        <v>42640</v>
      </c>
      <c r="E465">
        <v>82293</v>
      </c>
    </row>
    <row r="466" spans="1:5" x14ac:dyDescent="0.35">
      <c r="A466">
        <v>1969</v>
      </c>
      <c r="B466">
        <v>60</v>
      </c>
      <c r="C466">
        <v>36938</v>
      </c>
      <c r="D466">
        <v>39944</v>
      </c>
      <c r="E466">
        <v>76882</v>
      </c>
    </row>
    <row r="467" spans="1:5" x14ac:dyDescent="0.35">
      <c r="A467">
        <v>1969</v>
      </c>
      <c r="B467">
        <v>61</v>
      </c>
      <c r="C467">
        <v>34700</v>
      </c>
      <c r="D467">
        <v>37674</v>
      </c>
      <c r="E467">
        <v>72374</v>
      </c>
    </row>
    <row r="468" spans="1:5" x14ac:dyDescent="0.35">
      <c r="A468">
        <v>1969</v>
      </c>
      <c r="B468">
        <v>62</v>
      </c>
      <c r="C468">
        <v>32869</v>
      </c>
      <c r="D468">
        <v>35817</v>
      </c>
      <c r="E468">
        <v>68686</v>
      </c>
    </row>
    <row r="469" spans="1:5" x14ac:dyDescent="0.35">
      <c r="A469">
        <v>1969</v>
      </c>
      <c r="B469">
        <v>63</v>
      </c>
      <c r="C469">
        <v>30965</v>
      </c>
      <c r="D469">
        <v>33990</v>
      </c>
      <c r="E469">
        <v>64955</v>
      </c>
    </row>
    <row r="470" spans="1:5" x14ac:dyDescent="0.35">
      <c r="A470">
        <v>1969</v>
      </c>
      <c r="B470">
        <v>64</v>
      </c>
      <c r="C470">
        <v>28746</v>
      </c>
      <c r="D470">
        <v>31885</v>
      </c>
      <c r="E470">
        <v>60631</v>
      </c>
    </row>
    <row r="471" spans="1:5" x14ac:dyDescent="0.35">
      <c r="A471">
        <v>1969</v>
      </c>
      <c r="B471">
        <v>65</v>
      </c>
      <c r="C471">
        <v>26737</v>
      </c>
      <c r="D471">
        <v>29983</v>
      </c>
      <c r="E471">
        <v>56720</v>
      </c>
    </row>
    <row r="472" spans="1:5" x14ac:dyDescent="0.35">
      <c r="A472">
        <v>1969</v>
      </c>
      <c r="B472">
        <v>66</v>
      </c>
      <c r="C472">
        <v>24464</v>
      </c>
      <c r="D472">
        <v>28303</v>
      </c>
      <c r="E472">
        <v>52767</v>
      </c>
    </row>
    <row r="473" spans="1:5" x14ac:dyDescent="0.35">
      <c r="A473">
        <v>1969</v>
      </c>
      <c r="B473">
        <v>67</v>
      </c>
      <c r="C473">
        <v>22079</v>
      </c>
      <c r="D473">
        <v>26795</v>
      </c>
      <c r="E473">
        <v>48874</v>
      </c>
    </row>
    <row r="474" spans="1:5" x14ac:dyDescent="0.35">
      <c r="A474">
        <v>1969</v>
      </c>
      <c r="B474">
        <v>68</v>
      </c>
      <c r="C474">
        <v>19887</v>
      </c>
      <c r="D474">
        <v>25437</v>
      </c>
      <c r="E474">
        <v>45324</v>
      </c>
    </row>
    <row r="475" spans="1:5" x14ac:dyDescent="0.35">
      <c r="A475">
        <v>1969</v>
      </c>
      <c r="B475">
        <v>69</v>
      </c>
      <c r="C475">
        <v>18087</v>
      </c>
      <c r="D475">
        <v>24199</v>
      </c>
      <c r="E475">
        <v>42286</v>
      </c>
    </row>
    <row r="476" spans="1:5" x14ac:dyDescent="0.35">
      <c r="A476">
        <v>1969</v>
      </c>
      <c r="B476">
        <v>70</v>
      </c>
      <c r="C476">
        <v>16421</v>
      </c>
      <c r="D476">
        <v>23134</v>
      </c>
      <c r="E476">
        <v>39555</v>
      </c>
    </row>
    <row r="477" spans="1:5" x14ac:dyDescent="0.35">
      <c r="A477">
        <v>1969</v>
      </c>
      <c r="B477">
        <v>71</v>
      </c>
      <c r="C477">
        <v>15109</v>
      </c>
      <c r="D477">
        <v>21822</v>
      </c>
      <c r="E477">
        <v>36931</v>
      </c>
    </row>
    <row r="478" spans="1:5" x14ac:dyDescent="0.35">
      <c r="A478">
        <v>1969</v>
      </c>
      <c r="B478">
        <v>72</v>
      </c>
      <c r="C478">
        <v>14065</v>
      </c>
      <c r="D478">
        <v>20316</v>
      </c>
      <c r="E478">
        <v>34381</v>
      </c>
    </row>
    <row r="479" spans="1:5" x14ac:dyDescent="0.35">
      <c r="A479">
        <v>1969</v>
      </c>
      <c r="B479">
        <v>73</v>
      </c>
      <c r="C479">
        <v>13069</v>
      </c>
      <c r="D479">
        <v>18753</v>
      </c>
      <c r="E479">
        <v>31822</v>
      </c>
    </row>
    <row r="480" spans="1:5" x14ac:dyDescent="0.35">
      <c r="A480">
        <v>1969</v>
      </c>
      <c r="B480">
        <v>74</v>
      </c>
      <c r="C480">
        <v>11948</v>
      </c>
      <c r="D480">
        <v>17250</v>
      </c>
      <c r="E480">
        <v>29198</v>
      </c>
    </row>
    <row r="481" spans="1:5" x14ac:dyDescent="0.35">
      <c r="A481">
        <v>1969</v>
      </c>
      <c r="B481">
        <v>75</v>
      </c>
      <c r="C481">
        <v>10889</v>
      </c>
      <c r="D481">
        <v>15650</v>
      </c>
      <c r="E481">
        <v>26539</v>
      </c>
    </row>
    <row r="482" spans="1:5" x14ac:dyDescent="0.35">
      <c r="A482">
        <v>1969</v>
      </c>
      <c r="B482">
        <v>76</v>
      </c>
      <c r="C482">
        <v>9841</v>
      </c>
      <c r="D482">
        <v>14261</v>
      </c>
      <c r="E482">
        <v>24102</v>
      </c>
    </row>
    <row r="483" spans="1:5" x14ac:dyDescent="0.35">
      <c r="A483">
        <v>1969</v>
      </c>
      <c r="B483">
        <v>77</v>
      </c>
      <c r="C483">
        <v>8793</v>
      </c>
      <c r="D483">
        <v>13051</v>
      </c>
      <c r="E483">
        <v>21844</v>
      </c>
    </row>
    <row r="484" spans="1:5" x14ac:dyDescent="0.35">
      <c r="A484">
        <v>1969</v>
      </c>
      <c r="B484">
        <v>78</v>
      </c>
      <c r="C484">
        <v>7769</v>
      </c>
      <c r="D484">
        <v>11875</v>
      </c>
      <c r="E484">
        <v>19644</v>
      </c>
    </row>
    <row r="485" spans="1:5" x14ac:dyDescent="0.35">
      <c r="A485">
        <v>1969</v>
      </c>
      <c r="B485">
        <v>79</v>
      </c>
      <c r="C485">
        <v>6807</v>
      </c>
      <c r="D485">
        <v>10659</v>
      </c>
      <c r="E485">
        <v>17466</v>
      </c>
    </row>
    <row r="486" spans="1:5" x14ac:dyDescent="0.35">
      <c r="A486">
        <v>1969</v>
      </c>
      <c r="B486">
        <v>80</v>
      </c>
      <c r="C486">
        <v>5916</v>
      </c>
      <c r="D486">
        <v>9557</v>
      </c>
      <c r="E486">
        <v>15473</v>
      </c>
    </row>
    <row r="487" spans="1:5" x14ac:dyDescent="0.35">
      <c r="A487">
        <v>1969</v>
      </c>
      <c r="B487">
        <v>81</v>
      </c>
      <c r="C487">
        <v>5010</v>
      </c>
      <c r="D487">
        <v>8336</v>
      </c>
      <c r="E487">
        <v>13346</v>
      </c>
    </row>
    <row r="488" spans="1:5" x14ac:dyDescent="0.35">
      <c r="A488">
        <v>1969</v>
      </c>
      <c r="B488">
        <v>82</v>
      </c>
      <c r="C488">
        <v>4151</v>
      </c>
      <c r="D488">
        <v>7064</v>
      </c>
      <c r="E488">
        <v>11215</v>
      </c>
    </row>
    <row r="489" spans="1:5" x14ac:dyDescent="0.35">
      <c r="A489">
        <v>1969</v>
      </c>
      <c r="B489">
        <v>83</v>
      </c>
      <c r="C489">
        <v>3394</v>
      </c>
      <c r="D489">
        <v>5861</v>
      </c>
      <c r="E489">
        <v>9255</v>
      </c>
    </row>
    <row r="490" spans="1:5" x14ac:dyDescent="0.35">
      <c r="A490">
        <v>1969</v>
      </c>
      <c r="B490">
        <v>84</v>
      </c>
      <c r="C490">
        <v>2776</v>
      </c>
      <c r="D490">
        <v>4818</v>
      </c>
      <c r="E490">
        <v>7594</v>
      </c>
    </row>
    <row r="491" spans="1:5" x14ac:dyDescent="0.35">
      <c r="A491">
        <v>1969</v>
      </c>
      <c r="B491">
        <v>85</v>
      </c>
      <c r="C491">
        <v>2235</v>
      </c>
      <c r="D491">
        <v>3848</v>
      </c>
      <c r="E491">
        <v>6083</v>
      </c>
    </row>
    <row r="492" spans="1:5" x14ac:dyDescent="0.35">
      <c r="A492">
        <v>1969</v>
      </c>
      <c r="B492">
        <v>86</v>
      </c>
      <c r="C492">
        <v>1782</v>
      </c>
      <c r="D492">
        <v>3019</v>
      </c>
      <c r="E492">
        <v>4801</v>
      </c>
    </row>
    <row r="493" spans="1:5" x14ac:dyDescent="0.35">
      <c r="A493">
        <v>1969</v>
      </c>
      <c r="B493">
        <v>87</v>
      </c>
      <c r="C493">
        <v>1403</v>
      </c>
      <c r="D493">
        <v>2327</v>
      </c>
      <c r="E493">
        <v>3730</v>
      </c>
    </row>
    <row r="494" spans="1:5" x14ac:dyDescent="0.35">
      <c r="A494">
        <v>1969</v>
      </c>
      <c r="B494">
        <v>88</v>
      </c>
      <c r="C494">
        <v>1078</v>
      </c>
      <c r="D494">
        <v>1750</v>
      </c>
      <c r="E494">
        <v>2828</v>
      </c>
    </row>
    <row r="495" spans="1:5" x14ac:dyDescent="0.35">
      <c r="A495">
        <v>1969</v>
      </c>
      <c r="B495">
        <v>89</v>
      </c>
      <c r="C495">
        <v>794</v>
      </c>
      <c r="D495">
        <v>1268</v>
      </c>
      <c r="E495">
        <v>2062</v>
      </c>
    </row>
    <row r="496" spans="1:5" x14ac:dyDescent="0.35">
      <c r="A496">
        <v>1969</v>
      </c>
      <c r="B496">
        <v>90</v>
      </c>
      <c r="C496">
        <v>563</v>
      </c>
      <c r="D496">
        <v>894</v>
      </c>
      <c r="E496">
        <v>1457</v>
      </c>
    </row>
    <row r="497" spans="1:5" x14ac:dyDescent="0.35">
      <c r="A497">
        <v>1969</v>
      </c>
      <c r="B497">
        <v>91</v>
      </c>
      <c r="C497">
        <v>394</v>
      </c>
      <c r="D497">
        <v>624</v>
      </c>
      <c r="E497">
        <v>1018</v>
      </c>
    </row>
    <row r="498" spans="1:5" x14ac:dyDescent="0.35">
      <c r="A498">
        <v>1969</v>
      </c>
      <c r="B498">
        <v>92</v>
      </c>
      <c r="C498">
        <v>273</v>
      </c>
      <c r="D498">
        <v>432</v>
      </c>
      <c r="E498">
        <v>705</v>
      </c>
    </row>
    <row r="499" spans="1:5" x14ac:dyDescent="0.35">
      <c r="A499">
        <v>1969</v>
      </c>
      <c r="B499">
        <v>93</v>
      </c>
      <c r="C499">
        <v>186</v>
      </c>
      <c r="D499">
        <v>293</v>
      </c>
      <c r="E499">
        <v>479</v>
      </c>
    </row>
    <row r="500" spans="1:5" x14ac:dyDescent="0.35">
      <c r="A500">
        <v>1969</v>
      </c>
      <c r="B500">
        <v>94</v>
      </c>
      <c r="C500">
        <v>123</v>
      </c>
      <c r="D500">
        <v>195</v>
      </c>
      <c r="E500">
        <v>318</v>
      </c>
    </row>
    <row r="501" spans="1:5" x14ac:dyDescent="0.35">
      <c r="A501">
        <v>1969</v>
      </c>
      <c r="B501">
        <v>95</v>
      </c>
      <c r="C501">
        <v>81</v>
      </c>
      <c r="D501">
        <v>128</v>
      </c>
      <c r="E501">
        <v>209</v>
      </c>
    </row>
    <row r="502" spans="1:5" x14ac:dyDescent="0.35">
      <c r="A502">
        <v>1969</v>
      </c>
      <c r="B502">
        <v>96</v>
      </c>
      <c r="C502">
        <v>50</v>
      </c>
      <c r="D502">
        <v>82</v>
      </c>
      <c r="E502">
        <v>132</v>
      </c>
    </row>
    <row r="503" spans="1:5" x14ac:dyDescent="0.35">
      <c r="A503">
        <v>1969</v>
      </c>
      <c r="B503">
        <v>97</v>
      </c>
      <c r="C503">
        <v>29</v>
      </c>
      <c r="D503">
        <v>50</v>
      </c>
      <c r="E503">
        <v>79</v>
      </c>
    </row>
    <row r="504" spans="1:5" x14ac:dyDescent="0.35">
      <c r="A504">
        <v>1969</v>
      </c>
      <c r="B504">
        <v>98</v>
      </c>
      <c r="C504">
        <v>16</v>
      </c>
      <c r="D504">
        <v>30</v>
      </c>
      <c r="E504">
        <v>46</v>
      </c>
    </row>
    <row r="505" spans="1:5" x14ac:dyDescent="0.35">
      <c r="A505">
        <v>1969</v>
      </c>
      <c r="B505">
        <v>99</v>
      </c>
      <c r="C505">
        <v>8</v>
      </c>
      <c r="D505">
        <v>18</v>
      </c>
      <c r="E505">
        <v>26</v>
      </c>
    </row>
    <row r="506" spans="1:5" x14ac:dyDescent="0.35">
      <c r="A506">
        <v>1969</v>
      </c>
      <c r="B506">
        <v>100</v>
      </c>
      <c r="C506">
        <v>7</v>
      </c>
      <c r="D506">
        <v>20</v>
      </c>
      <c r="E506">
        <v>27</v>
      </c>
    </row>
    <row r="507" spans="1:5" x14ac:dyDescent="0.35">
      <c r="A507">
        <v>1972</v>
      </c>
      <c r="B507">
        <v>0</v>
      </c>
      <c r="C507">
        <v>363579</v>
      </c>
      <c r="D507">
        <v>349634</v>
      </c>
      <c r="E507">
        <v>713213</v>
      </c>
    </row>
    <row r="508" spans="1:5" x14ac:dyDescent="0.35">
      <c r="A508">
        <v>1972</v>
      </c>
      <c r="B508">
        <v>1</v>
      </c>
      <c r="C508">
        <v>354485</v>
      </c>
      <c r="D508">
        <v>341154</v>
      </c>
      <c r="E508">
        <v>695639</v>
      </c>
    </row>
    <row r="509" spans="1:5" x14ac:dyDescent="0.35">
      <c r="A509">
        <v>1972</v>
      </c>
      <c r="B509">
        <v>2</v>
      </c>
      <c r="C509">
        <v>352367</v>
      </c>
      <c r="D509">
        <v>339832</v>
      </c>
      <c r="E509">
        <v>692199</v>
      </c>
    </row>
    <row r="510" spans="1:5" x14ac:dyDescent="0.35">
      <c r="A510">
        <v>1972</v>
      </c>
      <c r="B510">
        <v>3</v>
      </c>
      <c r="C510">
        <v>352076</v>
      </c>
      <c r="D510">
        <v>340023</v>
      </c>
      <c r="E510">
        <v>692099</v>
      </c>
    </row>
    <row r="511" spans="1:5" x14ac:dyDescent="0.35">
      <c r="A511">
        <v>1972</v>
      </c>
      <c r="B511">
        <v>4</v>
      </c>
      <c r="C511">
        <v>351545</v>
      </c>
      <c r="D511">
        <v>339686</v>
      </c>
      <c r="E511">
        <v>691231</v>
      </c>
    </row>
    <row r="512" spans="1:5" x14ac:dyDescent="0.35">
      <c r="A512">
        <v>1972</v>
      </c>
      <c r="B512">
        <v>5</v>
      </c>
      <c r="C512">
        <v>349503</v>
      </c>
      <c r="D512">
        <v>337911</v>
      </c>
      <c r="E512">
        <v>687414</v>
      </c>
    </row>
    <row r="513" spans="1:5" x14ac:dyDescent="0.35">
      <c r="A513">
        <v>1972</v>
      </c>
      <c r="B513">
        <v>6</v>
      </c>
      <c r="C513">
        <v>346596</v>
      </c>
      <c r="D513">
        <v>335467</v>
      </c>
      <c r="E513">
        <v>682063</v>
      </c>
    </row>
    <row r="514" spans="1:5" x14ac:dyDescent="0.35">
      <c r="A514">
        <v>1972</v>
      </c>
      <c r="B514">
        <v>7</v>
      </c>
      <c r="C514">
        <v>342596</v>
      </c>
      <c r="D514">
        <v>331899</v>
      </c>
      <c r="E514">
        <v>674495</v>
      </c>
    </row>
    <row r="515" spans="1:5" x14ac:dyDescent="0.35">
      <c r="A515">
        <v>1972</v>
      </c>
      <c r="B515">
        <v>8</v>
      </c>
      <c r="C515">
        <v>336011</v>
      </c>
      <c r="D515">
        <v>325838</v>
      </c>
      <c r="E515">
        <v>661849</v>
      </c>
    </row>
    <row r="516" spans="1:5" x14ac:dyDescent="0.35">
      <c r="A516">
        <v>1972</v>
      </c>
      <c r="B516">
        <v>9</v>
      </c>
      <c r="C516">
        <v>328822</v>
      </c>
      <c r="D516">
        <v>319184</v>
      </c>
      <c r="E516">
        <v>648006</v>
      </c>
    </row>
    <row r="517" spans="1:5" x14ac:dyDescent="0.35">
      <c r="A517">
        <v>1972</v>
      </c>
      <c r="B517">
        <v>10</v>
      </c>
      <c r="C517">
        <v>320713</v>
      </c>
      <c r="D517">
        <v>311548</v>
      </c>
      <c r="E517">
        <v>632261</v>
      </c>
    </row>
    <row r="518" spans="1:5" x14ac:dyDescent="0.35">
      <c r="A518">
        <v>1972</v>
      </c>
      <c r="B518">
        <v>11</v>
      </c>
      <c r="C518">
        <v>311619</v>
      </c>
      <c r="D518">
        <v>302957</v>
      </c>
      <c r="E518">
        <v>614576</v>
      </c>
    </row>
    <row r="519" spans="1:5" x14ac:dyDescent="0.35">
      <c r="A519">
        <v>1972</v>
      </c>
      <c r="B519">
        <v>12</v>
      </c>
      <c r="C519">
        <v>302085</v>
      </c>
      <c r="D519">
        <v>293948</v>
      </c>
      <c r="E519">
        <v>596033</v>
      </c>
    </row>
    <row r="520" spans="1:5" x14ac:dyDescent="0.35">
      <c r="A520">
        <v>1972</v>
      </c>
      <c r="B520">
        <v>13</v>
      </c>
      <c r="C520">
        <v>292438</v>
      </c>
      <c r="D520">
        <v>284730</v>
      </c>
      <c r="E520">
        <v>577168</v>
      </c>
    </row>
    <row r="521" spans="1:5" x14ac:dyDescent="0.35">
      <c r="A521">
        <v>1972</v>
      </c>
      <c r="B521">
        <v>14</v>
      </c>
      <c r="C521">
        <v>282143</v>
      </c>
      <c r="D521">
        <v>274929</v>
      </c>
      <c r="E521">
        <v>557072</v>
      </c>
    </row>
    <row r="522" spans="1:5" x14ac:dyDescent="0.35">
      <c r="A522">
        <v>1972</v>
      </c>
      <c r="B522">
        <v>15</v>
      </c>
      <c r="C522">
        <v>271459</v>
      </c>
      <c r="D522">
        <v>264871</v>
      </c>
      <c r="E522">
        <v>536330</v>
      </c>
    </row>
    <row r="523" spans="1:5" x14ac:dyDescent="0.35">
      <c r="A523">
        <v>1972</v>
      </c>
      <c r="B523">
        <v>16</v>
      </c>
      <c r="C523">
        <v>260850</v>
      </c>
      <c r="D523">
        <v>254768</v>
      </c>
      <c r="E523">
        <v>515618</v>
      </c>
    </row>
    <row r="524" spans="1:5" x14ac:dyDescent="0.35">
      <c r="A524">
        <v>1972</v>
      </c>
      <c r="B524">
        <v>17</v>
      </c>
      <c r="C524">
        <v>250192</v>
      </c>
      <c r="D524">
        <v>244533</v>
      </c>
      <c r="E524">
        <v>494725</v>
      </c>
    </row>
    <row r="525" spans="1:5" x14ac:dyDescent="0.35">
      <c r="A525">
        <v>1972</v>
      </c>
      <c r="B525">
        <v>18</v>
      </c>
      <c r="C525">
        <v>239694</v>
      </c>
      <c r="D525">
        <v>234483</v>
      </c>
      <c r="E525">
        <v>474177</v>
      </c>
    </row>
    <row r="526" spans="1:5" x14ac:dyDescent="0.35">
      <c r="A526">
        <v>1972</v>
      </c>
      <c r="B526">
        <v>19</v>
      </c>
      <c r="C526">
        <v>229014</v>
      </c>
      <c r="D526">
        <v>224206</v>
      </c>
      <c r="E526">
        <v>453220</v>
      </c>
    </row>
    <row r="527" spans="1:5" x14ac:dyDescent="0.35">
      <c r="A527">
        <v>1972</v>
      </c>
      <c r="B527">
        <v>20</v>
      </c>
      <c r="C527">
        <v>218507</v>
      </c>
      <c r="D527">
        <v>214050</v>
      </c>
      <c r="E527">
        <v>432557</v>
      </c>
    </row>
    <row r="528" spans="1:5" x14ac:dyDescent="0.35">
      <c r="A528">
        <v>1972</v>
      </c>
      <c r="B528">
        <v>21</v>
      </c>
      <c r="C528">
        <v>209368</v>
      </c>
      <c r="D528">
        <v>205162</v>
      </c>
      <c r="E528">
        <v>414530</v>
      </c>
    </row>
    <row r="529" spans="1:5" x14ac:dyDescent="0.35">
      <c r="A529">
        <v>1972</v>
      </c>
      <c r="B529">
        <v>22</v>
      </c>
      <c r="C529">
        <v>199503</v>
      </c>
      <c r="D529">
        <v>195560</v>
      </c>
      <c r="E529">
        <v>395063</v>
      </c>
    </row>
    <row r="530" spans="1:5" x14ac:dyDescent="0.35">
      <c r="A530">
        <v>1972</v>
      </c>
      <c r="B530">
        <v>23</v>
      </c>
      <c r="C530">
        <v>182134</v>
      </c>
      <c r="D530">
        <v>181642</v>
      </c>
      <c r="E530">
        <v>363776</v>
      </c>
    </row>
    <row r="531" spans="1:5" x14ac:dyDescent="0.35">
      <c r="A531">
        <v>1972</v>
      </c>
      <c r="B531">
        <v>24</v>
      </c>
      <c r="C531">
        <v>175462</v>
      </c>
      <c r="D531">
        <v>174881</v>
      </c>
      <c r="E531">
        <v>350343</v>
      </c>
    </row>
    <row r="532" spans="1:5" x14ac:dyDescent="0.35">
      <c r="A532">
        <v>1972</v>
      </c>
      <c r="B532">
        <v>25</v>
      </c>
      <c r="C532">
        <v>167313</v>
      </c>
      <c r="D532">
        <v>167046</v>
      </c>
      <c r="E532">
        <v>334359</v>
      </c>
    </row>
    <row r="533" spans="1:5" x14ac:dyDescent="0.35">
      <c r="A533">
        <v>1972</v>
      </c>
      <c r="B533">
        <v>26</v>
      </c>
      <c r="C533">
        <v>159198</v>
      </c>
      <c r="D533">
        <v>159322</v>
      </c>
      <c r="E533">
        <v>318520</v>
      </c>
    </row>
    <row r="534" spans="1:5" x14ac:dyDescent="0.35">
      <c r="A534">
        <v>1972</v>
      </c>
      <c r="B534">
        <v>27</v>
      </c>
      <c r="C534">
        <v>151432</v>
      </c>
      <c r="D534">
        <v>151933</v>
      </c>
      <c r="E534">
        <v>303365</v>
      </c>
    </row>
    <row r="535" spans="1:5" x14ac:dyDescent="0.35">
      <c r="A535">
        <v>1972</v>
      </c>
      <c r="B535">
        <v>28</v>
      </c>
      <c r="C535">
        <v>143999</v>
      </c>
      <c r="D535">
        <v>144837</v>
      </c>
      <c r="E535">
        <v>288836</v>
      </c>
    </row>
    <row r="536" spans="1:5" x14ac:dyDescent="0.35">
      <c r="A536">
        <v>1972</v>
      </c>
      <c r="B536">
        <v>29</v>
      </c>
      <c r="C536">
        <v>136891</v>
      </c>
      <c r="D536">
        <v>138022</v>
      </c>
      <c r="E536">
        <v>274913</v>
      </c>
    </row>
    <row r="537" spans="1:5" x14ac:dyDescent="0.35">
      <c r="A537">
        <v>1972</v>
      </c>
      <c r="B537">
        <v>30</v>
      </c>
      <c r="C537">
        <v>130293</v>
      </c>
      <c r="D537">
        <v>131637</v>
      </c>
      <c r="E537">
        <v>261930</v>
      </c>
    </row>
    <row r="538" spans="1:5" x14ac:dyDescent="0.35">
      <c r="A538">
        <v>1972</v>
      </c>
      <c r="B538">
        <v>31</v>
      </c>
      <c r="C538">
        <v>124219</v>
      </c>
      <c r="D538">
        <v>125729</v>
      </c>
      <c r="E538">
        <v>249948</v>
      </c>
    </row>
    <row r="539" spans="1:5" x14ac:dyDescent="0.35">
      <c r="A539">
        <v>1972</v>
      </c>
      <c r="B539">
        <v>32</v>
      </c>
      <c r="C539">
        <v>118482</v>
      </c>
      <c r="D539">
        <v>120145</v>
      </c>
      <c r="E539">
        <v>238627</v>
      </c>
    </row>
    <row r="540" spans="1:5" x14ac:dyDescent="0.35">
      <c r="A540">
        <v>1972</v>
      </c>
      <c r="B540">
        <v>33</v>
      </c>
      <c r="C540">
        <v>112973</v>
      </c>
      <c r="D540">
        <v>114822</v>
      </c>
      <c r="E540">
        <v>227795</v>
      </c>
    </row>
    <row r="541" spans="1:5" x14ac:dyDescent="0.35">
      <c r="A541">
        <v>1972</v>
      </c>
      <c r="B541">
        <v>34</v>
      </c>
      <c r="C541">
        <v>108575</v>
      </c>
      <c r="D541">
        <v>110577</v>
      </c>
      <c r="E541">
        <v>219152</v>
      </c>
    </row>
    <row r="542" spans="1:5" x14ac:dyDescent="0.35">
      <c r="A542">
        <v>1972</v>
      </c>
      <c r="B542">
        <v>35</v>
      </c>
      <c r="C542">
        <v>105020</v>
      </c>
      <c r="D542">
        <v>107171</v>
      </c>
      <c r="E542">
        <v>212191</v>
      </c>
    </row>
    <row r="543" spans="1:5" x14ac:dyDescent="0.35">
      <c r="A543">
        <v>1972</v>
      </c>
      <c r="B543">
        <v>36</v>
      </c>
      <c r="C543">
        <v>101831</v>
      </c>
      <c r="D543">
        <v>104134</v>
      </c>
      <c r="E543">
        <v>205965</v>
      </c>
    </row>
    <row r="544" spans="1:5" x14ac:dyDescent="0.35">
      <c r="A544">
        <v>1972</v>
      </c>
      <c r="B544">
        <v>37</v>
      </c>
      <c r="C544">
        <v>98760</v>
      </c>
      <c r="D544">
        <v>101215</v>
      </c>
      <c r="E544">
        <v>199975</v>
      </c>
    </row>
    <row r="545" spans="1:5" x14ac:dyDescent="0.35">
      <c r="A545">
        <v>1972</v>
      </c>
      <c r="B545">
        <v>38</v>
      </c>
      <c r="C545">
        <v>96388</v>
      </c>
      <c r="D545">
        <v>98947</v>
      </c>
      <c r="E545">
        <v>195335</v>
      </c>
    </row>
    <row r="546" spans="1:5" x14ac:dyDescent="0.35">
      <c r="A546">
        <v>1972</v>
      </c>
      <c r="B546">
        <v>39</v>
      </c>
      <c r="C546">
        <v>93395</v>
      </c>
      <c r="D546">
        <v>96062</v>
      </c>
      <c r="E546">
        <v>189457</v>
      </c>
    </row>
    <row r="547" spans="1:5" x14ac:dyDescent="0.35">
      <c r="A547">
        <v>1972</v>
      </c>
      <c r="B547">
        <v>40</v>
      </c>
      <c r="C547">
        <v>89964</v>
      </c>
      <c r="D547">
        <v>92709</v>
      </c>
      <c r="E547">
        <v>182673</v>
      </c>
    </row>
    <row r="548" spans="1:5" x14ac:dyDescent="0.35">
      <c r="A548">
        <v>1972</v>
      </c>
      <c r="B548">
        <v>41</v>
      </c>
      <c r="C548">
        <v>86618</v>
      </c>
      <c r="D548">
        <v>89396</v>
      </c>
      <c r="E548">
        <v>176014</v>
      </c>
    </row>
    <row r="549" spans="1:5" x14ac:dyDescent="0.35">
      <c r="A549">
        <v>1972</v>
      </c>
      <c r="B549">
        <v>42</v>
      </c>
      <c r="C549">
        <v>84022</v>
      </c>
      <c r="D549">
        <v>86769</v>
      </c>
      <c r="E549">
        <v>170791</v>
      </c>
    </row>
    <row r="550" spans="1:5" x14ac:dyDescent="0.35">
      <c r="A550">
        <v>1972</v>
      </c>
      <c r="B550">
        <v>43</v>
      </c>
      <c r="C550">
        <v>81416</v>
      </c>
      <c r="D550">
        <v>84115</v>
      </c>
      <c r="E550">
        <v>165531</v>
      </c>
    </row>
    <row r="551" spans="1:5" x14ac:dyDescent="0.35">
      <c r="A551">
        <v>1972</v>
      </c>
      <c r="B551">
        <v>44</v>
      </c>
      <c r="C551">
        <v>78591</v>
      </c>
      <c r="D551">
        <v>81217</v>
      </c>
      <c r="E551">
        <v>159808</v>
      </c>
    </row>
    <row r="552" spans="1:5" x14ac:dyDescent="0.35">
      <c r="A552">
        <v>1972</v>
      </c>
      <c r="B552">
        <v>45</v>
      </c>
      <c r="C552">
        <v>75664</v>
      </c>
      <c r="D552">
        <v>78219</v>
      </c>
      <c r="E552">
        <v>153883</v>
      </c>
    </row>
    <row r="553" spans="1:5" x14ac:dyDescent="0.35">
      <c r="A553">
        <v>1972</v>
      </c>
      <c r="B553">
        <v>46</v>
      </c>
      <c r="C553">
        <v>72724</v>
      </c>
      <c r="D553">
        <v>75232</v>
      </c>
      <c r="E553">
        <v>147956</v>
      </c>
    </row>
    <row r="554" spans="1:5" x14ac:dyDescent="0.35">
      <c r="A554">
        <v>1972</v>
      </c>
      <c r="B554">
        <v>47</v>
      </c>
      <c r="C554">
        <v>69908</v>
      </c>
      <c r="D554">
        <v>72411</v>
      </c>
      <c r="E554">
        <v>142319</v>
      </c>
    </row>
    <row r="555" spans="1:5" x14ac:dyDescent="0.35">
      <c r="A555">
        <v>1972</v>
      </c>
      <c r="B555">
        <v>48</v>
      </c>
      <c r="C555">
        <v>67027</v>
      </c>
      <c r="D555">
        <v>69537</v>
      </c>
      <c r="E555">
        <v>136564</v>
      </c>
    </row>
    <row r="556" spans="1:5" x14ac:dyDescent="0.35">
      <c r="A556">
        <v>1972</v>
      </c>
      <c r="B556">
        <v>49</v>
      </c>
      <c r="C556">
        <v>64221</v>
      </c>
      <c r="D556">
        <v>66758</v>
      </c>
      <c r="E556">
        <v>130979</v>
      </c>
    </row>
    <row r="557" spans="1:5" x14ac:dyDescent="0.35">
      <c r="A557">
        <v>1972</v>
      </c>
      <c r="B557">
        <v>50</v>
      </c>
      <c r="C557">
        <v>61531</v>
      </c>
      <c r="D557">
        <v>64093</v>
      </c>
      <c r="E557">
        <v>125624</v>
      </c>
    </row>
    <row r="558" spans="1:5" x14ac:dyDescent="0.35">
      <c r="A558">
        <v>1972</v>
      </c>
      <c r="B558">
        <v>51</v>
      </c>
      <c r="C558">
        <v>58929</v>
      </c>
      <c r="D558">
        <v>61511</v>
      </c>
      <c r="E558">
        <v>120440</v>
      </c>
    </row>
    <row r="559" spans="1:5" x14ac:dyDescent="0.35">
      <c r="A559">
        <v>1972</v>
      </c>
      <c r="B559">
        <v>52</v>
      </c>
      <c r="C559">
        <v>56228</v>
      </c>
      <c r="D559">
        <v>58828</v>
      </c>
      <c r="E559">
        <v>115056</v>
      </c>
    </row>
    <row r="560" spans="1:5" x14ac:dyDescent="0.35">
      <c r="A560">
        <v>1972</v>
      </c>
      <c r="B560">
        <v>53</v>
      </c>
      <c r="C560">
        <v>53482</v>
      </c>
      <c r="D560">
        <v>56094</v>
      </c>
      <c r="E560">
        <v>109576</v>
      </c>
    </row>
    <row r="561" spans="1:5" x14ac:dyDescent="0.35">
      <c r="A561">
        <v>1972</v>
      </c>
      <c r="B561">
        <v>54</v>
      </c>
      <c r="C561">
        <v>51617</v>
      </c>
      <c r="D561">
        <v>54297</v>
      </c>
      <c r="E561">
        <v>105914</v>
      </c>
    </row>
    <row r="562" spans="1:5" x14ac:dyDescent="0.35">
      <c r="A562">
        <v>1972</v>
      </c>
      <c r="B562">
        <v>55</v>
      </c>
      <c r="C562">
        <v>50392</v>
      </c>
      <c r="D562">
        <v>53193</v>
      </c>
      <c r="E562">
        <v>103585</v>
      </c>
    </row>
    <row r="563" spans="1:5" x14ac:dyDescent="0.35">
      <c r="A563">
        <v>1972</v>
      </c>
      <c r="B563">
        <v>56</v>
      </c>
      <c r="C563">
        <v>49210</v>
      </c>
      <c r="D563">
        <v>52176</v>
      </c>
      <c r="E563">
        <v>101386</v>
      </c>
    </row>
    <row r="564" spans="1:5" x14ac:dyDescent="0.35">
      <c r="A564">
        <v>1972</v>
      </c>
      <c r="B564">
        <v>57</v>
      </c>
      <c r="C564">
        <v>47738</v>
      </c>
      <c r="D564">
        <v>50894</v>
      </c>
      <c r="E564">
        <v>98632</v>
      </c>
    </row>
    <row r="565" spans="1:5" x14ac:dyDescent="0.35">
      <c r="A565">
        <v>1972</v>
      </c>
      <c r="B565">
        <v>58</v>
      </c>
      <c r="C565">
        <v>46658</v>
      </c>
      <c r="D565">
        <v>50055</v>
      </c>
      <c r="E565">
        <v>96713</v>
      </c>
    </row>
    <row r="566" spans="1:5" x14ac:dyDescent="0.35">
      <c r="A566">
        <v>1972</v>
      </c>
      <c r="B566">
        <v>59</v>
      </c>
      <c r="C566">
        <v>44685</v>
      </c>
      <c r="D566">
        <v>48217</v>
      </c>
      <c r="E566">
        <v>92902</v>
      </c>
    </row>
    <row r="567" spans="1:5" x14ac:dyDescent="0.35">
      <c r="A567">
        <v>1972</v>
      </c>
      <c r="B567">
        <v>60</v>
      </c>
      <c r="C567">
        <v>41969</v>
      </c>
      <c r="D567">
        <v>45550</v>
      </c>
      <c r="E567">
        <v>87519</v>
      </c>
    </row>
    <row r="568" spans="1:5" x14ac:dyDescent="0.35">
      <c r="A568">
        <v>1972</v>
      </c>
      <c r="B568">
        <v>61</v>
      </c>
      <c r="C568">
        <v>39119</v>
      </c>
      <c r="D568">
        <v>42684</v>
      </c>
      <c r="E568">
        <v>81803</v>
      </c>
    </row>
    <row r="569" spans="1:5" x14ac:dyDescent="0.35">
      <c r="A569">
        <v>1972</v>
      </c>
      <c r="B569">
        <v>62</v>
      </c>
      <c r="C569">
        <v>36729</v>
      </c>
      <c r="D569">
        <v>40315</v>
      </c>
      <c r="E569">
        <v>77044</v>
      </c>
    </row>
    <row r="570" spans="1:5" x14ac:dyDescent="0.35">
      <c r="A570">
        <v>1972</v>
      </c>
      <c r="B570">
        <v>63</v>
      </c>
      <c r="C570">
        <v>33987</v>
      </c>
      <c r="D570">
        <v>37562</v>
      </c>
      <c r="E570">
        <v>71549</v>
      </c>
    </row>
    <row r="571" spans="1:5" x14ac:dyDescent="0.35">
      <c r="A571">
        <v>1972</v>
      </c>
      <c r="B571">
        <v>64</v>
      </c>
      <c r="C571">
        <v>31703</v>
      </c>
      <c r="D571">
        <v>35222</v>
      </c>
      <c r="E571">
        <v>66925</v>
      </c>
    </row>
    <row r="572" spans="1:5" x14ac:dyDescent="0.35">
      <c r="A572">
        <v>1972</v>
      </c>
      <c r="B572">
        <v>65</v>
      </c>
      <c r="C572">
        <v>29802</v>
      </c>
      <c r="D572">
        <v>33280</v>
      </c>
      <c r="E572">
        <v>63082</v>
      </c>
    </row>
    <row r="573" spans="1:5" x14ac:dyDescent="0.35">
      <c r="A573">
        <v>1972</v>
      </c>
      <c r="B573">
        <v>66</v>
      </c>
      <c r="C573">
        <v>27839</v>
      </c>
      <c r="D573">
        <v>31380</v>
      </c>
      <c r="E573">
        <v>59219</v>
      </c>
    </row>
    <row r="574" spans="1:5" x14ac:dyDescent="0.35">
      <c r="A574">
        <v>1972</v>
      </c>
      <c r="B574">
        <v>67</v>
      </c>
      <c r="C574">
        <v>25597</v>
      </c>
      <c r="D574">
        <v>29238</v>
      </c>
      <c r="E574">
        <v>54835</v>
      </c>
    </row>
    <row r="575" spans="1:5" x14ac:dyDescent="0.35">
      <c r="A575">
        <v>1972</v>
      </c>
      <c r="B575">
        <v>68</v>
      </c>
      <c r="C575">
        <v>23552</v>
      </c>
      <c r="D575">
        <v>27307</v>
      </c>
      <c r="E575">
        <v>50859</v>
      </c>
    </row>
    <row r="576" spans="1:5" x14ac:dyDescent="0.35">
      <c r="A576">
        <v>1972</v>
      </c>
      <c r="B576">
        <v>69</v>
      </c>
      <c r="C576">
        <v>21286</v>
      </c>
      <c r="D576">
        <v>25595</v>
      </c>
      <c r="E576">
        <v>46881</v>
      </c>
    </row>
    <row r="577" spans="1:5" x14ac:dyDescent="0.35">
      <c r="A577">
        <v>1972</v>
      </c>
      <c r="B577">
        <v>70</v>
      </c>
      <c r="C577">
        <v>18999</v>
      </c>
      <c r="D577">
        <v>24086</v>
      </c>
      <c r="E577">
        <v>43085</v>
      </c>
    </row>
    <row r="578" spans="1:5" x14ac:dyDescent="0.35">
      <c r="A578">
        <v>1972</v>
      </c>
      <c r="B578">
        <v>71</v>
      </c>
      <c r="C578">
        <v>16900</v>
      </c>
      <c r="D578">
        <v>22705</v>
      </c>
      <c r="E578">
        <v>39605</v>
      </c>
    </row>
    <row r="579" spans="1:5" x14ac:dyDescent="0.35">
      <c r="A579">
        <v>1972</v>
      </c>
      <c r="B579">
        <v>72</v>
      </c>
      <c r="C579">
        <v>15156</v>
      </c>
      <c r="D579">
        <v>21416</v>
      </c>
      <c r="E579">
        <v>36572</v>
      </c>
    </row>
    <row r="580" spans="1:5" x14ac:dyDescent="0.35">
      <c r="A580">
        <v>1972</v>
      </c>
      <c r="B580">
        <v>73</v>
      </c>
      <c r="C580">
        <v>13508</v>
      </c>
      <c r="D580">
        <v>20232</v>
      </c>
      <c r="E580">
        <v>33740</v>
      </c>
    </row>
    <row r="581" spans="1:5" x14ac:dyDescent="0.35">
      <c r="A581">
        <v>1972</v>
      </c>
      <c r="B581">
        <v>74</v>
      </c>
      <c r="C581">
        <v>12177</v>
      </c>
      <c r="D581">
        <v>18821</v>
      </c>
      <c r="E581">
        <v>30998</v>
      </c>
    </row>
    <row r="582" spans="1:5" x14ac:dyDescent="0.35">
      <c r="A582">
        <v>1972</v>
      </c>
      <c r="B582">
        <v>75</v>
      </c>
      <c r="C582">
        <v>11085</v>
      </c>
      <c r="D582">
        <v>17245</v>
      </c>
      <c r="E582">
        <v>28330</v>
      </c>
    </row>
    <row r="583" spans="1:5" x14ac:dyDescent="0.35">
      <c r="A583">
        <v>1972</v>
      </c>
      <c r="B583">
        <v>76</v>
      </c>
      <c r="C583">
        <v>10056</v>
      </c>
      <c r="D583">
        <v>15641</v>
      </c>
      <c r="E583">
        <v>25697</v>
      </c>
    </row>
    <row r="584" spans="1:5" x14ac:dyDescent="0.35">
      <c r="A584">
        <v>1972</v>
      </c>
      <c r="B584">
        <v>77</v>
      </c>
      <c r="C584">
        <v>8962</v>
      </c>
      <c r="D584">
        <v>14118</v>
      </c>
      <c r="E584">
        <v>23080</v>
      </c>
    </row>
    <row r="585" spans="1:5" x14ac:dyDescent="0.35">
      <c r="A585">
        <v>1972</v>
      </c>
      <c r="B585">
        <v>78</v>
      </c>
      <c r="C585">
        <v>7952</v>
      </c>
      <c r="D585">
        <v>12555</v>
      </c>
      <c r="E585">
        <v>20507</v>
      </c>
    </row>
    <row r="586" spans="1:5" x14ac:dyDescent="0.35">
      <c r="A586">
        <v>1972</v>
      </c>
      <c r="B586">
        <v>79</v>
      </c>
      <c r="C586">
        <v>6988</v>
      </c>
      <c r="D586">
        <v>11200</v>
      </c>
      <c r="E586">
        <v>18188</v>
      </c>
    </row>
    <row r="587" spans="1:5" x14ac:dyDescent="0.35">
      <c r="A587">
        <v>1972</v>
      </c>
      <c r="B587">
        <v>80</v>
      </c>
      <c r="C587">
        <v>6063</v>
      </c>
      <c r="D587">
        <v>10012</v>
      </c>
      <c r="E587">
        <v>16075</v>
      </c>
    </row>
    <row r="588" spans="1:5" x14ac:dyDescent="0.35">
      <c r="A588">
        <v>1972</v>
      </c>
      <c r="B588">
        <v>81</v>
      </c>
      <c r="C588">
        <v>5191</v>
      </c>
      <c r="D588">
        <v>8870</v>
      </c>
      <c r="E588">
        <v>14061</v>
      </c>
    </row>
    <row r="589" spans="1:5" x14ac:dyDescent="0.35">
      <c r="A589">
        <v>1972</v>
      </c>
      <c r="B589">
        <v>82</v>
      </c>
      <c r="C589">
        <v>4398</v>
      </c>
      <c r="D589">
        <v>7714</v>
      </c>
      <c r="E589">
        <v>12112</v>
      </c>
    </row>
    <row r="590" spans="1:5" x14ac:dyDescent="0.35">
      <c r="A590">
        <v>1972</v>
      </c>
      <c r="B590">
        <v>83</v>
      </c>
      <c r="C590">
        <v>3688</v>
      </c>
      <c r="D590">
        <v>6662</v>
      </c>
      <c r="E590">
        <v>10350</v>
      </c>
    </row>
    <row r="591" spans="1:5" x14ac:dyDescent="0.35">
      <c r="A591">
        <v>1972</v>
      </c>
      <c r="B591">
        <v>84</v>
      </c>
      <c r="C591">
        <v>3004</v>
      </c>
      <c r="D591">
        <v>5560</v>
      </c>
      <c r="E591">
        <v>8564</v>
      </c>
    </row>
    <row r="592" spans="1:5" x14ac:dyDescent="0.35">
      <c r="A592">
        <v>1972</v>
      </c>
      <c r="B592">
        <v>85</v>
      </c>
      <c r="C592">
        <v>2386</v>
      </c>
      <c r="D592">
        <v>4481</v>
      </c>
      <c r="E592">
        <v>6867</v>
      </c>
    </row>
    <row r="593" spans="1:5" x14ac:dyDescent="0.35">
      <c r="A593">
        <v>1972</v>
      </c>
      <c r="B593">
        <v>86</v>
      </c>
      <c r="C593">
        <v>1864</v>
      </c>
      <c r="D593">
        <v>3521</v>
      </c>
      <c r="E593">
        <v>5385</v>
      </c>
    </row>
    <row r="594" spans="1:5" x14ac:dyDescent="0.35">
      <c r="A594">
        <v>1972</v>
      </c>
      <c r="B594">
        <v>87</v>
      </c>
      <c r="C594">
        <v>1451</v>
      </c>
      <c r="D594">
        <v>2734</v>
      </c>
      <c r="E594">
        <v>4185</v>
      </c>
    </row>
    <row r="595" spans="1:5" x14ac:dyDescent="0.35">
      <c r="A595">
        <v>1972</v>
      </c>
      <c r="B595">
        <v>88</v>
      </c>
      <c r="C595">
        <v>1106</v>
      </c>
      <c r="D595">
        <v>2063</v>
      </c>
      <c r="E595">
        <v>3169</v>
      </c>
    </row>
    <row r="596" spans="1:5" x14ac:dyDescent="0.35">
      <c r="A596">
        <v>1972</v>
      </c>
      <c r="B596">
        <v>89</v>
      </c>
      <c r="C596">
        <v>831</v>
      </c>
      <c r="D596">
        <v>1529</v>
      </c>
      <c r="E596">
        <v>2360</v>
      </c>
    </row>
    <row r="597" spans="1:5" x14ac:dyDescent="0.35">
      <c r="A597">
        <v>1972</v>
      </c>
      <c r="B597">
        <v>90</v>
      </c>
      <c r="C597">
        <v>613</v>
      </c>
      <c r="D597">
        <v>1112</v>
      </c>
      <c r="E597">
        <v>1725</v>
      </c>
    </row>
    <row r="598" spans="1:5" x14ac:dyDescent="0.35">
      <c r="A598">
        <v>1972</v>
      </c>
      <c r="B598">
        <v>91</v>
      </c>
      <c r="C598">
        <v>439</v>
      </c>
      <c r="D598">
        <v>788</v>
      </c>
      <c r="E598">
        <v>1227</v>
      </c>
    </row>
    <row r="599" spans="1:5" x14ac:dyDescent="0.35">
      <c r="A599">
        <v>1972</v>
      </c>
      <c r="B599">
        <v>92</v>
      </c>
      <c r="C599">
        <v>300</v>
      </c>
      <c r="D599">
        <v>535</v>
      </c>
      <c r="E599">
        <v>835</v>
      </c>
    </row>
    <row r="600" spans="1:5" x14ac:dyDescent="0.35">
      <c r="A600">
        <v>1972</v>
      </c>
      <c r="B600">
        <v>93</v>
      </c>
      <c r="C600">
        <v>197</v>
      </c>
      <c r="D600">
        <v>350</v>
      </c>
      <c r="E600">
        <v>547</v>
      </c>
    </row>
    <row r="601" spans="1:5" x14ac:dyDescent="0.35">
      <c r="A601">
        <v>1972</v>
      </c>
      <c r="B601">
        <v>94</v>
      </c>
      <c r="C601">
        <v>127</v>
      </c>
      <c r="D601">
        <v>225</v>
      </c>
      <c r="E601">
        <v>352</v>
      </c>
    </row>
    <row r="602" spans="1:5" x14ac:dyDescent="0.35">
      <c r="A602">
        <v>1972</v>
      </c>
      <c r="B602">
        <v>95</v>
      </c>
      <c r="C602">
        <v>81</v>
      </c>
      <c r="D602">
        <v>143</v>
      </c>
      <c r="E602">
        <v>224</v>
      </c>
    </row>
    <row r="603" spans="1:5" x14ac:dyDescent="0.35">
      <c r="A603">
        <v>1972</v>
      </c>
      <c r="B603">
        <v>96</v>
      </c>
      <c r="C603">
        <v>51</v>
      </c>
      <c r="D603">
        <v>89</v>
      </c>
      <c r="E603">
        <v>140</v>
      </c>
    </row>
    <row r="604" spans="1:5" x14ac:dyDescent="0.35">
      <c r="A604">
        <v>1972</v>
      </c>
      <c r="B604">
        <v>97</v>
      </c>
      <c r="C604">
        <v>31</v>
      </c>
      <c r="D604">
        <v>54</v>
      </c>
      <c r="E604">
        <v>85</v>
      </c>
    </row>
    <row r="605" spans="1:5" x14ac:dyDescent="0.35">
      <c r="A605">
        <v>1972</v>
      </c>
      <c r="B605">
        <v>98</v>
      </c>
      <c r="C605">
        <v>19</v>
      </c>
      <c r="D605">
        <v>33</v>
      </c>
      <c r="E605">
        <v>52</v>
      </c>
    </row>
    <row r="606" spans="1:5" x14ac:dyDescent="0.35">
      <c r="A606">
        <v>1972</v>
      </c>
      <c r="B606">
        <v>99</v>
      </c>
      <c r="C606">
        <v>11</v>
      </c>
      <c r="D606">
        <v>19</v>
      </c>
      <c r="E606">
        <v>30</v>
      </c>
    </row>
    <row r="607" spans="1:5" x14ac:dyDescent="0.35">
      <c r="A607">
        <v>1972</v>
      </c>
      <c r="B607">
        <v>100</v>
      </c>
      <c r="C607">
        <v>11</v>
      </c>
      <c r="D607">
        <v>23</v>
      </c>
      <c r="E607">
        <v>34</v>
      </c>
    </row>
    <row r="608" spans="1:5" x14ac:dyDescent="0.35">
      <c r="A608">
        <v>1975</v>
      </c>
      <c r="B608">
        <v>0</v>
      </c>
      <c r="C608">
        <v>365605</v>
      </c>
      <c r="D608">
        <v>351541</v>
      </c>
      <c r="E608">
        <v>717146</v>
      </c>
    </row>
    <row r="609" spans="1:5" x14ac:dyDescent="0.35">
      <c r="A609">
        <v>1975</v>
      </c>
      <c r="B609">
        <v>1</v>
      </c>
      <c r="C609">
        <v>354092</v>
      </c>
      <c r="D609">
        <v>341235</v>
      </c>
      <c r="E609">
        <v>695327</v>
      </c>
    </row>
    <row r="610" spans="1:5" x14ac:dyDescent="0.35">
      <c r="A610">
        <v>1975</v>
      </c>
      <c r="B610">
        <v>2</v>
      </c>
      <c r="C610">
        <v>349029</v>
      </c>
      <c r="D610">
        <v>337006</v>
      </c>
      <c r="E610">
        <v>686035</v>
      </c>
    </row>
    <row r="611" spans="1:5" x14ac:dyDescent="0.35">
      <c r="A611">
        <v>1975</v>
      </c>
      <c r="B611">
        <v>3</v>
      </c>
      <c r="C611">
        <v>347696</v>
      </c>
      <c r="D611">
        <v>335810</v>
      </c>
      <c r="E611">
        <v>683506</v>
      </c>
    </row>
    <row r="612" spans="1:5" x14ac:dyDescent="0.35">
      <c r="A612">
        <v>1975</v>
      </c>
      <c r="B612">
        <v>4</v>
      </c>
      <c r="C612">
        <v>347150</v>
      </c>
      <c r="D612">
        <v>335122</v>
      </c>
      <c r="E612">
        <v>682272</v>
      </c>
    </row>
    <row r="613" spans="1:5" x14ac:dyDescent="0.35">
      <c r="A613">
        <v>1975</v>
      </c>
      <c r="B613">
        <v>5</v>
      </c>
      <c r="C613">
        <v>347224</v>
      </c>
      <c r="D613">
        <v>335410</v>
      </c>
      <c r="E613">
        <v>682634</v>
      </c>
    </row>
    <row r="614" spans="1:5" x14ac:dyDescent="0.35">
      <c r="A614">
        <v>1975</v>
      </c>
      <c r="B614">
        <v>6</v>
      </c>
      <c r="C614">
        <v>347700</v>
      </c>
      <c r="D614">
        <v>336135</v>
      </c>
      <c r="E614">
        <v>683835</v>
      </c>
    </row>
    <row r="615" spans="1:5" x14ac:dyDescent="0.35">
      <c r="A615">
        <v>1975</v>
      </c>
      <c r="B615">
        <v>7</v>
      </c>
      <c r="C615">
        <v>347812</v>
      </c>
      <c r="D615">
        <v>336320</v>
      </c>
      <c r="E615">
        <v>684132</v>
      </c>
    </row>
    <row r="616" spans="1:5" x14ac:dyDescent="0.35">
      <c r="A616">
        <v>1975</v>
      </c>
      <c r="B616">
        <v>8</v>
      </c>
      <c r="C616">
        <v>346470</v>
      </c>
      <c r="D616">
        <v>335184</v>
      </c>
      <c r="E616">
        <v>681654</v>
      </c>
    </row>
    <row r="617" spans="1:5" x14ac:dyDescent="0.35">
      <c r="A617">
        <v>1975</v>
      </c>
      <c r="B617">
        <v>9</v>
      </c>
      <c r="C617">
        <v>344231</v>
      </c>
      <c r="D617">
        <v>333383</v>
      </c>
      <c r="E617">
        <v>677614</v>
      </c>
    </row>
    <row r="618" spans="1:5" x14ac:dyDescent="0.35">
      <c r="A618">
        <v>1975</v>
      </c>
      <c r="B618">
        <v>10</v>
      </c>
      <c r="C618">
        <v>340759</v>
      </c>
      <c r="D618">
        <v>330337</v>
      </c>
      <c r="E618">
        <v>671096</v>
      </c>
    </row>
    <row r="619" spans="1:5" x14ac:dyDescent="0.35">
      <c r="A619">
        <v>1975</v>
      </c>
      <c r="B619">
        <v>11</v>
      </c>
      <c r="C619">
        <v>334503</v>
      </c>
      <c r="D619">
        <v>324594</v>
      </c>
      <c r="E619">
        <v>659097</v>
      </c>
    </row>
    <row r="620" spans="1:5" x14ac:dyDescent="0.35">
      <c r="A620">
        <v>1975</v>
      </c>
      <c r="B620">
        <v>12</v>
      </c>
      <c r="C620">
        <v>327424</v>
      </c>
      <c r="D620">
        <v>318038</v>
      </c>
      <c r="E620">
        <v>645462</v>
      </c>
    </row>
    <row r="621" spans="1:5" x14ac:dyDescent="0.35">
      <c r="A621">
        <v>1975</v>
      </c>
      <c r="B621">
        <v>13</v>
      </c>
      <c r="C621">
        <v>319236</v>
      </c>
      <c r="D621">
        <v>310309</v>
      </c>
      <c r="E621">
        <v>629545</v>
      </c>
    </row>
    <row r="622" spans="1:5" x14ac:dyDescent="0.35">
      <c r="A622">
        <v>1975</v>
      </c>
      <c r="B622">
        <v>14</v>
      </c>
      <c r="C622">
        <v>309901</v>
      </c>
      <c r="D622">
        <v>301461</v>
      </c>
      <c r="E622">
        <v>611362</v>
      </c>
    </row>
    <row r="623" spans="1:5" x14ac:dyDescent="0.35">
      <c r="A623">
        <v>1975</v>
      </c>
      <c r="B623">
        <v>15</v>
      </c>
      <c r="C623">
        <v>299971</v>
      </c>
      <c r="D623">
        <v>292038</v>
      </c>
      <c r="E623">
        <v>592009</v>
      </c>
    </row>
    <row r="624" spans="1:5" x14ac:dyDescent="0.35">
      <c r="A624">
        <v>1975</v>
      </c>
      <c r="B624">
        <v>16</v>
      </c>
      <c r="C624">
        <v>289798</v>
      </c>
      <c r="D624">
        <v>282276</v>
      </c>
      <c r="E624">
        <v>572074</v>
      </c>
    </row>
    <row r="625" spans="1:5" x14ac:dyDescent="0.35">
      <c r="A625">
        <v>1975</v>
      </c>
      <c r="B625">
        <v>17</v>
      </c>
      <c r="C625">
        <v>278895</v>
      </c>
      <c r="D625">
        <v>271850</v>
      </c>
      <c r="E625">
        <v>550745</v>
      </c>
    </row>
    <row r="626" spans="1:5" x14ac:dyDescent="0.35">
      <c r="A626">
        <v>1975</v>
      </c>
      <c r="B626">
        <v>18</v>
      </c>
      <c r="C626">
        <v>267569</v>
      </c>
      <c r="D626">
        <v>261141</v>
      </c>
      <c r="E626">
        <v>528710</v>
      </c>
    </row>
    <row r="627" spans="1:5" x14ac:dyDescent="0.35">
      <c r="A627">
        <v>1975</v>
      </c>
      <c r="B627">
        <v>19</v>
      </c>
      <c r="C627">
        <v>256327</v>
      </c>
      <c r="D627">
        <v>250417</v>
      </c>
      <c r="E627">
        <v>506744</v>
      </c>
    </row>
    <row r="628" spans="1:5" x14ac:dyDescent="0.35">
      <c r="A628">
        <v>1975</v>
      </c>
      <c r="B628">
        <v>20</v>
      </c>
      <c r="C628">
        <v>245090</v>
      </c>
      <c r="D628">
        <v>239634</v>
      </c>
      <c r="E628">
        <v>484724</v>
      </c>
    </row>
    <row r="629" spans="1:5" x14ac:dyDescent="0.35">
      <c r="A629">
        <v>1975</v>
      </c>
      <c r="B629">
        <v>21</v>
      </c>
      <c r="C629">
        <v>234091</v>
      </c>
      <c r="D629">
        <v>229143</v>
      </c>
      <c r="E629">
        <v>463234</v>
      </c>
    </row>
    <row r="630" spans="1:5" x14ac:dyDescent="0.35">
      <c r="A630">
        <v>1975</v>
      </c>
      <c r="B630">
        <v>22</v>
      </c>
      <c r="C630">
        <v>223012</v>
      </c>
      <c r="D630">
        <v>218546</v>
      </c>
      <c r="E630">
        <v>441558</v>
      </c>
    </row>
    <row r="631" spans="1:5" x14ac:dyDescent="0.35">
      <c r="A631">
        <v>1975</v>
      </c>
      <c r="B631">
        <v>23</v>
      </c>
      <c r="C631">
        <v>212217</v>
      </c>
      <c r="D631">
        <v>208197</v>
      </c>
      <c r="E631">
        <v>420414</v>
      </c>
    </row>
    <row r="632" spans="1:5" x14ac:dyDescent="0.35">
      <c r="A632">
        <v>1975</v>
      </c>
      <c r="B632">
        <v>24</v>
      </c>
      <c r="C632">
        <v>202897</v>
      </c>
      <c r="D632">
        <v>199226</v>
      </c>
      <c r="E632">
        <v>402123</v>
      </c>
    </row>
    <row r="633" spans="1:5" x14ac:dyDescent="0.35">
      <c r="A633">
        <v>1975</v>
      </c>
      <c r="B633">
        <v>25</v>
      </c>
      <c r="C633">
        <v>192979</v>
      </c>
      <c r="D633">
        <v>189650</v>
      </c>
      <c r="E633">
        <v>382629</v>
      </c>
    </row>
    <row r="634" spans="1:5" x14ac:dyDescent="0.35">
      <c r="A634">
        <v>1975</v>
      </c>
      <c r="B634">
        <v>26</v>
      </c>
      <c r="C634">
        <v>175746</v>
      </c>
      <c r="D634">
        <v>175868</v>
      </c>
      <c r="E634">
        <v>351614</v>
      </c>
    </row>
    <row r="635" spans="1:5" x14ac:dyDescent="0.35">
      <c r="A635">
        <v>1975</v>
      </c>
      <c r="B635">
        <v>27</v>
      </c>
      <c r="C635">
        <v>169207</v>
      </c>
      <c r="D635">
        <v>169271</v>
      </c>
      <c r="E635">
        <v>338478</v>
      </c>
    </row>
    <row r="636" spans="1:5" x14ac:dyDescent="0.35">
      <c r="A636">
        <v>1975</v>
      </c>
      <c r="B636">
        <v>28</v>
      </c>
      <c r="C636">
        <v>161281</v>
      </c>
      <c r="D636">
        <v>161651</v>
      </c>
      <c r="E636">
        <v>322932</v>
      </c>
    </row>
    <row r="637" spans="1:5" x14ac:dyDescent="0.35">
      <c r="A637">
        <v>1975</v>
      </c>
      <c r="B637">
        <v>29</v>
      </c>
      <c r="C637">
        <v>153436</v>
      </c>
      <c r="D637">
        <v>154171</v>
      </c>
      <c r="E637">
        <v>307607</v>
      </c>
    </row>
    <row r="638" spans="1:5" x14ac:dyDescent="0.35">
      <c r="A638">
        <v>1975</v>
      </c>
      <c r="B638">
        <v>30</v>
      </c>
      <c r="C638">
        <v>145960</v>
      </c>
      <c r="D638">
        <v>147038</v>
      </c>
      <c r="E638">
        <v>292998</v>
      </c>
    </row>
    <row r="639" spans="1:5" x14ac:dyDescent="0.35">
      <c r="A639">
        <v>1975</v>
      </c>
      <c r="B639">
        <v>31</v>
      </c>
      <c r="C639">
        <v>138812</v>
      </c>
      <c r="D639">
        <v>140193</v>
      </c>
      <c r="E639">
        <v>279005</v>
      </c>
    </row>
    <row r="640" spans="1:5" x14ac:dyDescent="0.35">
      <c r="A640">
        <v>1975</v>
      </c>
      <c r="B640">
        <v>32</v>
      </c>
      <c r="C640">
        <v>131974</v>
      </c>
      <c r="D640">
        <v>133622</v>
      </c>
      <c r="E640">
        <v>265596</v>
      </c>
    </row>
    <row r="641" spans="1:5" x14ac:dyDescent="0.35">
      <c r="A641">
        <v>1975</v>
      </c>
      <c r="B641">
        <v>33</v>
      </c>
      <c r="C641">
        <v>125625</v>
      </c>
      <c r="D641">
        <v>127463</v>
      </c>
      <c r="E641">
        <v>253088</v>
      </c>
    </row>
    <row r="642" spans="1:5" x14ac:dyDescent="0.35">
      <c r="A642">
        <v>1975</v>
      </c>
      <c r="B642">
        <v>34</v>
      </c>
      <c r="C642">
        <v>119778</v>
      </c>
      <c r="D642">
        <v>121762</v>
      </c>
      <c r="E642">
        <v>241540</v>
      </c>
    </row>
    <row r="643" spans="1:5" x14ac:dyDescent="0.35">
      <c r="A643">
        <v>1975</v>
      </c>
      <c r="B643">
        <v>35</v>
      </c>
      <c r="C643">
        <v>114253</v>
      </c>
      <c r="D643">
        <v>116368</v>
      </c>
      <c r="E643">
        <v>230621</v>
      </c>
    </row>
    <row r="644" spans="1:5" x14ac:dyDescent="0.35">
      <c r="A644">
        <v>1975</v>
      </c>
      <c r="B644">
        <v>36</v>
      </c>
      <c r="C644">
        <v>108943</v>
      </c>
      <c r="D644">
        <v>111221</v>
      </c>
      <c r="E644">
        <v>220164</v>
      </c>
    </row>
    <row r="645" spans="1:5" x14ac:dyDescent="0.35">
      <c r="A645">
        <v>1975</v>
      </c>
      <c r="B645">
        <v>37</v>
      </c>
      <c r="C645">
        <v>104724</v>
      </c>
      <c r="D645">
        <v>107130</v>
      </c>
      <c r="E645">
        <v>211854</v>
      </c>
    </row>
    <row r="646" spans="1:5" x14ac:dyDescent="0.35">
      <c r="A646">
        <v>1975</v>
      </c>
      <c r="B646">
        <v>38</v>
      </c>
      <c r="C646">
        <v>101337</v>
      </c>
      <c r="D646">
        <v>103863</v>
      </c>
      <c r="E646">
        <v>205200</v>
      </c>
    </row>
    <row r="647" spans="1:5" x14ac:dyDescent="0.35">
      <c r="A647">
        <v>1975</v>
      </c>
      <c r="B647">
        <v>39</v>
      </c>
      <c r="C647">
        <v>98305</v>
      </c>
      <c r="D647">
        <v>100955</v>
      </c>
      <c r="E647">
        <v>199260</v>
      </c>
    </row>
    <row r="648" spans="1:5" x14ac:dyDescent="0.35">
      <c r="A648">
        <v>1975</v>
      </c>
      <c r="B648">
        <v>40</v>
      </c>
      <c r="C648">
        <v>95386</v>
      </c>
      <c r="D648">
        <v>98165</v>
      </c>
      <c r="E648">
        <v>193551</v>
      </c>
    </row>
    <row r="649" spans="1:5" x14ac:dyDescent="0.35">
      <c r="A649">
        <v>1975</v>
      </c>
      <c r="B649">
        <v>41</v>
      </c>
      <c r="C649">
        <v>93157</v>
      </c>
      <c r="D649">
        <v>96025</v>
      </c>
      <c r="E649">
        <v>189182</v>
      </c>
    </row>
    <row r="650" spans="1:5" x14ac:dyDescent="0.35">
      <c r="A650">
        <v>1975</v>
      </c>
      <c r="B650">
        <v>42</v>
      </c>
      <c r="C650">
        <v>90311</v>
      </c>
      <c r="D650">
        <v>93282</v>
      </c>
      <c r="E650">
        <v>183593</v>
      </c>
    </row>
    <row r="651" spans="1:5" x14ac:dyDescent="0.35">
      <c r="A651">
        <v>1975</v>
      </c>
      <c r="B651">
        <v>43</v>
      </c>
      <c r="C651">
        <v>87026</v>
      </c>
      <c r="D651">
        <v>90079</v>
      </c>
      <c r="E651">
        <v>177105</v>
      </c>
    </row>
    <row r="652" spans="1:5" x14ac:dyDescent="0.35">
      <c r="A652">
        <v>1975</v>
      </c>
      <c r="B652">
        <v>44</v>
      </c>
      <c r="C652">
        <v>83809</v>
      </c>
      <c r="D652">
        <v>86910</v>
      </c>
      <c r="E652">
        <v>170719</v>
      </c>
    </row>
    <row r="653" spans="1:5" x14ac:dyDescent="0.35">
      <c r="A653">
        <v>1975</v>
      </c>
      <c r="B653">
        <v>45</v>
      </c>
      <c r="C653">
        <v>81307</v>
      </c>
      <c r="D653">
        <v>84399</v>
      </c>
      <c r="E653">
        <v>165706</v>
      </c>
    </row>
    <row r="654" spans="1:5" x14ac:dyDescent="0.35">
      <c r="A654">
        <v>1975</v>
      </c>
      <c r="B654">
        <v>46</v>
      </c>
      <c r="C654">
        <v>78763</v>
      </c>
      <c r="D654">
        <v>81833</v>
      </c>
      <c r="E654">
        <v>160596</v>
      </c>
    </row>
    <row r="655" spans="1:5" x14ac:dyDescent="0.35">
      <c r="A655">
        <v>1975</v>
      </c>
      <c r="B655">
        <v>47</v>
      </c>
      <c r="C655">
        <v>75967</v>
      </c>
      <c r="D655">
        <v>78992</v>
      </c>
      <c r="E655">
        <v>154959</v>
      </c>
    </row>
    <row r="656" spans="1:5" x14ac:dyDescent="0.35">
      <c r="A656">
        <v>1975</v>
      </c>
      <c r="B656">
        <v>48</v>
      </c>
      <c r="C656">
        <v>73037</v>
      </c>
      <c r="D656">
        <v>76017</v>
      </c>
      <c r="E656">
        <v>149054</v>
      </c>
    </row>
    <row r="657" spans="1:5" x14ac:dyDescent="0.35">
      <c r="A657">
        <v>1975</v>
      </c>
      <c r="B657">
        <v>49</v>
      </c>
      <c r="C657">
        <v>70072</v>
      </c>
      <c r="D657">
        <v>73030</v>
      </c>
      <c r="E657">
        <v>143102</v>
      </c>
    </row>
    <row r="658" spans="1:5" x14ac:dyDescent="0.35">
      <c r="A658">
        <v>1975</v>
      </c>
      <c r="B658">
        <v>50</v>
      </c>
      <c r="C658">
        <v>67219</v>
      </c>
      <c r="D658">
        <v>70196</v>
      </c>
      <c r="E658">
        <v>137415</v>
      </c>
    </row>
    <row r="659" spans="1:5" x14ac:dyDescent="0.35">
      <c r="A659">
        <v>1975</v>
      </c>
      <c r="B659">
        <v>51</v>
      </c>
      <c r="C659">
        <v>64315</v>
      </c>
      <c r="D659">
        <v>67317</v>
      </c>
      <c r="E659">
        <v>131632</v>
      </c>
    </row>
    <row r="660" spans="1:5" x14ac:dyDescent="0.35">
      <c r="A660">
        <v>1975</v>
      </c>
      <c r="B660">
        <v>52</v>
      </c>
      <c r="C660">
        <v>61514</v>
      </c>
      <c r="D660">
        <v>64553</v>
      </c>
      <c r="E660">
        <v>126067</v>
      </c>
    </row>
    <row r="661" spans="1:5" x14ac:dyDescent="0.35">
      <c r="A661">
        <v>1975</v>
      </c>
      <c r="B661">
        <v>53</v>
      </c>
      <c r="C661">
        <v>58849</v>
      </c>
      <c r="D661">
        <v>61926</v>
      </c>
      <c r="E661">
        <v>120775</v>
      </c>
    </row>
    <row r="662" spans="1:5" x14ac:dyDescent="0.35">
      <c r="A662">
        <v>1975</v>
      </c>
      <c r="B662">
        <v>54</v>
      </c>
      <c r="C662">
        <v>56291</v>
      </c>
      <c r="D662">
        <v>59395</v>
      </c>
      <c r="E662">
        <v>115686</v>
      </c>
    </row>
    <row r="663" spans="1:5" x14ac:dyDescent="0.35">
      <c r="A663">
        <v>1975</v>
      </c>
      <c r="B663">
        <v>55</v>
      </c>
      <c r="C663">
        <v>53636</v>
      </c>
      <c r="D663">
        <v>56766</v>
      </c>
      <c r="E663">
        <v>110402</v>
      </c>
    </row>
    <row r="664" spans="1:5" x14ac:dyDescent="0.35">
      <c r="A664">
        <v>1975</v>
      </c>
      <c r="B664">
        <v>56</v>
      </c>
      <c r="C664">
        <v>50917</v>
      </c>
      <c r="D664">
        <v>54072</v>
      </c>
      <c r="E664">
        <v>104989</v>
      </c>
    </row>
    <row r="665" spans="1:5" x14ac:dyDescent="0.35">
      <c r="A665">
        <v>1975</v>
      </c>
      <c r="B665">
        <v>57</v>
      </c>
      <c r="C665">
        <v>49012</v>
      </c>
      <c r="D665">
        <v>52263</v>
      </c>
      <c r="E665">
        <v>101275</v>
      </c>
    </row>
    <row r="666" spans="1:5" x14ac:dyDescent="0.35">
      <c r="A666">
        <v>1975</v>
      </c>
      <c r="B666">
        <v>58</v>
      </c>
      <c r="C666">
        <v>47677</v>
      </c>
      <c r="D666">
        <v>51091</v>
      </c>
      <c r="E666">
        <v>98768</v>
      </c>
    </row>
    <row r="667" spans="1:5" x14ac:dyDescent="0.35">
      <c r="A667">
        <v>1975</v>
      </c>
      <c r="B667">
        <v>59</v>
      </c>
      <c r="C667">
        <v>46347</v>
      </c>
      <c r="D667">
        <v>49972</v>
      </c>
      <c r="E667">
        <v>96319</v>
      </c>
    </row>
    <row r="668" spans="1:5" x14ac:dyDescent="0.35">
      <c r="A668">
        <v>1975</v>
      </c>
      <c r="B668">
        <v>60</v>
      </c>
      <c r="C668">
        <v>44726</v>
      </c>
      <c r="D668">
        <v>48578</v>
      </c>
      <c r="E668">
        <v>93304</v>
      </c>
    </row>
    <row r="669" spans="1:5" x14ac:dyDescent="0.35">
      <c r="A669">
        <v>1975</v>
      </c>
      <c r="B669">
        <v>61</v>
      </c>
      <c r="C669">
        <v>43471</v>
      </c>
      <c r="D669">
        <v>47597</v>
      </c>
      <c r="E669">
        <v>91068</v>
      </c>
    </row>
    <row r="670" spans="1:5" x14ac:dyDescent="0.35">
      <c r="A670">
        <v>1975</v>
      </c>
      <c r="B670">
        <v>62</v>
      </c>
      <c r="C670">
        <v>41407</v>
      </c>
      <c r="D670">
        <v>45670</v>
      </c>
      <c r="E670">
        <v>87077</v>
      </c>
    </row>
    <row r="671" spans="1:5" x14ac:dyDescent="0.35">
      <c r="A671">
        <v>1975</v>
      </c>
      <c r="B671">
        <v>63</v>
      </c>
      <c r="C671">
        <v>38687</v>
      </c>
      <c r="D671">
        <v>42969</v>
      </c>
      <c r="E671">
        <v>81656</v>
      </c>
    </row>
    <row r="672" spans="1:5" x14ac:dyDescent="0.35">
      <c r="A672">
        <v>1975</v>
      </c>
      <c r="B672">
        <v>64</v>
      </c>
      <c r="C672">
        <v>35880</v>
      </c>
      <c r="D672">
        <v>40100</v>
      </c>
      <c r="E672">
        <v>75980</v>
      </c>
    </row>
    <row r="673" spans="1:5" x14ac:dyDescent="0.35">
      <c r="A673">
        <v>1975</v>
      </c>
      <c r="B673">
        <v>65</v>
      </c>
      <c r="C673">
        <v>33514</v>
      </c>
      <c r="D673">
        <v>37711</v>
      </c>
      <c r="E673">
        <v>71225</v>
      </c>
    </row>
    <row r="674" spans="1:5" x14ac:dyDescent="0.35">
      <c r="A674">
        <v>1975</v>
      </c>
      <c r="B674">
        <v>66</v>
      </c>
      <c r="C674">
        <v>30822</v>
      </c>
      <c r="D674">
        <v>34962</v>
      </c>
      <c r="E674">
        <v>65784</v>
      </c>
    </row>
    <row r="675" spans="1:5" x14ac:dyDescent="0.35">
      <c r="A675">
        <v>1975</v>
      </c>
      <c r="B675">
        <v>67</v>
      </c>
      <c r="C675">
        <v>28530</v>
      </c>
      <c r="D675">
        <v>32593</v>
      </c>
      <c r="E675">
        <v>61123</v>
      </c>
    </row>
    <row r="676" spans="1:5" x14ac:dyDescent="0.35">
      <c r="A676">
        <v>1975</v>
      </c>
      <c r="B676">
        <v>68</v>
      </c>
      <c r="C676">
        <v>26559</v>
      </c>
      <c r="D676">
        <v>30587</v>
      </c>
      <c r="E676">
        <v>57146</v>
      </c>
    </row>
    <row r="677" spans="1:5" x14ac:dyDescent="0.35">
      <c r="A677">
        <v>1975</v>
      </c>
      <c r="B677">
        <v>69</v>
      </c>
      <c r="C677">
        <v>24513</v>
      </c>
      <c r="D677">
        <v>28610</v>
      </c>
      <c r="E677">
        <v>53123</v>
      </c>
    </row>
    <row r="678" spans="1:5" x14ac:dyDescent="0.35">
      <c r="A678">
        <v>1975</v>
      </c>
      <c r="B678">
        <v>70</v>
      </c>
      <c r="C678">
        <v>22266</v>
      </c>
      <c r="D678">
        <v>26452</v>
      </c>
      <c r="E678">
        <v>48718</v>
      </c>
    </row>
    <row r="679" spans="1:5" x14ac:dyDescent="0.35">
      <c r="A679">
        <v>1975</v>
      </c>
      <c r="B679">
        <v>71</v>
      </c>
      <c r="C679">
        <v>20202</v>
      </c>
      <c r="D679">
        <v>24491</v>
      </c>
      <c r="E679">
        <v>44693</v>
      </c>
    </row>
    <row r="680" spans="1:5" x14ac:dyDescent="0.35">
      <c r="A680">
        <v>1975</v>
      </c>
      <c r="B680">
        <v>72</v>
      </c>
      <c r="C680">
        <v>17977</v>
      </c>
      <c r="D680">
        <v>22734</v>
      </c>
      <c r="E680">
        <v>40711</v>
      </c>
    </row>
    <row r="681" spans="1:5" x14ac:dyDescent="0.35">
      <c r="A681">
        <v>1975</v>
      </c>
      <c r="B681">
        <v>73</v>
      </c>
      <c r="C681">
        <v>15740</v>
      </c>
      <c r="D681">
        <v>21135</v>
      </c>
      <c r="E681">
        <v>36875</v>
      </c>
    </row>
    <row r="682" spans="1:5" x14ac:dyDescent="0.35">
      <c r="A682">
        <v>1975</v>
      </c>
      <c r="B682">
        <v>74</v>
      </c>
      <c r="C682">
        <v>13721</v>
      </c>
      <c r="D682">
        <v>19664</v>
      </c>
      <c r="E682">
        <v>33385</v>
      </c>
    </row>
    <row r="683" spans="1:5" x14ac:dyDescent="0.35">
      <c r="A683">
        <v>1975</v>
      </c>
      <c r="B683">
        <v>75</v>
      </c>
      <c r="C683">
        <v>12049</v>
      </c>
      <c r="D683">
        <v>18289</v>
      </c>
      <c r="E683">
        <v>30338</v>
      </c>
    </row>
    <row r="684" spans="1:5" x14ac:dyDescent="0.35">
      <c r="A684">
        <v>1975</v>
      </c>
      <c r="B684">
        <v>76</v>
      </c>
      <c r="C684">
        <v>10507</v>
      </c>
      <c r="D684">
        <v>17019</v>
      </c>
      <c r="E684">
        <v>27526</v>
      </c>
    </row>
    <row r="685" spans="1:5" x14ac:dyDescent="0.35">
      <c r="A685">
        <v>1975</v>
      </c>
      <c r="B685">
        <v>77</v>
      </c>
      <c r="C685">
        <v>9263</v>
      </c>
      <c r="D685">
        <v>15579</v>
      </c>
      <c r="E685">
        <v>24842</v>
      </c>
    </row>
    <row r="686" spans="1:5" x14ac:dyDescent="0.35">
      <c r="A686">
        <v>1975</v>
      </c>
      <c r="B686">
        <v>78</v>
      </c>
      <c r="C686">
        <v>8241</v>
      </c>
      <c r="D686">
        <v>14029</v>
      </c>
      <c r="E686">
        <v>22270</v>
      </c>
    </row>
    <row r="687" spans="1:5" x14ac:dyDescent="0.35">
      <c r="A687">
        <v>1975</v>
      </c>
      <c r="B687">
        <v>79</v>
      </c>
      <c r="C687">
        <v>7298</v>
      </c>
      <c r="D687">
        <v>12482</v>
      </c>
      <c r="E687">
        <v>19780</v>
      </c>
    </row>
    <row r="688" spans="1:5" x14ac:dyDescent="0.35">
      <c r="A688">
        <v>1975</v>
      </c>
      <c r="B688">
        <v>80</v>
      </c>
      <c r="C688">
        <v>6338</v>
      </c>
      <c r="D688">
        <v>11021</v>
      </c>
      <c r="E688">
        <v>17359</v>
      </c>
    </row>
    <row r="689" spans="1:5" x14ac:dyDescent="0.35">
      <c r="A689">
        <v>1975</v>
      </c>
      <c r="B689">
        <v>81</v>
      </c>
      <c r="C689">
        <v>5465</v>
      </c>
      <c r="D689">
        <v>9545</v>
      </c>
      <c r="E689">
        <v>15010</v>
      </c>
    </row>
    <row r="690" spans="1:5" x14ac:dyDescent="0.35">
      <c r="A690">
        <v>1975</v>
      </c>
      <c r="B690">
        <v>82</v>
      </c>
      <c r="C690">
        <v>4647</v>
      </c>
      <c r="D690">
        <v>8241</v>
      </c>
      <c r="E690">
        <v>12888</v>
      </c>
    </row>
    <row r="691" spans="1:5" x14ac:dyDescent="0.35">
      <c r="A691">
        <v>1975</v>
      </c>
      <c r="B691">
        <v>83</v>
      </c>
      <c r="C691">
        <v>3881</v>
      </c>
      <c r="D691">
        <v>7076</v>
      </c>
      <c r="E691">
        <v>10957</v>
      </c>
    </row>
    <row r="692" spans="1:5" x14ac:dyDescent="0.35">
      <c r="A692">
        <v>1975</v>
      </c>
      <c r="B692">
        <v>84</v>
      </c>
      <c r="C692">
        <v>3183</v>
      </c>
      <c r="D692">
        <v>5972</v>
      </c>
      <c r="E692">
        <v>9155</v>
      </c>
    </row>
    <row r="693" spans="1:5" x14ac:dyDescent="0.35">
      <c r="A693">
        <v>1975</v>
      </c>
      <c r="B693">
        <v>85</v>
      </c>
      <c r="C693">
        <v>2569</v>
      </c>
      <c r="D693">
        <v>4911</v>
      </c>
      <c r="E693">
        <v>7480</v>
      </c>
    </row>
    <row r="694" spans="1:5" x14ac:dyDescent="0.35">
      <c r="A694">
        <v>1975</v>
      </c>
      <c r="B694">
        <v>86</v>
      </c>
      <c r="C694">
        <v>2045</v>
      </c>
      <c r="D694">
        <v>3991</v>
      </c>
      <c r="E694">
        <v>6036</v>
      </c>
    </row>
    <row r="695" spans="1:5" x14ac:dyDescent="0.35">
      <c r="A695">
        <v>1975</v>
      </c>
      <c r="B695">
        <v>87</v>
      </c>
      <c r="C695">
        <v>1576</v>
      </c>
      <c r="D695">
        <v>3129</v>
      </c>
      <c r="E695">
        <v>4705</v>
      </c>
    </row>
    <row r="696" spans="1:5" x14ac:dyDescent="0.35">
      <c r="A696">
        <v>1975</v>
      </c>
      <c r="B696">
        <v>88</v>
      </c>
      <c r="C696">
        <v>1182</v>
      </c>
      <c r="D696">
        <v>2374</v>
      </c>
      <c r="E696">
        <v>3556</v>
      </c>
    </row>
    <row r="697" spans="1:5" x14ac:dyDescent="0.35">
      <c r="A697">
        <v>1975</v>
      </c>
      <c r="B697">
        <v>89</v>
      </c>
      <c r="C697">
        <v>871</v>
      </c>
      <c r="D697">
        <v>1761</v>
      </c>
      <c r="E697">
        <v>2632</v>
      </c>
    </row>
    <row r="698" spans="1:5" x14ac:dyDescent="0.35">
      <c r="A698">
        <v>1975</v>
      </c>
      <c r="B698">
        <v>90</v>
      </c>
      <c r="C698">
        <v>638</v>
      </c>
      <c r="D698">
        <v>1294</v>
      </c>
      <c r="E698">
        <v>1932</v>
      </c>
    </row>
    <row r="699" spans="1:5" x14ac:dyDescent="0.35">
      <c r="A699">
        <v>1975</v>
      </c>
      <c r="B699">
        <v>91</v>
      </c>
      <c r="C699">
        <v>456</v>
      </c>
      <c r="D699">
        <v>922</v>
      </c>
      <c r="E699">
        <v>1378</v>
      </c>
    </row>
    <row r="700" spans="1:5" x14ac:dyDescent="0.35">
      <c r="A700">
        <v>1975</v>
      </c>
      <c r="B700">
        <v>92</v>
      </c>
      <c r="C700">
        <v>321</v>
      </c>
      <c r="D700">
        <v>643</v>
      </c>
      <c r="E700">
        <v>964</v>
      </c>
    </row>
    <row r="701" spans="1:5" x14ac:dyDescent="0.35">
      <c r="A701">
        <v>1975</v>
      </c>
      <c r="B701">
        <v>93</v>
      </c>
      <c r="C701">
        <v>220</v>
      </c>
      <c r="D701">
        <v>436</v>
      </c>
      <c r="E701">
        <v>656</v>
      </c>
    </row>
    <row r="702" spans="1:5" x14ac:dyDescent="0.35">
      <c r="A702">
        <v>1975</v>
      </c>
      <c r="B702">
        <v>94</v>
      </c>
      <c r="C702">
        <v>146</v>
      </c>
      <c r="D702">
        <v>285</v>
      </c>
      <c r="E702">
        <v>431</v>
      </c>
    </row>
    <row r="703" spans="1:5" x14ac:dyDescent="0.35">
      <c r="A703">
        <v>1975</v>
      </c>
      <c r="B703">
        <v>95</v>
      </c>
      <c r="C703">
        <v>92</v>
      </c>
      <c r="D703">
        <v>177</v>
      </c>
      <c r="E703">
        <v>269</v>
      </c>
    </row>
    <row r="704" spans="1:5" x14ac:dyDescent="0.35">
      <c r="A704">
        <v>1975</v>
      </c>
      <c r="B704">
        <v>96</v>
      </c>
      <c r="C704">
        <v>56</v>
      </c>
      <c r="D704">
        <v>106</v>
      </c>
      <c r="E704">
        <v>162</v>
      </c>
    </row>
    <row r="705" spans="1:5" x14ac:dyDescent="0.35">
      <c r="A705">
        <v>1975</v>
      </c>
      <c r="B705">
        <v>97</v>
      </c>
      <c r="C705">
        <v>33</v>
      </c>
      <c r="D705">
        <v>63</v>
      </c>
      <c r="E705">
        <v>96</v>
      </c>
    </row>
    <row r="706" spans="1:5" x14ac:dyDescent="0.35">
      <c r="A706">
        <v>1975</v>
      </c>
      <c r="B706">
        <v>98</v>
      </c>
      <c r="C706">
        <v>19</v>
      </c>
      <c r="D706">
        <v>37</v>
      </c>
      <c r="E706">
        <v>56</v>
      </c>
    </row>
    <row r="707" spans="1:5" x14ac:dyDescent="0.35">
      <c r="A707">
        <v>1975</v>
      </c>
      <c r="B707">
        <v>99</v>
      </c>
      <c r="C707">
        <v>11</v>
      </c>
      <c r="D707">
        <v>21</v>
      </c>
      <c r="E707">
        <v>32</v>
      </c>
    </row>
    <row r="708" spans="1:5" x14ac:dyDescent="0.35">
      <c r="A708">
        <v>1975</v>
      </c>
      <c r="B708">
        <v>100</v>
      </c>
      <c r="C708">
        <v>12</v>
      </c>
      <c r="D708">
        <v>24</v>
      </c>
      <c r="E708">
        <v>36</v>
      </c>
    </row>
    <row r="709" spans="1:5" x14ac:dyDescent="0.35">
      <c r="A709">
        <v>1979</v>
      </c>
      <c r="B709">
        <v>0</v>
      </c>
      <c r="C709">
        <v>389449</v>
      </c>
      <c r="D709">
        <v>374668</v>
      </c>
      <c r="E709">
        <v>764117</v>
      </c>
    </row>
    <row r="710" spans="1:5" x14ac:dyDescent="0.35">
      <c r="A710">
        <v>1979</v>
      </c>
      <c r="B710">
        <v>1</v>
      </c>
      <c r="C710">
        <v>375745</v>
      </c>
      <c r="D710">
        <v>361980</v>
      </c>
      <c r="E710">
        <v>737725</v>
      </c>
    </row>
    <row r="711" spans="1:5" x14ac:dyDescent="0.35">
      <c r="A711">
        <v>1979</v>
      </c>
      <c r="B711">
        <v>2</v>
      </c>
      <c r="C711">
        <v>365990</v>
      </c>
      <c r="D711">
        <v>353062</v>
      </c>
      <c r="E711">
        <v>719052</v>
      </c>
    </row>
    <row r="712" spans="1:5" x14ac:dyDescent="0.35">
      <c r="A712">
        <v>1979</v>
      </c>
      <c r="B712">
        <v>3</v>
      </c>
      <c r="C712">
        <v>357797</v>
      </c>
      <c r="D712">
        <v>345345</v>
      </c>
      <c r="E712">
        <v>703142</v>
      </c>
    </row>
    <row r="713" spans="1:5" x14ac:dyDescent="0.35">
      <c r="A713">
        <v>1979</v>
      </c>
      <c r="B713">
        <v>4</v>
      </c>
      <c r="C713">
        <v>351167</v>
      </c>
      <c r="D713">
        <v>339197</v>
      </c>
      <c r="E713">
        <v>690364</v>
      </c>
    </row>
    <row r="714" spans="1:5" x14ac:dyDescent="0.35">
      <c r="A714">
        <v>1979</v>
      </c>
      <c r="B714">
        <v>5</v>
      </c>
      <c r="C714">
        <v>346835</v>
      </c>
      <c r="D714">
        <v>335207</v>
      </c>
      <c r="E714">
        <v>682042</v>
      </c>
    </row>
    <row r="715" spans="1:5" x14ac:dyDescent="0.35">
      <c r="A715">
        <v>1979</v>
      </c>
      <c r="B715">
        <v>6</v>
      </c>
      <c r="C715">
        <v>343898</v>
      </c>
      <c r="D715">
        <v>332521</v>
      </c>
      <c r="E715">
        <v>676419</v>
      </c>
    </row>
    <row r="716" spans="1:5" x14ac:dyDescent="0.35">
      <c r="A716">
        <v>1979</v>
      </c>
      <c r="B716">
        <v>7</v>
      </c>
      <c r="C716">
        <v>343415</v>
      </c>
      <c r="D716">
        <v>331956</v>
      </c>
      <c r="E716">
        <v>675371</v>
      </c>
    </row>
    <row r="717" spans="1:5" x14ac:dyDescent="0.35">
      <c r="A717">
        <v>1979</v>
      </c>
      <c r="B717">
        <v>8</v>
      </c>
      <c r="C717">
        <v>343563</v>
      </c>
      <c r="D717">
        <v>331861</v>
      </c>
      <c r="E717">
        <v>675424</v>
      </c>
    </row>
    <row r="718" spans="1:5" x14ac:dyDescent="0.35">
      <c r="A718">
        <v>1979</v>
      </c>
      <c r="B718">
        <v>9</v>
      </c>
      <c r="C718">
        <v>344308</v>
      </c>
      <c r="D718">
        <v>332785</v>
      </c>
      <c r="E718">
        <v>677093</v>
      </c>
    </row>
    <row r="719" spans="1:5" x14ac:dyDescent="0.35">
      <c r="A719">
        <v>1979</v>
      </c>
      <c r="B719">
        <v>10</v>
      </c>
      <c r="C719">
        <v>345362</v>
      </c>
      <c r="D719">
        <v>334084</v>
      </c>
      <c r="E719">
        <v>679446</v>
      </c>
    </row>
    <row r="720" spans="1:5" x14ac:dyDescent="0.35">
      <c r="A720">
        <v>1979</v>
      </c>
      <c r="B720">
        <v>11</v>
      </c>
      <c r="C720">
        <v>345886</v>
      </c>
      <c r="D720">
        <v>334691</v>
      </c>
      <c r="E720">
        <v>680577</v>
      </c>
    </row>
    <row r="721" spans="1:5" x14ac:dyDescent="0.35">
      <c r="A721">
        <v>1979</v>
      </c>
      <c r="B721">
        <v>12</v>
      </c>
      <c r="C721">
        <v>344752</v>
      </c>
      <c r="D721">
        <v>333769</v>
      </c>
      <c r="E721">
        <v>678521</v>
      </c>
    </row>
    <row r="722" spans="1:5" x14ac:dyDescent="0.35">
      <c r="A722">
        <v>1979</v>
      </c>
      <c r="B722">
        <v>13</v>
      </c>
      <c r="C722">
        <v>342485</v>
      </c>
      <c r="D722">
        <v>331944</v>
      </c>
      <c r="E722">
        <v>674429</v>
      </c>
    </row>
    <row r="723" spans="1:5" x14ac:dyDescent="0.35">
      <c r="A723">
        <v>1979</v>
      </c>
      <c r="B723">
        <v>14</v>
      </c>
      <c r="C723">
        <v>338756</v>
      </c>
      <c r="D723">
        <v>328650</v>
      </c>
      <c r="E723">
        <v>667406</v>
      </c>
    </row>
    <row r="724" spans="1:5" x14ac:dyDescent="0.35">
      <c r="A724">
        <v>1979</v>
      </c>
      <c r="B724">
        <v>15</v>
      </c>
      <c r="C724">
        <v>332037</v>
      </c>
      <c r="D724">
        <v>322457</v>
      </c>
      <c r="E724">
        <v>654494</v>
      </c>
    </row>
    <row r="725" spans="1:5" x14ac:dyDescent="0.35">
      <c r="A725">
        <v>1979</v>
      </c>
      <c r="B725">
        <v>16</v>
      </c>
      <c r="C725">
        <v>324300</v>
      </c>
      <c r="D725">
        <v>315263</v>
      </c>
      <c r="E725">
        <v>639563</v>
      </c>
    </row>
    <row r="726" spans="1:5" x14ac:dyDescent="0.35">
      <c r="A726">
        <v>1979</v>
      </c>
      <c r="B726">
        <v>17</v>
      </c>
      <c r="C726">
        <v>315303</v>
      </c>
      <c r="D726">
        <v>306751</v>
      </c>
      <c r="E726">
        <v>622054</v>
      </c>
    </row>
    <row r="727" spans="1:5" x14ac:dyDescent="0.35">
      <c r="A727">
        <v>1979</v>
      </c>
      <c r="B727">
        <v>18</v>
      </c>
      <c r="C727">
        <v>305070</v>
      </c>
      <c r="D727">
        <v>297046</v>
      </c>
      <c r="E727">
        <v>602116</v>
      </c>
    </row>
    <row r="728" spans="1:5" x14ac:dyDescent="0.35">
      <c r="A728">
        <v>1979</v>
      </c>
      <c r="B728">
        <v>19</v>
      </c>
      <c r="C728">
        <v>294213</v>
      </c>
      <c r="D728">
        <v>286757</v>
      </c>
      <c r="E728">
        <v>580970</v>
      </c>
    </row>
    <row r="729" spans="1:5" x14ac:dyDescent="0.35">
      <c r="A729">
        <v>1979</v>
      </c>
      <c r="B729">
        <v>20</v>
      </c>
      <c r="C729">
        <v>283150</v>
      </c>
      <c r="D729">
        <v>276190</v>
      </c>
      <c r="E729">
        <v>559340</v>
      </c>
    </row>
    <row r="730" spans="1:5" x14ac:dyDescent="0.35">
      <c r="A730">
        <v>1979</v>
      </c>
      <c r="B730">
        <v>21</v>
      </c>
      <c r="C730">
        <v>271446</v>
      </c>
      <c r="D730">
        <v>265073</v>
      </c>
      <c r="E730">
        <v>536519</v>
      </c>
    </row>
    <row r="731" spans="1:5" x14ac:dyDescent="0.35">
      <c r="A731">
        <v>1979</v>
      </c>
      <c r="B731">
        <v>22</v>
      </c>
      <c r="C731">
        <v>259445</v>
      </c>
      <c r="D731">
        <v>253821</v>
      </c>
      <c r="E731">
        <v>513266</v>
      </c>
    </row>
    <row r="732" spans="1:5" x14ac:dyDescent="0.35">
      <c r="A732">
        <v>1979</v>
      </c>
      <c r="B732">
        <v>23</v>
      </c>
      <c r="C732">
        <v>247680</v>
      </c>
      <c r="D732">
        <v>242713</v>
      </c>
      <c r="E732">
        <v>490393</v>
      </c>
    </row>
    <row r="733" spans="1:5" x14ac:dyDescent="0.35">
      <c r="A733">
        <v>1979</v>
      </c>
      <c r="B733">
        <v>24</v>
      </c>
      <c r="C733">
        <v>236083</v>
      </c>
      <c r="D733">
        <v>231714</v>
      </c>
      <c r="E733">
        <v>467797</v>
      </c>
    </row>
    <row r="734" spans="1:5" x14ac:dyDescent="0.35">
      <c r="A734">
        <v>1979</v>
      </c>
      <c r="B734">
        <v>25</v>
      </c>
      <c r="C734">
        <v>224899</v>
      </c>
      <c r="D734">
        <v>221155</v>
      </c>
      <c r="E734">
        <v>446054</v>
      </c>
    </row>
    <row r="735" spans="1:5" x14ac:dyDescent="0.35">
      <c r="A735">
        <v>1979</v>
      </c>
      <c r="B735">
        <v>26</v>
      </c>
      <c r="C735">
        <v>213810</v>
      </c>
      <c r="D735">
        <v>210626</v>
      </c>
      <c r="E735">
        <v>424436</v>
      </c>
    </row>
    <row r="736" spans="1:5" x14ac:dyDescent="0.35">
      <c r="A736">
        <v>1979</v>
      </c>
      <c r="B736">
        <v>27</v>
      </c>
      <c r="C736">
        <v>203160</v>
      </c>
      <c r="D736">
        <v>200455</v>
      </c>
      <c r="E736">
        <v>403615</v>
      </c>
    </row>
    <row r="737" spans="1:5" x14ac:dyDescent="0.35">
      <c r="A737">
        <v>1979</v>
      </c>
      <c r="B737">
        <v>28</v>
      </c>
      <c r="C737">
        <v>194095</v>
      </c>
      <c r="D737">
        <v>191735</v>
      </c>
      <c r="E737">
        <v>385830</v>
      </c>
    </row>
    <row r="738" spans="1:5" x14ac:dyDescent="0.35">
      <c r="A738">
        <v>1979</v>
      </c>
      <c r="B738">
        <v>29</v>
      </c>
      <c r="C738">
        <v>184534</v>
      </c>
      <c r="D738">
        <v>182472</v>
      </c>
      <c r="E738">
        <v>367006</v>
      </c>
    </row>
    <row r="739" spans="1:5" x14ac:dyDescent="0.35">
      <c r="A739">
        <v>1979</v>
      </c>
      <c r="B739">
        <v>30</v>
      </c>
      <c r="C739">
        <v>167815</v>
      </c>
      <c r="D739">
        <v>169067</v>
      </c>
      <c r="E739">
        <v>336882</v>
      </c>
    </row>
    <row r="740" spans="1:5" x14ac:dyDescent="0.35">
      <c r="A740">
        <v>1979</v>
      </c>
      <c r="B740">
        <v>31</v>
      </c>
      <c r="C740">
        <v>161658</v>
      </c>
      <c r="D740">
        <v>162810</v>
      </c>
      <c r="E740">
        <v>324468</v>
      </c>
    </row>
    <row r="741" spans="1:5" x14ac:dyDescent="0.35">
      <c r="A741">
        <v>1979</v>
      </c>
      <c r="B741">
        <v>32</v>
      </c>
      <c r="C741">
        <v>154130</v>
      </c>
      <c r="D741">
        <v>155537</v>
      </c>
      <c r="E741">
        <v>309667</v>
      </c>
    </row>
    <row r="742" spans="1:5" x14ac:dyDescent="0.35">
      <c r="A742">
        <v>1979</v>
      </c>
      <c r="B742">
        <v>33</v>
      </c>
      <c r="C742">
        <v>146664</v>
      </c>
      <c r="D742">
        <v>148388</v>
      </c>
      <c r="E742">
        <v>295052</v>
      </c>
    </row>
    <row r="743" spans="1:5" x14ac:dyDescent="0.35">
      <c r="A743">
        <v>1979</v>
      </c>
      <c r="B743">
        <v>34</v>
      </c>
      <c r="C743">
        <v>139536</v>
      </c>
      <c r="D743">
        <v>141566</v>
      </c>
      <c r="E743">
        <v>281102</v>
      </c>
    </row>
    <row r="744" spans="1:5" x14ac:dyDescent="0.35">
      <c r="A744">
        <v>1979</v>
      </c>
      <c r="B744">
        <v>35</v>
      </c>
      <c r="C744">
        <v>132712</v>
      </c>
      <c r="D744">
        <v>135008</v>
      </c>
      <c r="E744">
        <v>267720</v>
      </c>
    </row>
    <row r="745" spans="1:5" x14ac:dyDescent="0.35">
      <c r="A745">
        <v>1979</v>
      </c>
      <c r="B745">
        <v>36</v>
      </c>
      <c r="C745">
        <v>126175</v>
      </c>
      <c r="D745">
        <v>128699</v>
      </c>
      <c r="E745">
        <v>254874</v>
      </c>
    </row>
    <row r="746" spans="1:5" x14ac:dyDescent="0.35">
      <c r="A746">
        <v>1979</v>
      </c>
      <c r="B746">
        <v>37</v>
      </c>
      <c r="C746">
        <v>120106</v>
      </c>
      <c r="D746">
        <v>122785</v>
      </c>
      <c r="E746">
        <v>242891</v>
      </c>
    </row>
    <row r="747" spans="1:5" x14ac:dyDescent="0.35">
      <c r="A747">
        <v>1979</v>
      </c>
      <c r="B747">
        <v>38</v>
      </c>
      <c r="C747">
        <v>114521</v>
      </c>
      <c r="D747">
        <v>117305</v>
      </c>
      <c r="E747">
        <v>231826</v>
      </c>
    </row>
    <row r="748" spans="1:5" x14ac:dyDescent="0.35">
      <c r="A748">
        <v>1979</v>
      </c>
      <c r="B748">
        <v>39</v>
      </c>
      <c r="C748">
        <v>109248</v>
      </c>
      <c r="D748">
        <v>112119</v>
      </c>
      <c r="E748">
        <v>221367</v>
      </c>
    </row>
    <row r="749" spans="1:5" x14ac:dyDescent="0.35">
      <c r="A749">
        <v>1979</v>
      </c>
      <c r="B749">
        <v>40</v>
      </c>
      <c r="C749">
        <v>104182</v>
      </c>
      <c r="D749">
        <v>107174</v>
      </c>
      <c r="E749">
        <v>211356</v>
      </c>
    </row>
    <row r="750" spans="1:5" x14ac:dyDescent="0.35">
      <c r="A750">
        <v>1979</v>
      </c>
      <c r="B750">
        <v>41</v>
      </c>
      <c r="C750">
        <v>100188</v>
      </c>
      <c r="D750">
        <v>103269</v>
      </c>
      <c r="E750">
        <v>203457</v>
      </c>
    </row>
    <row r="751" spans="1:5" x14ac:dyDescent="0.35">
      <c r="A751">
        <v>1979</v>
      </c>
      <c r="B751">
        <v>42</v>
      </c>
      <c r="C751">
        <v>97007</v>
      </c>
      <c r="D751">
        <v>100177</v>
      </c>
      <c r="E751">
        <v>197184</v>
      </c>
    </row>
    <row r="752" spans="1:5" x14ac:dyDescent="0.35">
      <c r="A752">
        <v>1979</v>
      </c>
      <c r="B752">
        <v>43</v>
      </c>
      <c r="C752">
        <v>94170</v>
      </c>
      <c r="D752">
        <v>97440</v>
      </c>
      <c r="E752">
        <v>191610</v>
      </c>
    </row>
    <row r="753" spans="1:5" x14ac:dyDescent="0.35">
      <c r="A753">
        <v>1979</v>
      </c>
      <c r="B753">
        <v>44</v>
      </c>
      <c r="C753">
        <v>91428</v>
      </c>
      <c r="D753">
        <v>94815</v>
      </c>
      <c r="E753">
        <v>186243</v>
      </c>
    </row>
    <row r="754" spans="1:5" x14ac:dyDescent="0.35">
      <c r="A754">
        <v>1979</v>
      </c>
      <c r="B754">
        <v>45</v>
      </c>
      <c r="C754">
        <v>89338</v>
      </c>
      <c r="D754">
        <v>92809</v>
      </c>
      <c r="E754">
        <v>182147</v>
      </c>
    </row>
    <row r="755" spans="1:5" x14ac:dyDescent="0.35">
      <c r="A755">
        <v>1979</v>
      </c>
      <c r="B755">
        <v>46</v>
      </c>
      <c r="C755">
        <v>86608</v>
      </c>
      <c r="D755">
        <v>90182</v>
      </c>
      <c r="E755">
        <v>176790</v>
      </c>
    </row>
    <row r="756" spans="1:5" x14ac:dyDescent="0.35">
      <c r="A756">
        <v>1979</v>
      </c>
      <c r="B756">
        <v>47</v>
      </c>
      <c r="C756">
        <v>83406</v>
      </c>
      <c r="D756">
        <v>87068</v>
      </c>
      <c r="E756">
        <v>170474</v>
      </c>
    </row>
    <row r="757" spans="1:5" x14ac:dyDescent="0.35">
      <c r="A757">
        <v>1979</v>
      </c>
      <c r="B757">
        <v>48</v>
      </c>
      <c r="C757">
        <v>80225</v>
      </c>
      <c r="D757">
        <v>83948</v>
      </c>
      <c r="E757">
        <v>164173</v>
      </c>
    </row>
    <row r="758" spans="1:5" x14ac:dyDescent="0.35">
      <c r="A758">
        <v>1979</v>
      </c>
      <c r="B758">
        <v>49</v>
      </c>
      <c r="C758">
        <v>77698</v>
      </c>
      <c r="D758">
        <v>81439</v>
      </c>
      <c r="E758">
        <v>159137</v>
      </c>
    </row>
    <row r="759" spans="1:5" x14ac:dyDescent="0.35">
      <c r="A759">
        <v>1979</v>
      </c>
      <c r="B759">
        <v>50</v>
      </c>
      <c r="C759">
        <v>75106</v>
      </c>
      <c r="D759">
        <v>78854</v>
      </c>
      <c r="E759">
        <v>153960</v>
      </c>
    </row>
    <row r="760" spans="1:5" x14ac:dyDescent="0.35">
      <c r="A760">
        <v>1979</v>
      </c>
      <c r="B760">
        <v>51</v>
      </c>
      <c r="C760">
        <v>72267</v>
      </c>
      <c r="D760">
        <v>75997</v>
      </c>
      <c r="E760">
        <v>148264</v>
      </c>
    </row>
    <row r="761" spans="1:5" x14ac:dyDescent="0.35">
      <c r="A761">
        <v>1979</v>
      </c>
      <c r="B761">
        <v>52</v>
      </c>
      <c r="C761">
        <v>69318</v>
      </c>
      <c r="D761">
        <v>73029</v>
      </c>
      <c r="E761">
        <v>142347</v>
      </c>
    </row>
    <row r="762" spans="1:5" x14ac:dyDescent="0.35">
      <c r="A762">
        <v>1979</v>
      </c>
      <c r="B762">
        <v>53</v>
      </c>
      <c r="C762">
        <v>66367</v>
      </c>
      <c r="D762">
        <v>70074</v>
      </c>
      <c r="E762">
        <v>136441</v>
      </c>
    </row>
    <row r="763" spans="1:5" x14ac:dyDescent="0.35">
      <c r="A763">
        <v>1979</v>
      </c>
      <c r="B763">
        <v>54</v>
      </c>
      <c r="C763">
        <v>63552</v>
      </c>
      <c r="D763">
        <v>67290</v>
      </c>
      <c r="E763">
        <v>130842</v>
      </c>
    </row>
    <row r="764" spans="1:5" x14ac:dyDescent="0.35">
      <c r="A764">
        <v>1979</v>
      </c>
      <c r="B764">
        <v>55</v>
      </c>
      <c r="C764">
        <v>60699</v>
      </c>
      <c r="D764">
        <v>64474</v>
      </c>
      <c r="E764">
        <v>125173</v>
      </c>
    </row>
    <row r="765" spans="1:5" x14ac:dyDescent="0.35">
      <c r="A765">
        <v>1979</v>
      </c>
      <c r="B765">
        <v>56</v>
      </c>
      <c r="C765">
        <v>57934</v>
      </c>
      <c r="D765">
        <v>61757</v>
      </c>
      <c r="E765">
        <v>119691</v>
      </c>
    </row>
    <row r="766" spans="1:5" x14ac:dyDescent="0.35">
      <c r="A766">
        <v>1979</v>
      </c>
      <c r="B766">
        <v>57</v>
      </c>
      <c r="C766">
        <v>55262</v>
      </c>
      <c r="D766">
        <v>59141</v>
      </c>
      <c r="E766">
        <v>114403</v>
      </c>
    </row>
    <row r="767" spans="1:5" x14ac:dyDescent="0.35">
      <c r="A767">
        <v>1979</v>
      </c>
      <c r="B767">
        <v>58</v>
      </c>
      <c r="C767">
        <v>52646</v>
      </c>
      <c r="D767">
        <v>56580</v>
      </c>
      <c r="E767">
        <v>109226</v>
      </c>
    </row>
    <row r="768" spans="1:5" x14ac:dyDescent="0.35">
      <c r="A768">
        <v>1979</v>
      </c>
      <c r="B768">
        <v>59</v>
      </c>
      <c r="C768">
        <v>49892</v>
      </c>
      <c r="D768">
        <v>53884</v>
      </c>
      <c r="E768">
        <v>103776</v>
      </c>
    </row>
    <row r="769" spans="1:5" x14ac:dyDescent="0.35">
      <c r="A769">
        <v>1979</v>
      </c>
      <c r="B769">
        <v>60</v>
      </c>
      <c r="C769">
        <v>47027</v>
      </c>
      <c r="D769">
        <v>51083</v>
      </c>
      <c r="E769">
        <v>98110</v>
      </c>
    </row>
    <row r="770" spans="1:5" x14ac:dyDescent="0.35">
      <c r="A770">
        <v>1979</v>
      </c>
      <c r="B770">
        <v>61</v>
      </c>
      <c r="C770">
        <v>44919</v>
      </c>
      <c r="D770">
        <v>49117</v>
      </c>
      <c r="E770">
        <v>94036</v>
      </c>
    </row>
    <row r="771" spans="1:5" x14ac:dyDescent="0.35">
      <c r="A771">
        <v>1979</v>
      </c>
      <c r="B771">
        <v>62</v>
      </c>
      <c r="C771">
        <v>43401</v>
      </c>
      <c r="D771">
        <v>47794</v>
      </c>
      <c r="E771">
        <v>91195</v>
      </c>
    </row>
    <row r="772" spans="1:5" x14ac:dyDescent="0.35">
      <c r="A772">
        <v>1979</v>
      </c>
      <c r="B772">
        <v>63</v>
      </c>
      <c r="C772">
        <v>41900</v>
      </c>
      <c r="D772">
        <v>46526</v>
      </c>
      <c r="E772">
        <v>88426</v>
      </c>
    </row>
    <row r="773" spans="1:5" x14ac:dyDescent="0.35">
      <c r="A773">
        <v>1979</v>
      </c>
      <c r="B773">
        <v>64</v>
      </c>
      <c r="C773">
        <v>40170</v>
      </c>
      <c r="D773">
        <v>45019</v>
      </c>
      <c r="E773">
        <v>85189</v>
      </c>
    </row>
    <row r="774" spans="1:5" x14ac:dyDescent="0.35">
      <c r="A774">
        <v>1979</v>
      </c>
      <c r="B774">
        <v>65</v>
      </c>
      <c r="C774">
        <v>38803</v>
      </c>
      <c r="D774">
        <v>43912</v>
      </c>
      <c r="E774">
        <v>82715</v>
      </c>
    </row>
    <row r="775" spans="1:5" x14ac:dyDescent="0.35">
      <c r="A775">
        <v>1979</v>
      </c>
      <c r="B775">
        <v>66</v>
      </c>
      <c r="C775">
        <v>36719</v>
      </c>
      <c r="D775">
        <v>41931</v>
      </c>
      <c r="E775">
        <v>78650</v>
      </c>
    </row>
    <row r="776" spans="1:5" x14ac:dyDescent="0.35">
      <c r="A776">
        <v>1979</v>
      </c>
      <c r="B776">
        <v>67</v>
      </c>
      <c r="C776">
        <v>34044</v>
      </c>
      <c r="D776">
        <v>39226</v>
      </c>
      <c r="E776">
        <v>73270</v>
      </c>
    </row>
    <row r="777" spans="1:5" x14ac:dyDescent="0.35">
      <c r="A777">
        <v>1979</v>
      </c>
      <c r="B777">
        <v>68</v>
      </c>
      <c r="C777">
        <v>31277</v>
      </c>
      <c r="D777">
        <v>36354</v>
      </c>
      <c r="E777">
        <v>67631</v>
      </c>
    </row>
    <row r="778" spans="1:5" x14ac:dyDescent="0.35">
      <c r="A778">
        <v>1979</v>
      </c>
      <c r="B778">
        <v>69</v>
      </c>
      <c r="C778">
        <v>28875</v>
      </c>
      <c r="D778">
        <v>33900</v>
      </c>
      <c r="E778">
        <v>62775</v>
      </c>
    </row>
    <row r="779" spans="1:5" x14ac:dyDescent="0.35">
      <c r="A779">
        <v>1979</v>
      </c>
      <c r="B779">
        <v>70</v>
      </c>
      <c r="C779">
        <v>26231</v>
      </c>
      <c r="D779">
        <v>31151</v>
      </c>
      <c r="E779">
        <v>57382</v>
      </c>
    </row>
    <row r="780" spans="1:5" x14ac:dyDescent="0.35">
      <c r="A780">
        <v>1979</v>
      </c>
      <c r="B780">
        <v>71</v>
      </c>
      <c r="C780">
        <v>23928</v>
      </c>
      <c r="D780">
        <v>28742</v>
      </c>
      <c r="E780">
        <v>52670</v>
      </c>
    </row>
    <row r="781" spans="1:5" x14ac:dyDescent="0.35">
      <c r="A781">
        <v>1979</v>
      </c>
      <c r="B781">
        <v>72</v>
      </c>
      <c r="C781">
        <v>21904</v>
      </c>
      <c r="D781">
        <v>26658</v>
      </c>
      <c r="E781">
        <v>48562</v>
      </c>
    </row>
    <row r="782" spans="1:5" x14ac:dyDescent="0.35">
      <c r="A782">
        <v>1979</v>
      </c>
      <c r="B782">
        <v>73</v>
      </c>
      <c r="C782">
        <v>19841</v>
      </c>
      <c r="D782">
        <v>24617</v>
      </c>
      <c r="E782">
        <v>44458</v>
      </c>
    </row>
    <row r="783" spans="1:5" x14ac:dyDescent="0.35">
      <c r="A783">
        <v>1979</v>
      </c>
      <c r="B783">
        <v>74</v>
      </c>
      <c r="C783">
        <v>17618</v>
      </c>
      <c r="D783">
        <v>22415</v>
      </c>
      <c r="E783">
        <v>40033</v>
      </c>
    </row>
    <row r="784" spans="1:5" x14ac:dyDescent="0.35">
      <c r="A784">
        <v>1979</v>
      </c>
      <c r="B784">
        <v>75</v>
      </c>
      <c r="C784">
        <v>15607</v>
      </c>
      <c r="D784">
        <v>20421</v>
      </c>
      <c r="E784">
        <v>36028</v>
      </c>
    </row>
    <row r="785" spans="1:5" x14ac:dyDescent="0.35">
      <c r="A785">
        <v>1979</v>
      </c>
      <c r="B785">
        <v>76</v>
      </c>
      <c r="C785">
        <v>13544</v>
      </c>
      <c r="D785">
        <v>18637</v>
      </c>
      <c r="E785">
        <v>32181</v>
      </c>
    </row>
    <row r="786" spans="1:5" x14ac:dyDescent="0.35">
      <c r="A786">
        <v>1979</v>
      </c>
      <c r="B786">
        <v>77</v>
      </c>
      <c r="C786">
        <v>11553</v>
      </c>
      <c r="D786">
        <v>17016</v>
      </c>
      <c r="E786">
        <v>28569</v>
      </c>
    </row>
    <row r="787" spans="1:5" x14ac:dyDescent="0.35">
      <c r="A787">
        <v>1979</v>
      </c>
      <c r="B787">
        <v>78</v>
      </c>
      <c r="C787">
        <v>9801</v>
      </c>
      <c r="D787">
        <v>15525</v>
      </c>
      <c r="E787">
        <v>25326</v>
      </c>
    </row>
    <row r="788" spans="1:5" x14ac:dyDescent="0.35">
      <c r="A788">
        <v>1979</v>
      </c>
      <c r="B788">
        <v>79</v>
      </c>
      <c r="C788">
        <v>8363</v>
      </c>
      <c r="D788">
        <v>14127</v>
      </c>
      <c r="E788">
        <v>22490</v>
      </c>
    </row>
    <row r="789" spans="1:5" x14ac:dyDescent="0.35">
      <c r="A789">
        <v>1979</v>
      </c>
      <c r="B789">
        <v>80</v>
      </c>
      <c r="C789">
        <v>7068</v>
      </c>
      <c r="D789">
        <v>12816</v>
      </c>
      <c r="E789">
        <v>19884</v>
      </c>
    </row>
    <row r="790" spans="1:5" x14ac:dyDescent="0.35">
      <c r="A790">
        <v>1979</v>
      </c>
      <c r="B790">
        <v>81</v>
      </c>
      <c r="C790">
        <v>6016</v>
      </c>
      <c r="D790">
        <v>11376</v>
      </c>
      <c r="E790">
        <v>17392</v>
      </c>
    </row>
    <row r="791" spans="1:5" x14ac:dyDescent="0.35">
      <c r="A791">
        <v>1979</v>
      </c>
      <c r="B791">
        <v>82</v>
      </c>
      <c r="C791">
        <v>5137</v>
      </c>
      <c r="D791">
        <v>9855</v>
      </c>
      <c r="E791">
        <v>14992</v>
      </c>
    </row>
    <row r="792" spans="1:5" x14ac:dyDescent="0.35">
      <c r="A792">
        <v>1979</v>
      </c>
      <c r="B792">
        <v>83</v>
      </c>
      <c r="C792">
        <v>4334</v>
      </c>
      <c r="D792">
        <v>8350</v>
      </c>
      <c r="E792">
        <v>12684</v>
      </c>
    </row>
    <row r="793" spans="1:5" x14ac:dyDescent="0.35">
      <c r="A793">
        <v>1979</v>
      </c>
      <c r="B793">
        <v>84</v>
      </c>
      <c r="C793">
        <v>3555</v>
      </c>
      <c r="D793">
        <v>6939</v>
      </c>
      <c r="E793">
        <v>10494</v>
      </c>
    </row>
    <row r="794" spans="1:5" x14ac:dyDescent="0.35">
      <c r="A794">
        <v>1979</v>
      </c>
      <c r="B794">
        <v>85</v>
      </c>
      <c r="C794">
        <v>2869</v>
      </c>
      <c r="D794">
        <v>5590</v>
      </c>
      <c r="E794">
        <v>8459</v>
      </c>
    </row>
    <row r="795" spans="1:5" x14ac:dyDescent="0.35">
      <c r="A795">
        <v>1979</v>
      </c>
      <c r="B795">
        <v>86</v>
      </c>
      <c r="C795">
        <v>2266</v>
      </c>
      <c r="D795">
        <v>4446</v>
      </c>
      <c r="E795">
        <v>6712</v>
      </c>
    </row>
    <row r="796" spans="1:5" x14ac:dyDescent="0.35">
      <c r="A796">
        <v>1979</v>
      </c>
      <c r="B796">
        <v>87</v>
      </c>
      <c r="C796">
        <v>1749</v>
      </c>
      <c r="D796">
        <v>3498</v>
      </c>
      <c r="E796">
        <v>5247</v>
      </c>
    </row>
    <row r="797" spans="1:5" x14ac:dyDescent="0.35">
      <c r="A797">
        <v>1979</v>
      </c>
      <c r="B797">
        <v>88</v>
      </c>
      <c r="C797">
        <v>1321</v>
      </c>
      <c r="D797">
        <v>2704</v>
      </c>
      <c r="E797">
        <v>4025</v>
      </c>
    </row>
    <row r="798" spans="1:5" x14ac:dyDescent="0.35">
      <c r="A798">
        <v>1979</v>
      </c>
      <c r="B798">
        <v>89</v>
      </c>
      <c r="C798">
        <v>982</v>
      </c>
      <c r="D798">
        <v>2045</v>
      </c>
      <c r="E798">
        <v>3027</v>
      </c>
    </row>
    <row r="799" spans="1:5" x14ac:dyDescent="0.35">
      <c r="A799">
        <v>1979</v>
      </c>
      <c r="B799">
        <v>90</v>
      </c>
      <c r="C799">
        <v>719</v>
      </c>
      <c r="D799">
        <v>1535</v>
      </c>
      <c r="E799">
        <v>2254</v>
      </c>
    </row>
    <row r="800" spans="1:5" x14ac:dyDescent="0.35">
      <c r="A800">
        <v>1979</v>
      </c>
      <c r="B800">
        <v>91</v>
      </c>
      <c r="C800">
        <v>510</v>
      </c>
      <c r="D800">
        <v>1115</v>
      </c>
      <c r="E800">
        <v>1625</v>
      </c>
    </row>
    <row r="801" spans="1:5" x14ac:dyDescent="0.35">
      <c r="A801">
        <v>1979</v>
      </c>
      <c r="B801">
        <v>92</v>
      </c>
      <c r="C801">
        <v>352</v>
      </c>
      <c r="D801">
        <v>782</v>
      </c>
      <c r="E801">
        <v>1134</v>
      </c>
    </row>
    <row r="802" spans="1:5" x14ac:dyDescent="0.35">
      <c r="A802">
        <v>1979</v>
      </c>
      <c r="B802">
        <v>93</v>
      </c>
      <c r="C802">
        <v>238</v>
      </c>
      <c r="D802">
        <v>533</v>
      </c>
      <c r="E802">
        <v>771</v>
      </c>
    </row>
    <row r="803" spans="1:5" x14ac:dyDescent="0.35">
      <c r="A803">
        <v>1979</v>
      </c>
      <c r="B803">
        <v>94</v>
      </c>
      <c r="C803">
        <v>159</v>
      </c>
      <c r="D803">
        <v>355</v>
      </c>
      <c r="E803">
        <v>514</v>
      </c>
    </row>
    <row r="804" spans="1:5" x14ac:dyDescent="0.35">
      <c r="A804">
        <v>1979</v>
      </c>
      <c r="B804">
        <v>95</v>
      </c>
      <c r="C804">
        <v>103</v>
      </c>
      <c r="D804">
        <v>227</v>
      </c>
      <c r="E804">
        <v>330</v>
      </c>
    </row>
    <row r="805" spans="1:5" x14ac:dyDescent="0.35">
      <c r="A805">
        <v>1979</v>
      </c>
      <c r="B805">
        <v>96</v>
      </c>
      <c r="C805">
        <v>65</v>
      </c>
      <c r="D805">
        <v>141</v>
      </c>
      <c r="E805">
        <v>206</v>
      </c>
    </row>
    <row r="806" spans="1:5" x14ac:dyDescent="0.35">
      <c r="A806">
        <v>1979</v>
      </c>
      <c r="B806">
        <v>97</v>
      </c>
      <c r="C806">
        <v>40</v>
      </c>
      <c r="D806">
        <v>85</v>
      </c>
      <c r="E806">
        <v>125</v>
      </c>
    </row>
    <row r="807" spans="1:5" x14ac:dyDescent="0.35">
      <c r="A807">
        <v>1979</v>
      </c>
      <c r="B807">
        <v>98</v>
      </c>
      <c r="C807">
        <v>24</v>
      </c>
      <c r="D807">
        <v>49</v>
      </c>
      <c r="E807">
        <v>73</v>
      </c>
    </row>
    <row r="808" spans="1:5" x14ac:dyDescent="0.35">
      <c r="A808">
        <v>1979</v>
      </c>
      <c r="B808">
        <v>99</v>
      </c>
      <c r="C808">
        <v>14</v>
      </c>
      <c r="D808">
        <v>27</v>
      </c>
      <c r="E808">
        <v>41</v>
      </c>
    </row>
    <row r="809" spans="1:5" x14ac:dyDescent="0.35">
      <c r="A809">
        <v>1979</v>
      </c>
      <c r="B809">
        <v>100</v>
      </c>
      <c r="C809">
        <v>15</v>
      </c>
      <c r="D809">
        <v>30</v>
      </c>
      <c r="E809">
        <v>45</v>
      </c>
    </row>
    <row r="810" spans="1:5" x14ac:dyDescent="0.35">
      <c r="A810">
        <v>1981</v>
      </c>
      <c r="B810">
        <v>0</v>
      </c>
      <c r="C810">
        <v>402068</v>
      </c>
      <c r="D810">
        <v>387149</v>
      </c>
      <c r="E810">
        <v>789217</v>
      </c>
    </row>
    <row r="811" spans="1:5" x14ac:dyDescent="0.35">
      <c r="A811">
        <v>1981</v>
      </c>
      <c r="B811">
        <v>1</v>
      </c>
      <c r="C811">
        <v>391231</v>
      </c>
      <c r="D811">
        <v>377147</v>
      </c>
      <c r="E811">
        <v>768378</v>
      </c>
    </row>
    <row r="812" spans="1:5" x14ac:dyDescent="0.35">
      <c r="A812">
        <v>1981</v>
      </c>
      <c r="B812">
        <v>2</v>
      </c>
      <c r="C812">
        <v>380677</v>
      </c>
      <c r="D812">
        <v>367387</v>
      </c>
      <c r="E812">
        <v>748064</v>
      </c>
    </row>
    <row r="813" spans="1:5" x14ac:dyDescent="0.35">
      <c r="A813">
        <v>1981</v>
      </c>
      <c r="B813">
        <v>3</v>
      </c>
      <c r="C813">
        <v>371947</v>
      </c>
      <c r="D813">
        <v>359028</v>
      </c>
      <c r="E813">
        <v>730975</v>
      </c>
    </row>
    <row r="814" spans="1:5" x14ac:dyDescent="0.35">
      <c r="A814">
        <v>1981</v>
      </c>
      <c r="B814">
        <v>4</v>
      </c>
      <c r="C814">
        <v>363677</v>
      </c>
      <c r="D814">
        <v>351144</v>
      </c>
      <c r="E814">
        <v>714821</v>
      </c>
    </row>
    <row r="815" spans="1:5" x14ac:dyDescent="0.35">
      <c r="A815">
        <v>1981</v>
      </c>
      <c r="B815">
        <v>5</v>
      </c>
      <c r="C815">
        <v>355909</v>
      </c>
      <c r="D815">
        <v>343688</v>
      </c>
      <c r="E815">
        <v>699597</v>
      </c>
    </row>
    <row r="816" spans="1:5" x14ac:dyDescent="0.35">
      <c r="A816">
        <v>1981</v>
      </c>
      <c r="B816">
        <v>6</v>
      </c>
      <c r="C816">
        <v>349569</v>
      </c>
      <c r="D816">
        <v>337745</v>
      </c>
      <c r="E816">
        <v>687314</v>
      </c>
    </row>
    <row r="817" spans="1:5" x14ac:dyDescent="0.35">
      <c r="A817">
        <v>1981</v>
      </c>
      <c r="B817">
        <v>7</v>
      </c>
      <c r="C817">
        <v>345526</v>
      </c>
      <c r="D817">
        <v>334004</v>
      </c>
      <c r="E817">
        <v>679530</v>
      </c>
    </row>
    <row r="818" spans="1:5" x14ac:dyDescent="0.35">
      <c r="A818">
        <v>1981</v>
      </c>
      <c r="B818">
        <v>8</v>
      </c>
      <c r="C818">
        <v>342857</v>
      </c>
      <c r="D818">
        <v>331577</v>
      </c>
      <c r="E818">
        <v>674434</v>
      </c>
    </row>
    <row r="819" spans="1:5" x14ac:dyDescent="0.35">
      <c r="A819">
        <v>1981</v>
      </c>
      <c r="B819">
        <v>9</v>
      </c>
      <c r="C819">
        <v>342593</v>
      </c>
      <c r="D819">
        <v>331242</v>
      </c>
      <c r="E819">
        <v>673835</v>
      </c>
    </row>
    <row r="820" spans="1:5" x14ac:dyDescent="0.35">
      <c r="A820">
        <v>1981</v>
      </c>
      <c r="B820">
        <v>10</v>
      </c>
      <c r="C820">
        <v>342886</v>
      </c>
      <c r="D820">
        <v>331303</v>
      </c>
      <c r="E820">
        <v>674189</v>
      </c>
    </row>
    <row r="821" spans="1:5" x14ac:dyDescent="0.35">
      <c r="A821">
        <v>1981</v>
      </c>
      <c r="B821">
        <v>11</v>
      </c>
      <c r="C821">
        <v>343683</v>
      </c>
      <c r="D821">
        <v>332287</v>
      </c>
      <c r="E821">
        <v>675970</v>
      </c>
    </row>
    <row r="822" spans="1:5" x14ac:dyDescent="0.35">
      <c r="A822">
        <v>1981</v>
      </c>
      <c r="B822">
        <v>12</v>
      </c>
      <c r="C822">
        <v>344702</v>
      </c>
      <c r="D822">
        <v>333559</v>
      </c>
      <c r="E822">
        <v>678261</v>
      </c>
    </row>
    <row r="823" spans="1:5" x14ac:dyDescent="0.35">
      <c r="A823">
        <v>1981</v>
      </c>
      <c r="B823">
        <v>13</v>
      </c>
      <c r="C823">
        <v>345108</v>
      </c>
      <c r="D823">
        <v>334064</v>
      </c>
      <c r="E823">
        <v>679172</v>
      </c>
    </row>
    <row r="824" spans="1:5" x14ac:dyDescent="0.35">
      <c r="A824">
        <v>1981</v>
      </c>
      <c r="B824">
        <v>14</v>
      </c>
      <c r="C824">
        <v>343765</v>
      </c>
      <c r="D824">
        <v>332955</v>
      </c>
      <c r="E824">
        <v>676720</v>
      </c>
    </row>
    <row r="825" spans="1:5" x14ac:dyDescent="0.35">
      <c r="A825">
        <v>1981</v>
      </c>
      <c r="B825">
        <v>15</v>
      </c>
      <c r="C825">
        <v>341203</v>
      </c>
      <c r="D825">
        <v>330868</v>
      </c>
      <c r="E825">
        <v>672071</v>
      </c>
    </row>
    <row r="826" spans="1:5" x14ac:dyDescent="0.35">
      <c r="A826">
        <v>1981</v>
      </c>
      <c r="B826">
        <v>16</v>
      </c>
      <c r="C826">
        <v>337113</v>
      </c>
      <c r="D826">
        <v>327260</v>
      </c>
      <c r="E826">
        <v>664373</v>
      </c>
    </row>
    <row r="827" spans="1:5" x14ac:dyDescent="0.35">
      <c r="A827">
        <v>1981</v>
      </c>
      <c r="B827">
        <v>17</v>
      </c>
      <c r="C827">
        <v>330001</v>
      </c>
      <c r="D827">
        <v>320731</v>
      </c>
      <c r="E827">
        <v>650732</v>
      </c>
    </row>
    <row r="828" spans="1:5" x14ac:dyDescent="0.35">
      <c r="A828">
        <v>1981</v>
      </c>
      <c r="B828">
        <v>18</v>
      </c>
      <c r="C828">
        <v>321860</v>
      </c>
      <c r="D828">
        <v>313209</v>
      </c>
      <c r="E828">
        <v>635069</v>
      </c>
    </row>
    <row r="829" spans="1:5" x14ac:dyDescent="0.35">
      <c r="A829">
        <v>1981</v>
      </c>
      <c r="B829">
        <v>19</v>
      </c>
      <c r="C829">
        <v>312477</v>
      </c>
      <c r="D829">
        <v>304398</v>
      </c>
      <c r="E829">
        <v>616875</v>
      </c>
    </row>
    <row r="830" spans="1:5" x14ac:dyDescent="0.35">
      <c r="A830">
        <v>1981</v>
      </c>
      <c r="B830">
        <v>20</v>
      </c>
      <c r="C830">
        <v>301894</v>
      </c>
      <c r="D830">
        <v>294442</v>
      </c>
      <c r="E830">
        <v>596336</v>
      </c>
    </row>
    <row r="831" spans="1:5" x14ac:dyDescent="0.35">
      <c r="A831">
        <v>1981</v>
      </c>
      <c r="B831">
        <v>21</v>
      </c>
      <c r="C831">
        <v>290733</v>
      </c>
      <c r="D831">
        <v>283959</v>
      </c>
      <c r="E831">
        <v>574692</v>
      </c>
    </row>
    <row r="832" spans="1:5" x14ac:dyDescent="0.35">
      <c r="A832">
        <v>1981</v>
      </c>
      <c r="B832">
        <v>22</v>
      </c>
      <c r="C832">
        <v>279425</v>
      </c>
      <c r="D832">
        <v>273259</v>
      </c>
      <c r="E832">
        <v>552684</v>
      </c>
    </row>
    <row r="833" spans="1:5" x14ac:dyDescent="0.35">
      <c r="A833">
        <v>1981</v>
      </c>
      <c r="B833">
        <v>23</v>
      </c>
      <c r="C833">
        <v>267548</v>
      </c>
      <c r="D833">
        <v>262067</v>
      </c>
      <c r="E833">
        <v>529615</v>
      </c>
    </row>
    <row r="834" spans="1:5" x14ac:dyDescent="0.35">
      <c r="A834">
        <v>1981</v>
      </c>
      <c r="B834">
        <v>24</v>
      </c>
      <c r="C834">
        <v>255449</v>
      </c>
      <c r="D834">
        <v>250797</v>
      </c>
      <c r="E834">
        <v>506246</v>
      </c>
    </row>
    <row r="835" spans="1:5" x14ac:dyDescent="0.35">
      <c r="A835">
        <v>1981</v>
      </c>
      <c r="B835">
        <v>25</v>
      </c>
      <c r="C835">
        <v>243668</v>
      </c>
      <c r="D835">
        <v>239718</v>
      </c>
      <c r="E835">
        <v>483386</v>
      </c>
    </row>
    <row r="836" spans="1:5" x14ac:dyDescent="0.35">
      <c r="A836">
        <v>1981</v>
      </c>
      <c r="B836">
        <v>26</v>
      </c>
      <c r="C836">
        <v>232136</v>
      </c>
      <c r="D836">
        <v>228787</v>
      </c>
      <c r="E836">
        <v>460923</v>
      </c>
    </row>
    <row r="837" spans="1:5" x14ac:dyDescent="0.35">
      <c r="A837">
        <v>1981</v>
      </c>
      <c r="B837">
        <v>27</v>
      </c>
      <c r="C837">
        <v>221082</v>
      </c>
      <c r="D837">
        <v>218328</v>
      </c>
      <c r="E837">
        <v>439410</v>
      </c>
    </row>
    <row r="838" spans="1:5" x14ac:dyDescent="0.35">
      <c r="A838">
        <v>1981</v>
      </c>
      <c r="B838">
        <v>28</v>
      </c>
      <c r="C838">
        <v>210170</v>
      </c>
      <c r="D838">
        <v>207919</v>
      </c>
      <c r="E838">
        <v>418089</v>
      </c>
    </row>
    <row r="839" spans="1:5" x14ac:dyDescent="0.35">
      <c r="A839">
        <v>1981</v>
      </c>
      <c r="B839">
        <v>29</v>
      </c>
      <c r="C839">
        <v>199718</v>
      </c>
      <c r="D839">
        <v>197878</v>
      </c>
      <c r="E839">
        <v>397596</v>
      </c>
    </row>
    <row r="840" spans="1:5" x14ac:dyDescent="0.35">
      <c r="A840">
        <v>1981</v>
      </c>
      <c r="B840">
        <v>30</v>
      </c>
      <c r="C840">
        <v>190844</v>
      </c>
      <c r="D840">
        <v>189287</v>
      </c>
      <c r="E840">
        <v>380131</v>
      </c>
    </row>
    <row r="841" spans="1:5" x14ac:dyDescent="0.35">
      <c r="A841">
        <v>1981</v>
      </c>
      <c r="B841">
        <v>31</v>
      </c>
      <c r="C841">
        <v>181468</v>
      </c>
      <c r="D841">
        <v>180153</v>
      </c>
      <c r="E841">
        <v>361621</v>
      </c>
    </row>
    <row r="842" spans="1:5" x14ac:dyDescent="0.35">
      <c r="A842">
        <v>1981</v>
      </c>
      <c r="B842">
        <v>32</v>
      </c>
      <c r="C842">
        <v>164972</v>
      </c>
      <c r="D842">
        <v>166884</v>
      </c>
      <c r="E842">
        <v>331856</v>
      </c>
    </row>
    <row r="843" spans="1:5" x14ac:dyDescent="0.35">
      <c r="A843">
        <v>1981</v>
      </c>
      <c r="B843">
        <v>33</v>
      </c>
      <c r="C843">
        <v>158948</v>
      </c>
      <c r="D843">
        <v>160731</v>
      </c>
      <c r="E843">
        <v>319679</v>
      </c>
    </row>
    <row r="844" spans="1:5" x14ac:dyDescent="0.35">
      <c r="A844">
        <v>1981</v>
      </c>
      <c r="B844">
        <v>34</v>
      </c>
      <c r="C844">
        <v>151550</v>
      </c>
      <c r="D844">
        <v>153558</v>
      </c>
      <c r="E844">
        <v>305108</v>
      </c>
    </row>
    <row r="845" spans="1:5" x14ac:dyDescent="0.35">
      <c r="A845">
        <v>1981</v>
      </c>
      <c r="B845">
        <v>35</v>
      </c>
      <c r="C845">
        <v>144203</v>
      </c>
      <c r="D845">
        <v>146500</v>
      </c>
      <c r="E845">
        <v>290703</v>
      </c>
    </row>
    <row r="846" spans="1:5" x14ac:dyDescent="0.35">
      <c r="A846">
        <v>1981</v>
      </c>
      <c r="B846">
        <v>36</v>
      </c>
      <c r="C846">
        <v>137184</v>
      </c>
      <c r="D846">
        <v>139758</v>
      </c>
      <c r="E846">
        <v>276942</v>
      </c>
    </row>
    <row r="847" spans="1:5" x14ac:dyDescent="0.35">
      <c r="A847">
        <v>1981</v>
      </c>
      <c r="B847">
        <v>37</v>
      </c>
      <c r="C847">
        <v>130461</v>
      </c>
      <c r="D847">
        <v>133272</v>
      </c>
      <c r="E847">
        <v>263733</v>
      </c>
    </row>
    <row r="848" spans="1:5" x14ac:dyDescent="0.35">
      <c r="A848">
        <v>1981</v>
      </c>
      <c r="B848">
        <v>38</v>
      </c>
      <c r="C848">
        <v>124020</v>
      </c>
      <c r="D848">
        <v>127032</v>
      </c>
      <c r="E848">
        <v>251052</v>
      </c>
    </row>
    <row r="849" spans="1:5" x14ac:dyDescent="0.35">
      <c r="A849">
        <v>1981</v>
      </c>
      <c r="B849">
        <v>39</v>
      </c>
      <c r="C849">
        <v>118042</v>
      </c>
      <c r="D849">
        <v>121178</v>
      </c>
      <c r="E849">
        <v>239220</v>
      </c>
    </row>
    <row r="850" spans="1:5" x14ac:dyDescent="0.35">
      <c r="A850">
        <v>1981</v>
      </c>
      <c r="B850">
        <v>40</v>
      </c>
      <c r="C850">
        <v>112543</v>
      </c>
      <c r="D850">
        <v>115761</v>
      </c>
      <c r="E850">
        <v>228304</v>
      </c>
    </row>
    <row r="851" spans="1:5" x14ac:dyDescent="0.35">
      <c r="A851">
        <v>1981</v>
      </c>
      <c r="B851">
        <v>41</v>
      </c>
      <c r="C851">
        <v>107358</v>
      </c>
      <c r="D851">
        <v>110639</v>
      </c>
      <c r="E851">
        <v>217997</v>
      </c>
    </row>
    <row r="852" spans="1:5" x14ac:dyDescent="0.35">
      <c r="A852">
        <v>1981</v>
      </c>
      <c r="B852">
        <v>42</v>
      </c>
      <c r="C852">
        <v>102378</v>
      </c>
      <c r="D852">
        <v>105759</v>
      </c>
      <c r="E852">
        <v>208137</v>
      </c>
    </row>
    <row r="853" spans="1:5" x14ac:dyDescent="0.35">
      <c r="A853">
        <v>1981</v>
      </c>
      <c r="B853">
        <v>43</v>
      </c>
      <c r="C853">
        <v>98456</v>
      </c>
      <c r="D853">
        <v>101915</v>
      </c>
      <c r="E853">
        <v>200371</v>
      </c>
    </row>
    <row r="854" spans="1:5" x14ac:dyDescent="0.35">
      <c r="A854">
        <v>1981</v>
      </c>
      <c r="B854">
        <v>44</v>
      </c>
      <c r="C854">
        <v>95332</v>
      </c>
      <c r="D854">
        <v>98871</v>
      </c>
      <c r="E854">
        <v>194203</v>
      </c>
    </row>
    <row r="855" spans="1:5" x14ac:dyDescent="0.35">
      <c r="A855">
        <v>1981</v>
      </c>
      <c r="B855">
        <v>45</v>
      </c>
      <c r="C855">
        <v>92534</v>
      </c>
      <c r="D855">
        <v>96168</v>
      </c>
      <c r="E855">
        <v>188702</v>
      </c>
    </row>
    <row r="856" spans="1:5" x14ac:dyDescent="0.35">
      <c r="A856">
        <v>1981</v>
      </c>
      <c r="B856">
        <v>46</v>
      </c>
      <c r="C856">
        <v>89810</v>
      </c>
      <c r="D856">
        <v>93560</v>
      </c>
      <c r="E856">
        <v>183370</v>
      </c>
    </row>
    <row r="857" spans="1:5" x14ac:dyDescent="0.35">
      <c r="A857">
        <v>1981</v>
      </c>
      <c r="B857">
        <v>47</v>
      </c>
      <c r="C857">
        <v>87708</v>
      </c>
      <c r="D857">
        <v>91546</v>
      </c>
      <c r="E857">
        <v>179254</v>
      </c>
    </row>
    <row r="858" spans="1:5" x14ac:dyDescent="0.35">
      <c r="A858">
        <v>1981</v>
      </c>
      <c r="B858">
        <v>48</v>
      </c>
      <c r="C858">
        <v>84955</v>
      </c>
      <c r="D858">
        <v>88897</v>
      </c>
      <c r="E858">
        <v>173852</v>
      </c>
    </row>
    <row r="859" spans="1:5" x14ac:dyDescent="0.35">
      <c r="A859">
        <v>1981</v>
      </c>
      <c r="B859">
        <v>49</v>
      </c>
      <c r="C859">
        <v>81726</v>
      </c>
      <c r="D859">
        <v>85756</v>
      </c>
      <c r="E859">
        <v>167482</v>
      </c>
    </row>
    <row r="860" spans="1:5" x14ac:dyDescent="0.35">
      <c r="A860">
        <v>1981</v>
      </c>
      <c r="B860">
        <v>50</v>
      </c>
      <c r="C860">
        <v>78515</v>
      </c>
      <c r="D860">
        <v>82609</v>
      </c>
      <c r="E860">
        <v>161124</v>
      </c>
    </row>
    <row r="861" spans="1:5" x14ac:dyDescent="0.35">
      <c r="A861">
        <v>1981</v>
      </c>
      <c r="B861">
        <v>51</v>
      </c>
      <c r="C861">
        <v>75958</v>
      </c>
      <c r="D861">
        <v>80074</v>
      </c>
      <c r="E861">
        <v>156032</v>
      </c>
    </row>
    <row r="862" spans="1:5" x14ac:dyDescent="0.35">
      <c r="A862">
        <v>1981</v>
      </c>
      <c r="B862">
        <v>52</v>
      </c>
      <c r="C862">
        <v>73352</v>
      </c>
      <c r="D862">
        <v>77478</v>
      </c>
      <c r="E862">
        <v>150830</v>
      </c>
    </row>
    <row r="863" spans="1:5" x14ac:dyDescent="0.35">
      <c r="A863">
        <v>1981</v>
      </c>
      <c r="B863">
        <v>53</v>
      </c>
      <c r="C863">
        <v>70514</v>
      </c>
      <c r="D863">
        <v>74630</v>
      </c>
      <c r="E863">
        <v>145144</v>
      </c>
    </row>
    <row r="864" spans="1:5" x14ac:dyDescent="0.35">
      <c r="A864">
        <v>1981</v>
      </c>
      <c r="B864">
        <v>54</v>
      </c>
      <c r="C864">
        <v>67576</v>
      </c>
      <c r="D864">
        <v>71678</v>
      </c>
      <c r="E864">
        <v>139254</v>
      </c>
    </row>
    <row r="865" spans="1:5" x14ac:dyDescent="0.35">
      <c r="A865">
        <v>1981</v>
      </c>
      <c r="B865">
        <v>55</v>
      </c>
      <c r="C865">
        <v>64629</v>
      </c>
      <c r="D865">
        <v>68737</v>
      </c>
      <c r="E865">
        <v>133366</v>
      </c>
    </row>
    <row r="866" spans="1:5" x14ac:dyDescent="0.35">
      <c r="A866">
        <v>1981</v>
      </c>
      <c r="B866">
        <v>56</v>
      </c>
      <c r="C866">
        <v>61801</v>
      </c>
      <c r="D866">
        <v>65950</v>
      </c>
      <c r="E866">
        <v>127751</v>
      </c>
    </row>
    <row r="867" spans="1:5" x14ac:dyDescent="0.35">
      <c r="A867">
        <v>1981</v>
      </c>
      <c r="B867">
        <v>57</v>
      </c>
      <c r="C867">
        <v>58916</v>
      </c>
      <c r="D867">
        <v>63114</v>
      </c>
      <c r="E867">
        <v>122030</v>
      </c>
    </row>
    <row r="868" spans="1:5" x14ac:dyDescent="0.35">
      <c r="A868">
        <v>1981</v>
      </c>
      <c r="B868">
        <v>58</v>
      </c>
      <c r="C868">
        <v>56095</v>
      </c>
      <c r="D868">
        <v>60356</v>
      </c>
      <c r="E868">
        <v>116451</v>
      </c>
    </row>
    <row r="869" spans="1:5" x14ac:dyDescent="0.35">
      <c r="A869">
        <v>1981</v>
      </c>
      <c r="B869">
        <v>59</v>
      </c>
      <c r="C869">
        <v>53350</v>
      </c>
      <c r="D869">
        <v>57681</v>
      </c>
      <c r="E869">
        <v>111031</v>
      </c>
    </row>
    <row r="870" spans="1:5" x14ac:dyDescent="0.35">
      <c r="A870">
        <v>1981</v>
      </c>
      <c r="B870">
        <v>60</v>
      </c>
      <c r="C870">
        <v>50609</v>
      </c>
      <c r="D870">
        <v>55018</v>
      </c>
      <c r="E870">
        <v>105627</v>
      </c>
    </row>
    <row r="871" spans="1:5" x14ac:dyDescent="0.35">
      <c r="A871">
        <v>1981</v>
      </c>
      <c r="B871">
        <v>61</v>
      </c>
      <c r="C871">
        <v>47763</v>
      </c>
      <c r="D871">
        <v>52241</v>
      </c>
      <c r="E871">
        <v>100004</v>
      </c>
    </row>
    <row r="872" spans="1:5" x14ac:dyDescent="0.35">
      <c r="A872">
        <v>1981</v>
      </c>
      <c r="B872">
        <v>62</v>
      </c>
      <c r="C872">
        <v>44857</v>
      </c>
      <c r="D872">
        <v>49395</v>
      </c>
      <c r="E872">
        <v>94252</v>
      </c>
    </row>
    <row r="873" spans="1:5" x14ac:dyDescent="0.35">
      <c r="A873">
        <v>1981</v>
      </c>
      <c r="B873">
        <v>63</v>
      </c>
      <c r="C873">
        <v>42693</v>
      </c>
      <c r="D873">
        <v>47369</v>
      </c>
      <c r="E873">
        <v>90062</v>
      </c>
    </row>
    <row r="874" spans="1:5" x14ac:dyDescent="0.35">
      <c r="A874">
        <v>1981</v>
      </c>
      <c r="B874">
        <v>64</v>
      </c>
      <c r="C874">
        <v>41102</v>
      </c>
      <c r="D874">
        <v>45972</v>
      </c>
      <c r="E874">
        <v>87074</v>
      </c>
    </row>
    <row r="875" spans="1:5" x14ac:dyDescent="0.35">
      <c r="A875">
        <v>1981</v>
      </c>
      <c r="B875">
        <v>65</v>
      </c>
      <c r="C875">
        <v>39532</v>
      </c>
      <c r="D875">
        <v>44629</v>
      </c>
      <c r="E875">
        <v>84161</v>
      </c>
    </row>
    <row r="876" spans="1:5" x14ac:dyDescent="0.35">
      <c r="A876">
        <v>1981</v>
      </c>
      <c r="B876">
        <v>66</v>
      </c>
      <c r="C876">
        <v>37743</v>
      </c>
      <c r="D876">
        <v>43056</v>
      </c>
      <c r="E876">
        <v>80799</v>
      </c>
    </row>
    <row r="877" spans="1:5" x14ac:dyDescent="0.35">
      <c r="A877">
        <v>1981</v>
      </c>
      <c r="B877">
        <v>67</v>
      </c>
      <c r="C877">
        <v>36293</v>
      </c>
      <c r="D877">
        <v>41859</v>
      </c>
      <c r="E877">
        <v>78152</v>
      </c>
    </row>
    <row r="878" spans="1:5" x14ac:dyDescent="0.35">
      <c r="A878">
        <v>1981</v>
      </c>
      <c r="B878">
        <v>68</v>
      </c>
      <c r="C878">
        <v>34163</v>
      </c>
      <c r="D878">
        <v>39822</v>
      </c>
      <c r="E878">
        <v>73985</v>
      </c>
    </row>
    <row r="879" spans="1:5" x14ac:dyDescent="0.35">
      <c r="A879">
        <v>1981</v>
      </c>
      <c r="B879">
        <v>69</v>
      </c>
      <c r="C879">
        <v>31482</v>
      </c>
      <c r="D879">
        <v>37095</v>
      </c>
      <c r="E879">
        <v>68577</v>
      </c>
    </row>
    <row r="880" spans="1:5" x14ac:dyDescent="0.35">
      <c r="A880">
        <v>1981</v>
      </c>
      <c r="B880">
        <v>70</v>
      </c>
      <c r="C880">
        <v>28777</v>
      </c>
      <c r="D880">
        <v>34254</v>
      </c>
      <c r="E880">
        <v>63031</v>
      </c>
    </row>
    <row r="881" spans="1:5" x14ac:dyDescent="0.35">
      <c r="A881">
        <v>1981</v>
      </c>
      <c r="B881">
        <v>71</v>
      </c>
      <c r="C881">
        <v>26416</v>
      </c>
      <c r="D881">
        <v>31812</v>
      </c>
      <c r="E881">
        <v>58228</v>
      </c>
    </row>
    <row r="882" spans="1:5" x14ac:dyDescent="0.35">
      <c r="A882">
        <v>1981</v>
      </c>
      <c r="B882">
        <v>72</v>
      </c>
      <c r="C882">
        <v>23793</v>
      </c>
      <c r="D882">
        <v>29058</v>
      </c>
      <c r="E882">
        <v>52851</v>
      </c>
    </row>
    <row r="883" spans="1:5" x14ac:dyDescent="0.35">
      <c r="A883">
        <v>1981</v>
      </c>
      <c r="B883">
        <v>73</v>
      </c>
      <c r="C883">
        <v>21500</v>
      </c>
      <c r="D883">
        <v>26634</v>
      </c>
      <c r="E883">
        <v>48134</v>
      </c>
    </row>
    <row r="884" spans="1:5" x14ac:dyDescent="0.35">
      <c r="A884">
        <v>1981</v>
      </c>
      <c r="B884">
        <v>74</v>
      </c>
      <c r="C884">
        <v>19478</v>
      </c>
      <c r="D884">
        <v>24524</v>
      </c>
      <c r="E884">
        <v>44002</v>
      </c>
    </row>
    <row r="885" spans="1:5" x14ac:dyDescent="0.35">
      <c r="A885">
        <v>1981</v>
      </c>
      <c r="B885">
        <v>75</v>
      </c>
      <c r="C885">
        <v>17445</v>
      </c>
      <c r="D885">
        <v>22465</v>
      </c>
      <c r="E885">
        <v>39910</v>
      </c>
    </row>
    <row r="886" spans="1:5" x14ac:dyDescent="0.35">
      <c r="A886">
        <v>1981</v>
      </c>
      <c r="B886">
        <v>76</v>
      </c>
      <c r="C886">
        <v>15303</v>
      </c>
      <c r="D886">
        <v>20277</v>
      </c>
      <c r="E886">
        <v>35580</v>
      </c>
    </row>
    <row r="887" spans="1:5" x14ac:dyDescent="0.35">
      <c r="A887">
        <v>1981</v>
      </c>
      <c r="B887">
        <v>77</v>
      </c>
      <c r="C887">
        <v>13379</v>
      </c>
      <c r="D887">
        <v>18296</v>
      </c>
      <c r="E887">
        <v>31675</v>
      </c>
    </row>
    <row r="888" spans="1:5" x14ac:dyDescent="0.35">
      <c r="A888">
        <v>1981</v>
      </c>
      <c r="B888">
        <v>78</v>
      </c>
      <c r="C888">
        <v>11448</v>
      </c>
      <c r="D888">
        <v>16519</v>
      </c>
      <c r="E888">
        <v>27967</v>
      </c>
    </row>
    <row r="889" spans="1:5" x14ac:dyDescent="0.35">
      <c r="A889">
        <v>1981</v>
      </c>
      <c r="B889">
        <v>79</v>
      </c>
      <c r="C889">
        <v>9614</v>
      </c>
      <c r="D889">
        <v>14896</v>
      </c>
      <c r="E889">
        <v>24510</v>
      </c>
    </row>
    <row r="890" spans="1:5" x14ac:dyDescent="0.35">
      <c r="A890">
        <v>1981</v>
      </c>
      <c r="B890">
        <v>80</v>
      </c>
      <c r="C890">
        <v>8012</v>
      </c>
      <c r="D890">
        <v>13390</v>
      </c>
      <c r="E890">
        <v>21402</v>
      </c>
    </row>
    <row r="891" spans="1:5" x14ac:dyDescent="0.35">
      <c r="A891">
        <v>1981</v>
      </c>
      <c r="B891">
        <v>81</v>
      </c>
      <c r="C891">
        <v>6696</v>
      </c>
      <c r="D891">
        <v>11960</v>
      </c>
      <c r="E891">
        <v>18656</v>
      </c>
    </row>
    <row r="892" spans="1:5" x14ac:dyDescent="0.35">
      <c r="A892">
        <v>1981</v>
      </c>
      <c r="B892">
        <v>82</v>
      </c>
      <c r="C892">
        <v>5523</v>
      </c>
      <c r="D892">
        <v>10598</v>
      </c>
      <c r="E892">
        <v>16121</v>
      </c>
    </row>
    <row r="893" spans="1:5" x14ac:dyDescent="0.35">
      <c r="A893">
        <v>1981</v>
      </c>
      <c r="B893">
        <v>83</v>
      </c>
      <c r="C893">
        <v>4565</v>
      </c>
      <c r="D893">
        <v>9134</v>
      </c>
      <c r="E893">
        <v>13699</v>
      </c>
    </row>
    <row r="894" spans="1:5" x14ac:dyDescent="0.35">
      <c r="A894">
        <v>1981</v>
      </c>
      <c r="B894">
        <v>84</v>
      </c>
      <c r="C894">
        <v>3768</v>
      </c>
      <c r="D894">
        <v>7636</v>
      </c>
      <c r="E894">
        <v>11404</v>
      </c>
    </row>
    <row r="895" spans="1:5" x14ac:dyDescent="0.35">
      <c r="A895">
        <v>1981</v>
      </c>
      <c r="B895">
        <v>85</v>
      </c>
      <c r="C895">
        <v>3060</v>
      </c>
      <c r="D895">
        <v>6211</v>
      </c>
      <c r="E895">
        <v>9271</v>
      </c>
    </row>
    <row r="896" spans="1:5" x14ac:dyDescent="0.35">
      <c r="A896">
        <v>1981</v>
      </c>
      <c r="B896">
        <v>86</v>
      </c>
      <c r="C896">
        <v>2408</v>
      </c>
      <c r="D896">
        <v>4938</v>
      </c>
      <c r="E896">
        <v>7346</v>
      </c>
    </row>
    <row r="897" spans="1:5" x14ac:dyDescent="0.35">
      <c r="A897">
        <v>1981</v>
      </c>
      <c r="B897">
        <v>87</v>
      </c>
      <c r="C897">
        <v>1861</v>
      </c>
      <c r="D897">
        <v>3803</v>
      </c>
      <c r="E897">
        <v>5664</v>
      </c>
    </row>
    <row r="898" spans="1:5" x14ac:dyDescent="0.35">
      <c r="A898">
        <v>1981</v>
      </c>
      <c r="B898">
        <v>88</v>
      </c>
      <c r="C898">
        <v>1406</v>
      </c>
      <c r="D898">
        <v>2897</v>
      </c>
      <c r="E898">
        <v>4303</v>
      </c>
    </row>
    <row r="899" spans="1:5" x14ac:dyDescent="0.35">
      <c r="A899">
        <v>1981</v>
      </c>
      <c r="B899">
        <v>89</v>
      </c>
      <c r="C899">
        <v>1038</v>
      </c>
      <c r="D899">
        <v>2189</v>
      </c>
      <c r="E899">
        <v>3227</v>
      </c>
    </row>
    <row r="900" spans="1:5" x14ac:dyDescent="0.35">
      <c r="A900">
        <v>1981</v>
      </c>
      <c r="B900">
        <v>90</v>
      </c>
      <c r="C900">
        <v>750</v>
      </c>
      <c r="D900">
        <v>1627</v>
      </c>
      <c r="E900">
        <v>2377</v>
      </c>
    </row>
    <row r="901" spans="1:5" x14ac:dyDescent="0.35">
      <c r="A901">
        <v>1981</v>
      </c>
      <c r="B901">
        <v>91</v>
      </c>
      <c r="C901">
        <v>533</v>
      </c>
      <c r="D901">
        <v>1183</v>
      </c>
      <c r="E901">
        <v>1716</v>
      </c>
    </row>
    <row r="902" spans="1:5" x14ac:dyDescent="0.35">
      <c r="A902">
        <v>1981</v>
      </c>
      <c r="B902">
        <v>92</v>
      </c>
      <c r="C902">
        <v>374</v>
      </c>
      <c r="D902">
        <v>851</v>
      </c>
      <c r="E902">
        <v>1225</v>
      </c>
    </row>
    <row r="903" spans="1:5" x14ac:dyDescent="0.35">
      <c r="A903">
        <v>1981</v>
      </c>
      <c r="B903">
        <v>93</v>
      </c>
      <c r="C903">
        <v>254</v>
      </c>
      <c r="D903">
        <v>589</v>
      </c>
      <c r="E903">
        <v>843</v>
      </c>
    </row>
    <row r="904" spans="1:5" x14ac:dyDescent="0.35">
      <c r="A904">
        <v>1981</v>
      </c>
      <c r="B904">
        <v>94</v>
      </c>
      <c r="C904">
        <v>167</v>
      </c>
      <c r="D904">
        <v>391</v>
      </c>
      <c r="E904">
        <v>558</v>
      </c>
    </row>
    <row r="905" spans="1:5" x14ac:dyDescent="0.35">
      <c r="A905">
        <v>1981</v>
      </c>
      <c r="B905">
        <v>95</v>
      </c>
      <c r="C905">
        <v>108</v>
      </c>
      <c r="D905">
        <v>251</v>
      </c>
      <c r="E905">
        <v>359</v>
      </c>
    </row>
    <row r="906" spans="1:5" x14ac:dyDescent="0.35">
      <c r="A906">
        <v>1981</v>
      </c>
      <c r="B906">
        <v>96</v>
      </c>
      <c r="C906">
        <v>68</v>
      </c>
      <c r="D906">
        <v>157</v>
      </c>
      <c r="E906">
        <v>225</v>
      </c>
    </row>
    <row r="907" spans="1:5" x14ac:dyDescent="0.35">
      <c r="A907">
        <v>1981</v>
      </c>
      <c r="B907">
        <v>97</v>
      </c>
      <c r="C907">
        <v>42</v>
      </c>
      <c r="D907">
        <v>95</v>
      </c>
      <c r="E907">
        <v>137</v>
      </c>
    </row>
    <row r="908" spans="1:5" x14ac:dyDescent="0.35">
      <c r="A908">
        <v>1981</v>
      </c>
      <c r="B908">
        <v>98</v>
      </c>
      <c r="C908">
        <v>25</v>
      </c>
      <c r="D908">
        <v>56</v>
      </c>
      <c r="E908">
        <v>81</v>
      </c>
    </row>
    <row r="909" spans="1:5" x14ac:dyDescent="0.35">
      <c r="A909">
        <v>1981</v>
      </c>
      <c r="B909">
        <v>99</v>
      </c>
      <c r="C909">
        <v>15</v>
      </c>
      <c r="D909">
        <v>32</v>
      </c>
      <c r="E909">
        <v>47</v>
      </c>
    </row>
    <row r="910" spans="1:5" x14ac:dyDescent="0.35">
      <c r="A910">
        <v>1981</v>
      </c>
      <c r="B910">
        <v>100</v>
      </c>
      <c r="C910">
        <v>16</v>
      </c>
      <c r="D910">
        <v>35</v>
      </c>
      <c r="E910">
        <v>51</v>
      </c>
    </row>
    <row r="911" spans="1:5" x14ac:dyDescent="0.35">
      <c r="A911">
        <v>1984</v>
      </c>
      <c r="B911">
        <v>0</v>
      </c>
      <c r="C911">
        <v>415097</v>
      </c>
      <c r="D911">
        <v>399629</v>
      </c>
      <c r="E911">
        <v>814726</v>
      </c>
    </row>
    <row r="912" spans="1:5" x14ac:dyDescent="0.35">
      <c r="A912">
        <v>1984</v>
      </c>
      <c r="B912">
        <v>1</v>
      </c>
      <c r="C912">
        <v>407848</v>
      </c>
      <c r="D912">
        <v>393203</v>
      </c>
      <c r="E912">
        <v>801051</v>
      </c>
    </row>
    <row r="913" spans="1:5" x14ac:dyDescent="0.35">
      <c r="A913">
        <v>1984</v>
      </c>
      <c r="B913">
        <v>2</v>
      </c>
      <c r="C913">
        <v>400670</v>
      </c>
      <c r="D913">
        <v>386688</v>
      </c>
      <c r="E913">
        <v>787358</v>
      </c>
    </row>
    <row r="914" spans="1:5" x14ac:dyDescent="0.35">
      <c r="A914">
        <v>1984</v>
      </c>
      <c r="B914">
        <v>3</v>
      </c>
      <c r="C914">
        <v>393565</v>
      </c>
      <c r="D914">
        <v>380191</v>
      </c>
      <c r="E914">
        <v>773756</v>
      </c>
    </row>
    <row r="915" spans="1:5" x14ac:dyDescent="0.35">
      <c r="A915">
        <v>1984</v>
      </c>
      <c r="B915">
        <v>4</v>
      </c>
      <c r="C915">
        <v>387105</v>
      </c>
      <c r="D915">
        <v>373933</v>
      </c>
      <c r="E915">
        <v>761038</v>
      </c>
    </row>
    <row r="916" spans="1:5" x14ac:dyDescent="0.35">
      <c r="A916">
        <v>1984</v>
      </c>
      <c r="B916">
        <v>5</v>
      </c>
      <c r="C916">
        <v>377941</v>
      </c>
      <c r="D916">
        <v>365149</v>
      </c>
      <c r="E916">
        <v>743090</v>
      </c>
    </row>
    <row r="917" spans="1:5" x14ac:dyDescent="0.35">
      <c r="A917">
        <v>1984</v>
      </c>
      <c r="B917">
        <v>6</v>
      </c>
      <c r="C917">
        <v>369666</v>
      </c>
      <c r="D917">
        <v>357099</v>
      </c>
      <c r="E917">
        <v>726765</v>
      </c>
    </row>
    <row r="918" spans="1:5" x14ac:dyDescent="0.35">
      <c r="A918">
        <v>1984</v>
      </c>
      <c r="B918">
        <v>7</v>
      </c>
      <c r="C918">
        <v>361756</v>
      </c>
      <c r="D918">
        <v>349491</v>
      </c>
      <c r="E918">
        <v>711247</v>
      </c>
    </row>
    <row r="919" spans="1:5" x14ac:dyDescent="0.35">
      <c r="A919">
        <v>1984</v>
      </c>
      <c r="B919">
        <v>8</v>
      </c>
      <c r="C919">
        <v>354352</v>
      </c>
      <c r="D919">
        <v>342350</v>
      </c>
      <c r="E919">
        <v>696702</v>
      </c>
    </row>
    <row r="920" spans="1:5" x14ac:dyDescent="0.35">
      <c r="A920">
        <v>1984</v>
      </c>
      <c r="B920">
        <v>9</v>
      </c>
      <c r="C920">
        <v>348336</v>
      </c>
      <c r="D920">
        <v>336707</v>
      </c>
      <c r="E920">
        <v>685043</v>
      </c>
    </row>
    <row r="921" spans="1:5" x14ac:dyDescent="0.35">
      <c r="A921">
        <v>1984</v>
      </c>
      <c r="B921">
        <v>10</v>
      </c>
      <c r="C921">
        <v>344535</v>
      </c>
      <c r="D921">
        <v>333201</v>
      </c>
      <c r="E921">
        <v>677736</v>
      </c>
    </row>
    <row r="922" spans="1:5" x14ac:dyDescent="0.35">
      <c r="A922">
        <v>1984</v>
      </c>
      <c r="B922">
        <v>11</v>
      </c>
      <c r="C922">
        <v>341999</v>
      </c>
      <c r="D922">
        <v>330911</v>
      </c>
      <c r="E922">
        <v>672910</v>
      </c>
    </row>
    <row r="923" spans="1:5" x14ac:dyDescent="0.35">
      <c r="A923">
        <v>1984</v>
      </c>
      <c r="B923">
        <v>12</v>
      </c>
      <c r="C923">
        <v>341749</v>
      </c>
      <c r="D923">
        <v>330601</v>
      </c>
      <c r="E923">
        <v>672350</v>
      </c>
    </row>
    <row r="924" spans="1:5" x14ac:dyDescent="0.35">
      <c r="A924">
        <v>1984</v>
      </c>
      <c r="B924">
        <v>13</v>
      </c>
      <c r="C924">
        <v>341946</v>
      </c>
      <c r="D924">
        <v>330588</v>
      </c>
      <c r="E924">
        <v>672534</v>
      </c>
    </row>
    <row r="925" spans="1:5" x14ac:dyDescent="0.35">
      <c r="A925">
        <v>1984</v>
      </c>
      <c r="B925">
        <v>14</v>
      </c>
      <c r="C925">
        <v>342533</v>
      </c>
      <c r="D925">
        <v>331399</v>
      </c>
      <c r="E925">
        <v>673932</v>
      </c>
    </row>
    <row r="926" spans="1:5" x14ac:dyDescent="0.35">
      <c r="A926">
        <v>1984</v>
      </c>
      <c r="B926">
        <v>15</v>
      </c>
      <c r="C926">
        <v>343227</v>
      </c>
      <c r="D926">
        <v>332400</v>
      </c>
      <c r="E926">
        <v>675627</v>
      </c>
    </row>
    <row r="927" spans="1:5" x14ac:dyDescent="0.35">
      <c r="A927">
        <v>1984</v>
      </c>
      <c r="B927">
        <v>16</v>
      </c>
      <c r="C927">
        <v>343203</v>
      </c>
      <c r="D927">
        <v>332557</v>
      </c>
      <c r="E927">
        <v>675760</v>
      </c>
    </row>
    <row r="928" spans="1:5" x14ac:dyDescent="0.35">
      <c r="A928">
        <v>1984</v>
      </c>
      <c r="B928">
        <v>17</v>
      </c>
      <c r="C928">
        <v>341358</v>
      </c>
      <c r="D928">
        <v>331052</v>
      </c>
      <c r="E928">
        <v>672410</v>
      </c>
    </row>
    <row r="929" spans="1:5" x14ac:dyDescent="0.35">
      <c r="A929">
        <v>1984</v>
      </c>
      <c r="B929">
        <v>18</v>
      </c>
      <c r="C929">
        <v>338252</v>
      </c>
      <c r="D929">
        <v>328558</v>
      </c>
      <c r="E929">
        <v>666810</v>
      </c>
    </row>
    <row r="930" spans="1:5" x14ac:dyDescent="0.35">
      <c r="A930">
        <v>1984</v>
      </c>
      <c r="B930">
        <v>19</v>
      </c>
      <c r="C930">
        <v>333611</v>
      </c>
      <c r="D930">
        <v>324561</v>
      </c>
      <c r="E930">
        <v>658172</v>
      </c>
    </row>
    <row r="931" spans="1:5" x14ac:dyDescent="0.35">
      <c r="A931">
        <v>1984</v>
      </c>
      <c r="B931">
        <v>20</v>
      </c>
      <c r="C931">
        <v>325975</v>
      </c>
      <c r="D931">
        <v>317694</v>
      </c>
      <c r="E931">
        <v>643669</v>
      </c>
    </row>
    <row r="932" spans="1:5" x14ac:dyDescent="0.35">
      <c r="A932">
        <v>1984</v>
      </c>
      <c r="B932">
        <v>21</v>
      </c>
      <c r="C932">
        <v>317353</v>
      </c>
      <c r="D932">
        <v>309895</v>
      </c>
      <c r="E932">
        <v>627248</v>
      </c>
    </row>
    <row r="933" spans="1:5" x14ac:dyDescent="0.35">
      <c r="A933">
        <v>1984</v>
      </c>
      <c r="B933">
        <v>22</v>
      </c>
      <c r="C933">
        <v>307551</v>
      </c>
      <c r="D933">
        <v>300877</v>
      </c>
      <c r="E933">
        <v>608428</v>
      </c>
    </row>
    <row r="934" spans="1:5" x14ac:dyDescent="0.35">
      <c r="A934">
        <v>1984</v>
      </c>
      <c r="B934">
        <v>23</v>
      </c>
      <c r="C934">
        <v>296629</v>
      </c>
      <c r="D934">
        <v>290787</v>
      </c>
      <c r="E934">
        <v>587416</v>
      </c>
    </row>
    <row r="935" spans="1:5" x14ac:dyDescent="0.35">
      <c r="A935">
        <v>1984</v>
      </c>
      <c r="B935">
        <v>24</v>
      </c>
      <c r="C935">
        <v>285230</v>
      </c>
      <c r="D935">
        <v>280237</v>
      </c>
      <c r="E935">
        <v>565467</v>
      </c>
    </row>
    <row r="936" spans="1:5" x14ac:dyDescent="0.35">
      <c r="A936">
        <v>1984</v>
      </c>
      <c r="B936">
        <v>25</v>
      </c>
      <c r="C936">
        <v>273796</v>
      </c>
      <c r="D936">
        <v>269533</v>
      </c>
      <c r="E936">
        <v>543329</v>
      </c>
    </row>
    <row r="937" spans="1:5" x14ac:dyDescent="0.35">
      <c r="A937">
        <v>1984</v>
      </c>
      <c r="B937">
        <v>26</v>
      </c>
      <c r="C937">
        <v>261921</v>
      </c>
      <c r="D937">
        <v>258392</v>
      </c>
      <c r="E937">
        <v>520313</v>
      </c>
    </row>
    <row r="938" spans="1:5" x14ac:dyDescent="0.35">
      <c r="A938">
        <v>1984</v>
      </c>
      <c r="B938">
        <v>27</v>
      </c>
      <c r="C938">
        <v>249944</v>
      </c>
      <c r="D938">
        <v>247216</v>
      </c>
      <c r="E938">
        <v>497160</v>
      </c>
    </row>
    <row r="939" spans="1:5" x14ac:dyDescent="0.35">
      <c r="A939">
        <v>1984</v>
      </c>
      <c r="B939">
        <v>28</v>
      </c>
      <c r="C939">
        <v>238375</v>
      </c>
      <c r="D939">
        <v>236264</v>
      </c>
      <c r="E939">
        <v>474639</v>
      </c>
    </row>
    <row r="940" spans="1:5" x14ac:dyDescent="0.35">
      <c r="A940">
        <v>1984</v>
      </c>
      <c r="B940">
        <v>29</v>
      </c>
      <c r="C940">
        <v>227108</v>
      </c>
      <c r="D940">
        <v>225478</v>
      </c>
      <c r="E940">
        <v>452586</v>
      </c>
    </row>
    <row r="941" spans="1:5" x14ac:dyDescent="0.35">
      <c r="A941">
        <v>1984</v>
      </c>
      <c r="B941">
        <v>30</v>
      </c>
      <c r="C941">
        <v>216339</v>
      </c>
      <c r="D941">
        <v>215173</v>
      </c>
      <c r="E941">
        <v>431512</v>
      </c>
    </row>
    <row r="942" spans="1:5" x14ac:dyDescent="0.35">
      <c r="A942">
        <v>1984</v>
      </c>
      <c r="B942">
        <v>31</v>
      </c>
      <c r="C942">
        <v>205707</v>
      </c>
      <c r="D942">
        <v>204919</v>
      </c>
      <c r="E942">
        <v>410626</v>
      </c>
    </row>
    <row r="943" spans="1:5" x14ac:dyDescent="0.35">
      <c r="A943">
        <v>1984</v>
      </c>
      <c r="B943">
        <v>32</v>
      </c>
      <c r="C943">
        <v>195513</v>
      </c>
      <c r="D943">
        <v>195028</v>
      </c>
      <c r="E943">
        <v>390541</v>
      </c>
    </row>
    <row r="944" spans="1:5" x14ac:dyDescent="0.35">
      <c r="A944">
        <v>1984</v>
      </c>
      <c r="B944">
        <v>33</v>
      </c>
      <c r="C944">
        <v>186856</v>
      </c>
      <c r="D944">
        <v>186572</v>
      </c>
      <c r="E944">
        <v>373428</v>
      </c>
    </row>
    <row r="945" spans="1:5" x14ac:dyDescent="0.35">
      <c r="A945">
        <v>1984</v>
      </c>
      <c r="B945">
        <v>34</v>
      </c>
      <c r="C945">
        <v>177681</v>
      </c>
      <c r="D945">
        <v>177564</v>
      </c>
      <c r="E945">
        <v>355245</v>
      </c>
    </row>
    <row r="946" spans="1:5" x14ac:dyDescent="0.35">
      <c r="A946">
        <v>1984</v>
      </c>
      <c r="B946">
        <v>35</v>
      </c>
      <c r="C946">
        <v>161450</v>
      </c>
      <c r="D946">
        <v>164433</v>
      </c>
      <c r="E946">
        <v>325883</v>
      </c>
    </row>
    <row r="947" spans="1:5" x14ac:dyDescent="0.35">
      <c r="A947">
        <v>1984</v>
      </c>
      <c r="B947">
        <v>36</v>
      </c>
      <c r="C947">
        <v>155559</v>
      </c>
      <c r="D947">
        <v>158369</v>
      </c>
      <c r="E947">
        <v>313928</v>
      </c>
    </row>
    <row r="948" spans="1:5" x14ac:dyDescent="0.35">
      <c r="A948">
        <v>1984</v>
      </c>
      <c r="B948">
        <v>37</v>
      </c>
      <c r="C948">
        <v>148298</v>
      </c>
      <c r="D948">
        <v>151278</v>
      </c>
      <c r="E948">
        <v>299576</v>
      </c>
    </row>
    <row r="949" spans="1:5" x14ac:dyDescent="0.35">
      <c r="A949">
        <v>1984</v>
      </c>
      <c r="B949">
        <v>38</v>
      </c>
      <c r="C949">
        <v>141081</v>
      </c>
      <c r="D949">
        <v>144291</v>
      </c>
      <c r="E949">
        <v>285372</v>
      </c>
    </row>
    <row r="950" spans="1:5" x14ac:dyDescent="0.35">
      <c r="A950">
        <v>1984</v>
      </c>
      <c r="B950">
        <v>39</v>
      </c>
      <c r="C950">
        <v>134183</v>
      </c>
      <c r="D950">
        <v>137615</v>
      </c>
      <c r="E950">
        <v>271798</v>
      </c>
    </row>
    <row r="951" spans="1:5" x14ac:dyDescent="0.35">
      <c r="A951">
        <v>1984</v>
      </c>
      <c r="B951">
        <v>40</v>
      </c>
      <c r="C951">
        <v>127578</v>
      </c>
      <c r="D951">
        <v>131192</v>
      </c>
      <c r="E951">
        <v>258770</v>
      </c>
    </row>
    <row r="952" spans="1:5" x14ac:dyDescent="0.35">
      <c r="A952">
        <v>1984</v>
      </c>
      <c r="B952">
        <v>41</v>
      </c>
      <c r="C952">
        <v>121250</v>
      </c>
      <c r="D952">
        <v>125018</v>
      </c>
      <c r="E952">
        <v>246268</v>
      </c>
    </row>
    <row r="953" spans="1:5" x14ac:dyDescent="0.35">
      <c r="A953">
        <v>1984</v>
      </c>
      <c r="B953">
        <v>42</v>
      </c>
      <c r="C953">
        <v>115382</v>
      </c>
      <c r="D953">
        <v>119234</v>
      </c>
      <c r="E953">
        <v>234616</v>
      </c>
    </row>
    <row r="954" spans="1:5" x14ac:dyDescent="0.35">
      <c r="A954">
        <v>1984</v>
      </c>
      <c r="B954">
        <v>43</v>
      </c>
      <c r="C954">
        <v>109987</v>
      </c>
      <c r="D954">
        <v>113887</v>
      </c>
      <c r="E954">
        <v>223874</v>
      </c>
    </row>
    <row r="955" spans="1:5" x14ac:dyDescent="0.35">
      <c r="A955">
        <v>1984</v>
      </c>
      <c r="B955">
        <v>44</v>
      </c>
      <c r="C955">
        <v>104894</v>
      </c>
      <c r="D955">
        <v>108832</v>
      </c>
      <c r="E955">
        <v>213726</v>
      </c>
    </row>
    <row r="956" spans="1:5" x14ac:dyDescent="0.35">
      <c r="A956">
        <v>1984</v>
      </c>
      <c r="B956">
        <v>45</v>
      </c>
      <c r="C956">
        <v>99994</v>
      </c>
      <c r="D956">
        <v>104009</v>
      </c>
      <c r="E956">
        <v>204003</v>
      </c>
    </row>
    <row r="957" spans="1:5" x14ac:dyDescent="0.35">
      <c r="A957">
        <v>1984</v>
      </c>
      <c r="B957">
        <v>46</v>
      </c>
      <c r="C957">
        <v>96114</v>
      </c>
      <c r="D957">
        <v>100192</v>
      </c>
      <c r="E957">
        <v>196306</v>
      </c>
    </row>
    <row r="958" spans="1:5" x14ac:dyDescent="0.35">
      <c r="A958">
        <v>1984</v>
      </c>
      <c r="B958">
        <v>47</v>
      </c>
      <c r="C958">
        <v>92996</v>
      </c>
      <c r="D958">
        <v>97142</v>
      </c>
      <c r="E958">
        <v>190138</v>
      </c>
    </row>
    <row r="959" spans="1:5" x14ac:dyDescent="0.35">
      <c r="A959">
        <v>1984</v>
      </c>
      <c r="B959">
        <v>48</v>
      </c>
      <c r="C959">
        <v>90174</v>
      </c>
      <c r="D959">
        <v>94405</v>
      </c>
      <c r="E959">
        <v>184579</v>
      </c>
    </row>
    <row r="960" spans="1:5" x14ac:dyDescent="0.35">
      <c r="A960">
        <v>1984</v>
      </c>
      <c r="B960">
        <v>49</v>
      </c>
      <c r="C960">
        <v>87405</v>
      </c>
      <c r="D960">
        <v>91740</v>
      </c>
      <c r="E960">
        <v>179145</v>
      </c>
    </row>
    <row r="961" spans="1:5" x14ac:dyDescent="0.35">
      <c r="A961">
        <v>1984</v>
      </c>
      <c r="B961">
        <v>50</v>
      </c>
      <c r="C961">
        <v>85236</v>
      </c>
      <c r="D961">
        <v>89649</v>
      </c>
      <c r="E961">
        <v>174885</v>
      </c>
    </row>
    <row r="962" spans="1:5" x14ac:dyDescent="0.35">
      <c r="A962">
        <v>1984</v>
      </c>
      <c r="B962">
        <v>51</v>
      </c>
      <c r="C962">
        <v>82429</v>
      </c>
      <c r="D962">
        <v>86935</v>
      </c>
      <c r="E962">
        <v>169364</v>
      </c>
    </row>
    <row r="963" spans="1:5" x14ac:dyDescent="0.35">
      <c r="A963">
        <v>1984</v>
      </c>
      <c r="B963">
        <v>52</v>
      </c>
      <c r="C963">
        <v>79166</v>
      </c>
      <c r="D963">
        <v>83753</v>
      </c>
      <c r="E963">
        <v>162919</v>
      </c>
    </row>
    <row r="964" spans="1:5" x14ac:dyDescent="0.35">
      <c r="A964">
        <v>1984</v>
      </c>
      <c r="B964">
        <v>53</v>
      </c>
      <c r="C964">
        <v>75936</v>
      </c>
      <c r="D964">
        <v>80585</v>
      </c>
      <c r="E964">
        <v>156521</v>
      </c>
    </row>
    <row r="965" spans="1:5" x14ac:dyDescent="0.35">
      <c r="A965">
        <v>1984</v>
      </c>
      <c r="B965">
        <v>54</v>
      </c>
      <c r="C965">
        <v>73347</v>
      </c>
      <c r="D965">
        <v>78033</v>
      </c>
      <c r="E965">
        <v>151380</v>
      </c>
    </row>
    <row r="966" spans="1:5" x14ac:dyDescent="0.35">
      <c r="A966">
        <v>1984</v>
      </c>
      <c r="B966">
        <v>55</v>
      </c>
      <c r="C966">
        <v>70709</v>
      </c>
      <c r="D966">
        <v>75425</v>
      </c>
      <c r="E966">
        <v>146134</v>
      </c>
    </row>
    <row r="967" spans="1:5" x14ac:dyDescent="0.35">
      <c r="A967">
        <v>1984</v>
      </c>
      <c r="B967">
        <v>56</v>
      </c>
      <c r="C967">
        <v>67832</v>
      </c>
      <c r="D967">
        <v>72565</v>
      </c>
      <c r="E967">
        <v>140397</v>
      </c>
    </row>
    <row r="968" spans="1:5" x14ac:dyDescent="0.35">
      <c r="A968">
        <v>1984</v>
      </c>
      <c r="B968">
        <v>57</v>
      </c>
      <c r="C968">
        <v>64837</v>
      </c>
      <c r="D968">
        <v>69587</v>
      </c>
      <c r="E968">
        <v>134424</v>
      </c>
    </row>
    <row r="969" spans="1:5" x14ac:dyDescent="0.35">
      <c r="A969">
        <v>1984</v>
      </c>
      <c r="B969">
        <v>58</v>
      </c>
      <c r="C969">
        <v>61810</v>
      </c>
      <c r="D969">
        <v>66596</v>
      </c>
      <c r="E969">
        <v>128406</v>
      </c>
    </row>
    <row r="970" spans="1:5" x14ac:dyDescent="0.35">
      <c r="A970">
        <v>1984</v>
      </c>
      <c r="B970">
        <v>59</v>
      </c>
      <c r="C970">
        <v>58877</v>
      </c>
      <c r="D970">
        <v>63736</v>
      </c>
      <c r="E970">
        <v>122613</v>
      </c>
    </row>
    <row r="971" spans="1:5" x14ac:dyDescent="0.35">
      <c r="A971">
        <v>1984</v>
      </c>
      <c r="B971">
        <v>60</v>
      </c>
      <c r="C971">
        <v>55812</v>
      </c>
      <c r="D971">
        <v>60759</v>
      </c>
      <c r="E971">
        <v>116571</v>
      </c>
    </row>
    <row r="972" spans="1:5" x14ac:dyDescent="0.35">
      <c r="A972">
        <v>1984</v>
      </c>
      <c r="B972">
        <v>61</v>
      </c>
      <c r="C972">
        <v>52838</v>
      </c>
      <c r="D972">
        <v>57870</v>
      </c>
      <c r="E972">
        <v>110708</v>
      </c>
    </row>
    <row r="973" spans="1:5" x14ac:dyDescent="0.35">
      <c r="A973">
        <v>1984</v>
      </c>
      <c r="B973">
        <v>62</v>
      </c>
      <c r="C973">
        <v>49962</v>
      </c>
      <c r="D973">
        <v>55069</v>
      </c>
      <c r="E973">
        <v>105031</v>
      </c>
    </row>
    <row r="974" spans="1:5" x14ac:dyDescent="0.35">
      <c r="A974">
        <v>1984</v>
      </c>
      <c r="B974">
        <v>63</v>
      </c>
      <c r="C974">
        <v>47137</v>
      </c>
      <c r="D974">
        <v>52308</v>
      </c>
      <c r="E974">
        <v>99445</v>
      </c>
    </row>
    <row r="975" spans="1:5" x14ac:dyDescent="0.35">
      <c r="A975">
        <v>1984</v>
      </c>
      <c r="B975">
        <v>64</v>
      </c>
      <c r="C975">
        <v>44236</v>
      </c>
      <c r="D975">
        <v>49443</v>
      </c>
      <c r="E975">
        <v>93679</v>
      </c>
    </row>
    <row r="976" spans="1:5" x14ac:dyDescent="0.35">
      <c r="A976">
        <v>1984</v>
      </c>
      <c r="B976">
        <v>65</v>
      </c>
      <c r="C976">
        <v>41295</v>
      </c>
      <c r="D976">
        <v>46529</v>
      </c>
      <c r="E976">
        <v>87824</v>
      </c>
    </row>
    <row r="977" spans="1:5" x14ac:dyDescent="0.35">
      <c r="A977">
        <v>1984</v>
      </c>
      <c r="B977">
        <v>66</v>
      </c>
      <c r="C977">
        <v>39053</v>
      </c>
      <c r="D977">
        <v>44400</v>
      </c>
      <c r="E977">
        <v>83453</v>
      </c>
    </row>
    <row r="978" spans="1:5" x14ac:dyDescent="0.35">
      <c r="A978">
        <v>1984</v>
      </c>
      <c r="B978">
        <v>67</v>
      </c>
      <c r="C978">
        <v>37339</v>
      </c>
      <c r="D978">
        <v>42871</v>
      </c>
      <c r="E978">
        <v>80210</v>
      </c>
    </row>
    <row r="979" spans="1:5" x14ac:dyDescent="0.35">
      <c r="A979">
        <v>1984</v>
      </c>
      <c r="B979">
        <v>68</v>
      </c>
      <c r="C979">
        <v>35637</v>
      </c>
      <c r="D979">
        <v>41399</v>
      </c>
      <c r="E979">
        <v>77036</v>
      </c>
    </row>
    <row r="980" spans="1:5" x14ac:dyDescent="0.35">
      <c r="A980">
        <v>1984</v>
      </c>
      <c r="B980">
        <v>69</v>
      </c>
      <c r="C980">
        <v>33735</v>
      </c>
      <c r="D980">
        <v>39714</v>
      </c>
      <c r="E980">
        <v>73449</v>
      </c>
    </row>
    <row r="981" spans="1:5" x14ac:dyDescent="0.35">
      <c r="A981">
        <v>1984</v>
      </c>
      <c r="B981">
        <v>70</v>
      </c>
      <c r="C981">
        <v>32183</v>
      </c>
      <c r="D981">
        <v>38411</v>
      </c>
      <c r="E981">
        <v>70594</v>
      </c>
    </row>
    <row r="982" spans="1:5" x14ac:dyDescent="0.35">
      <c r="A982">
        <v>1984</v>
      </c>
      <c r="B982">
        <v>71</v>
      </c>
      <c r="C982">
        <v>30023</v>
      </c>
      <c r="D982">
        <v>36330</v>
      </c>
      <c r="E982">
        <v>66353</v>
      </c>
    </row>
    <row r="983" spans="1:5" x14ac:dyDescent="0.35">
      <c r="A983">
        <v>1984</v>
      </c>
      <c r="B983">
        <v>72</v>
      </c>
      <c r="C983">
        <v>27394</v>
      </c>
      <c r="D983">
        <v>33621</v>
      </c>
      <c r="E983">
        <v>61015</v>
      </c>
    </row>
    <row r="984" spans="1:5" x14ac:dyDescent="0.35">
      <c r="A984">
        <v>1984</v>
      </c>
      <c r="B984">
        <v>73</v>
      </c>
      <c r="C984">
        <v>24721</v>
      </c>
      <c r="D984">
        <v>30778</v>
      </c>
      <c r="E984">
        <v>55499</v>
      </c>
    </row>
    <row r="985" spans="1:5" x14ac:dyDescent="0.35">
      <c r="A985">
        <v>1984</v>
      </c>
      <c r="B985">
        <v>74</v>
      </c>
      <c r="C985">
        <v>22375</v>
      </c>
      <c r="D985">
        <v>28303</v>
      </c>
      <c r="E985">
        <v>50678</v>
      </c>
    </row>
    <row r="986" spans="1:5" x14ac:dyDescent="0.35">
      <c r="A986">
        <v>1984</v>
      </c>
      <c r="B986">
        <v>75</v>
      </c>
      <c r="C986">
        <v>19843</v>
      </c>
      <c r="D986">
        <v>25568</v>
      </c>
      <c r="E986">
        <v>45411</v>
      </c>
    </row>
    <row r="987" spans="1:5" x14ac:dyDescent="0.35">
      <c r="A987">
        <v>1984</v>
      </c>
      <c r="B987">
        <v>76</v>
      </c>
      <c r="C987">
        <v>17628</v>
      </c>
      <c r="D987">
        <v>23144</v>
      </c>
      <c r="E987">
        <v>40772</v>
      </c>
    </row>
    <row r="988" spans="1:5" x14ac:dyDescent="0.35">
      <c r="A988">
        <v>1984</v>
      </c>
      <c r="B988">
        <v>77</v>
      </c>
      <c r="C988">
        <v>15674</v>
      </c>
      <c r="D988">
        <v>21013</v>
      </c>
      <c r="E988">
        <v>36687</v>
      </c>
    </row>
    <row r="989" spans="1:5" x14ac:dyDescent="0.35">
      <c r="A989">
        <v>1984</v>
      </c>
      <c r="B989">
        <v>78</v>
      </c>
      <c r="C989">
        <v>13751</v>
      </c>
      <c r="D989">
        <v>18946</v>
      </c>
      <c r="E989">
        <v>32697</v>
      </c>
    </row>
    <row r="990" spans="1:5" x14ac:dyDescent="0.35">
      <c r="A990">
        <v>1984</v>
      </c>
      <c r="B990">
        <v>79</v>
      </c>
      <c r="C990">
        <v>11788</v>
      </c>
      <c r="D990">
        <v>16791</v>
      </c>
      <c r="E990">
        <v>28579</v>
      </c>
    </row>
    <row r="991" spans="1:5" x14ac:dyDescent="0.35">
      <c r="A991">
        <v>1984</v>
      </c>
      <c r="B991">
        <v>80</v>
      </c>
      <c r="C991">
        <v>10040</v>
      </c>
      <c r="D991">
        <v>14828</v>
      </c>
      <c r="E991">
        <v>24868</v>
      </c>
    </row>
    <row r="992" spans="1:5" x14ac:dyDescent="0.35">
      <c r="A992">
        <v>1984</v>
      </c>
      <c r="B992">
        <v>81</v>
      </c>
      <c r="C992">
        <v>8335</v>
      </c>
      <c r="D992">
        <v>13044</v>
      </c>
      <c r="E992">
        <v>21379</v>
      </c>
    </row>
    <row r="993" spans="1:5" x14ac:dyDescent="0.35">
      <c r="A993">
        <v>1984</v>
      </c>
      <c r="B993">
        <v>82</v>
      </c>
      <c r="C993">
        <v>6756</v>
      </c>
      <c r="D993">
        <v>11390</v>
      </c>
      <c r="E993">
        <v>18146</v>
      </c>
    </row>
    <row r="994" spans="1:5" x14ac:dyDescent="0.35">
      <c r="A994">
        <v>1984</v>
      </c>
      <c r="B994">
        <v>83</v>
      </c>
      <c r="C994">
        <v>5401</v>
      </c>
      <c r="D994">
        <v>9840</v>
      </c>
      <c r="E994">
        <v>15241</v>
      </c>
    </row>
    <row r="995" spans="1:5" x14ac:dyDescent="0.35">
      <c r="A995">
        <v>1984</v>
      </c>
      <c r="B995">
        <v>84</v>
      </c>
      <c r="C995">
        <v>4300</v>
      </c>
      <c r="D995">
        <v>8378</v>
      </c>
      <c r="E995">
        <v>12678</v>
      </c>
    </row>
    <row r="996" spans="1:5" x14ac:dyDescent="0.35">
      <c r="A996">
        <v>1984</v>
      </c>
      <c r="B996">
        <v>85</v>
      </c>
      <c r="C996">
        <v>3355</v>
      </c>
      <c r="D996">
        <v>7019</v>
      </c>
      <c r="E996">
        <v>10374</v>
      </c>
    </row>
    <row r="997" spans="1:5" x14ac:dyDescent="0.35">
      <c r="A997">
        <v>1984</v>
      </c>
      <c r="B997">
        <v>86</v>
      </c>
      <c r="C997">
        <v>2608</v>
      </c>
      <c r="D997">
        <v>5681</v>
      </c>
      <c r="E997">
        <v>8289</v>
      </c>
    </row>
    <row r="998" spans="1:5" x14ac:dyDescent="0.35">
      <c r="A998">
        <v>1984</v>
      </c>
      <c r="B998">
        <v>87</v>
      </c>
      <c r="C998">
        <v>2016</v>
      </c>
      <c r="D998">
        <v>4443</v>
      </c>
      <c r="E998">
        <v>6459</v>
      </c>
    </row>
    <row r="999" spans="1:5" x14ac:dyDescent="0.35">
      <c r="A999">
        <v>1984</v>
      </c>
      <c r="B999">
        <v>88</v>
      </c>
      <c r="C999">
        <v>1528</v>
      </c>
      <c r="D999">
        <v>3378</v>
      </c>
      <c r="E999">
        <v>4906</v>
      </c>
    </row>
    <row r="1000" spans="1:5" x14ac:dyDescent="0.35">
      <c r="A1000">
        <v>1984</v>
      </c>
      <c r="B1000">
        <v>89</v>
      </c>
      <c r="C1000">
        <v>1120</v>
      </c>
      <c r="D1000">
        <v>2514</v>
      </c>
      <c r="E1000">
        <v>3634</v>
      </c>
    </row>
    <row r="1001" spans="1:5" x14ac:dyDescent="0.35">
      <c r="A1001">
        <v>1984</v>
      </c>
      <c r="B1001">
        <v>90</v>
      </c>
      <c r="C1001">
        <v>806</v>
      </c>
      <c r="D1001">
        <v>1816</v>
      </c>
      <c r="E1001">
        <v>2622</v>
      </c>
    </row>
    <row r="1002" spans="1:5" x14ac:dyDescent="0.35">
      <c r="A1002">
        <v>1984</v>
      </c>
      <c r="B1002">
        <v>91</v>
      </c>
      <c r="C1002">
        <v>567</v>
      </c>
      <c r="D1002">
        <v>1299</v>
      </c>
      <c r="E1002">
        <v>1866</v>
      </c>
    </row>
    <row r="1003" spans="1:5" x14ac:dyDescent="0.35">
      <c r="A1003">
        <v>1984</v>
      </c>
      <c r="B1003">
        <v>92</v>
      </c>
      <c r="C1003">
        <v>391</v>
      </c>
      <c r="D1003">
        <v>921</v>
      </c>
      <c r="E1003">
        <v>1312</v>
      </c>
    </row>
    <row r="1004" spans="1:5" x14ac:dyDescent="0.35">
      <c r="A1004">
        <v>1984</v>
      </c>
      <c r="B1004">
        <v>93</v>
      </c>
      <c r="C1004">
        <v>263</v>
      </c>
      <c r="D1004">
        <v>641</v>
      </c>
      <c r="E1004">
        <v>904</v>
      </c>
    </row>
    <row r="1005" spans="1:5" x14ac:dyDescent="0.35">
      <c r="A1005">
        <v>1984</v>
      </c>
      <c r="B1005">
        <v>94</v>
      </c>
      <c r="C1005">
        <v>175</v>
      </c>
      <c r="D1005">
        <v>434</v>
      </c>
      <c r="E1005">
        <v>609</v>
      </c>
    </row>
    <row r="1006" spans="1:5" x14ac:dyDescent="0.35">
      <c r="A1006">
        <v>1984</v>
      </c>
      <c r="B1006">
        <v>95</v>
      </c>
      <c r="C1006">
        <v>114</v>
      </c>
      <c r="D1006">
        <v>288</v>
      </c>
      <c r="E1006">
        <v>402</v>
      </c>
    </row>
    <row r="1007" spans="1:5" x14ac:dyDescent="0.35">
      <c r="A1007">
        <v>1984</v>
      </c>
      <c r="B1007">
        <v>96</v>
      </c>
      <c r="C1007">
        <v>71</v>
      </c>
      <c r="D1007">
        <v>182</v>
      </c>
      <c r="E1007">
        <v>253</v>
      </c>
    </row>
    <row r="1008" spans="1:5" x14ac:dyDescent="0.35">
      <c r="A1008">
        <v>1984</v>
      </c>
      <c r="B1008">
        <v>97</v>
      </c>
      <c r="C1008">
        <v>43</v>
      </c>
      <c r="D1008">
        <v>110</v>
      </c>
      <c r="E1008">
        <v>153</v>
      </c>
    </row>
    <row r="1009" spans="1:5" x14ac:dyDescent="0.35">
      <c r="A1009">
        <v>1984</v>
      </c>
      <c r="B1009">
        <v>98</v>
      </c>
      <c r="C1009">
        <v>25</v>
      </c>
      <c r="D1009">
        <v>65</v>
      </c>
      <c r="E1009">
        <v>90</v>
      </c>
    </row>
    <row r="1010" spans="1:5" x14ac:dyDescent="0.35">
      <c r="A1010">
        <v>1984</v>
      </c>
      <c r="B1010">
        <v>99</v>
      </c>
      <c r="C1010">
        <v>15</v>
      </c>
      <c r="D1010">
        <v>37</v>
      </c>
      <c r="E1010">
        <v>52</v>
      </c>
    </row>
    <row r="1011" spans="1:5" x14ac:dyDescent="0.35">
      <c r="A1011">
        <v>1984</v>
      </c>
      <c r="B1011">
        <v>100</v>
      </c>
      <c r="C1011">
        <v>16</v>
      </c>
      <c r="D1011">
        <v>42</v>
      </c>
      <c r="E1011">
        <v>58</v>
      </c>
    </row>
    <row r="1012" spans="1:5" x14ac:dyDescent="0.35">
      <c r="A1012">
        <v>1987</v>
      </c>
      <c r="B1012">
        <v>0</v>
      </c>
      <c r="C1012">
        <v>426236</v>
      </c>
      <c r="D1012">
        <v>410579</v>
      </c>
      <c r="E1012">
        <v>836815</v>
      </c>
    </row>
    <row r="1013" spans="1:5" x14ac:dyDescent="0.35">
      <c r="A1013">
        <v>1987</v>
      </c>
      <c r="B1013">
        <v>1</v>
      </c>
      <c r="C1013">
        <v>418452</v>
      </c>
      <c r="D1013">
        <v>403364</v>
      </c>
      <c r="E1013">
        <v>821816</v>
      </c>
    </row>
    <row r="1014" spans="1:5" x14ac:dyDescent="0.35">
      <c r="A1014">
        <v>1987</v>
      </c>
      <c r="B1014">
        <v>2</v>
      </c>
      <c r="C1014">
        <v>413088</v>
      </c>
      <c r="D1014">
        <v>398618</v>
      </c>
      <c r="E1014">
        <v>811706</v>
      </c>
    </row>
    <row r="1015" spans="1:5" x14ac:dyDescent="0.35">
      <c r="A1015">
        <v>1987</v>
      </c>
      <c r="B1015">
        <v>3</v>
      </c>
      <c r="C1015">
        <v>407931</v>
      </c>
      <c r="D1015">
        <v>393745</v>
      </c>
      <c r="E1015">
        <v>801676</v>
      </c>
    </row>
    <row r="1016" spans="1:5" x14ac:dyDescent="0.35">
      <c r="A1016">
        <v>1987</v>
      </c>
      <c r="B1016">
        <v>4</v>
      </c>
      <c r="C1016">
        <v>404118</v>
      </c>
      <c r="D1016">
        <v>390274</v>
      </c>
      <c r="E1016">
        <v>794392</v>
      </c>
    </row>
    <row r="1017" spans="1:5" x14ac:dyDescent="0.35">
      <c r="A1017">
        <v>1987</v>
      </c>
      <c r="B1017">
        <v>5</v>
      </c>
      <c r="C1017">
        <v>398040</v>
      </c>
      <c r="D1017">
        <v>384559</v>
      </c>
      <c r="E1017">
        <v>782599</v>
      </c>
    </row>
    <row r="1018" spans="1:5" x14ac:dyDescent="0.35">
      <c r="A1018">
        <v>1987</v>
      </c>
      <c r="B1018">
        <v>6</v>
      </c>
      <c r="C1018">
        <v>391280</v>
      </c>
      <c r="D1018">
        <v>378304</v>
      </c>
      <c r="E1018">
        <v>769584</v>
      </c>
    </row>
    <row r="1019" spans="1:5" x14ac:dyDescent="0.35">
      <c r="A1019">
        <v>1987</v>
      </c>
      <c r="B1019">
        <v>7</v>
      </c>
      <c r="C1019">
        <v>385112</v>
      </c>
      <c r="D1019">
        <v>372265</v>
      </c>
      <c r="E1019">
        <v>757377</v>
      </c>
    </row>
    <row r="1020" spans="1:5" x14ac:dyDescent="0.35">
      <c r="A1020">
        <v>1987</v>
      </c>
      <c r="B1020">
        <v>8</v>
      </c>
      <c r="C1020">
        <v>376282</v>
      </c>
      <c r="D1020">
        <v>363743</v>
      </c>
      <c r="E1020">
        <v>740025</v>
      </c>
    </row>
    <row r="1021" spans="1:5" x14ac:dyDescent="0.35">
      <c r="A1021">
        <v>1987</v>
      </c>
      <c r="B1021">
        <v>9</v>
      </c>
      <c r="C1021">
        <v>368320</v>
      </c>
      <c r="D1021">
        <v>355947</v>
      </c>
      <c r="E1021">
        <v>724267</v>
      </c>
    </row>
    <row r="1022" spans="1:5" x14ac:dyDescent="0.35">
      <c r="A1022">
        <v>1987</v>
      </c>
      <c r="B1022">
        <v>10</v>
      </c>
      <c r="C1022">
        <v>360647</v>
      </c>
      <c r="D1022">
        <v>348541</v>
      </c>
      <c r="E1022">
        <v>709188</v>
      </c>
    </row>
    <row r="1023" spans="1:5" x14ac:dyDescent="0.35">
      <c r="A1023">
        <v>1987</v>
      </c>
      <c r="B1023">
        <v>11</v>
      </c>
      <c r="C1023">
        <v>353373</v>
      </c>
      <c r="D1023">
        <v>341513</v>
      </c>
      <c r="E1023">
        <v>694886</v>
      </c>
    </row>
    <row r="1024" spans="1:5" x14ac:dyDescent="0.35">
      <c r="A1024">
        <v>1987</v>
      </c>
      <c r="B1024">
        <v>12</v>
      </c>
      <c r="C1024">
        <v>347369</v>
      </c>
      <c r="D1024">
        <v>335885</v>
      </c>
      <c r="E1024">
        <v>683254</v>
      </c>
    </row>
    <row r="1025" spans="1:5" x14ac:dyDescent="0.35">
      <c r="A1025">
        <v>1987</v>
      </c>
      <c r="B1025">
        <v>13</v>
      </c>
      <c r="C1025">
        <v>343460</v>
      </c>
      <c r="D1025">
        <v>332297</v>
      </c>
      <c r="E1025">
        <v>675757</v>
      </c>
    </row>
    <row r="1026" spans="1:5" x14ac:dyDescent="0.35">
      <c r="A1026">
        <v>1987</v>
      </c>
      <c r="B1026">
        <v>14</v>
      </c>
      <c r="C1026">
        <v>340702</v>
      </c>
      <c r="D1026">
        <v>329833</v>
      </c>
      <c r="E1026">
        <v>670535</v>
      </c>
    </row>
    <row r="1027" spans="1:5" x14ac:dyDescent="0.35">
      <c r="A1027">
        <v>1987</v>
      </c>
      <c r="B1027">
        <v>15</v>
      </c>
      <c r="C1027">
        <v>340104</v>
      </c>
      <c r="D1027">
        <v>329259</v>
      </c>
      <c r="E1027">
        <v>669363</v>
      </c>
    </row>
    <row r="1028" spans="1:5" x14ac:dyDescent="0.35">
      <c r="A1028">
        <v>1987</v>
      </c>
      <c r="B1028">
        <v>16</v>
      </c>
      <c r="C1028">
        <v>339844</v>
      </c>
      <c r="D1028">
        <v>328915</v>
      </c>
      <c r="E1028">
        <v>668759</v>
      </c>
    </row>
    <row r="1029" spans="1:5" x14ac:dyDescent="0.35">
      <c r="A1029">
        <v>1987</v>
      </c>
      <c r="B1029">
        <v>17</v>
      </c>
      <c r="C1029">
        <v>339891</v>
      </c>
      <c r="D1029">
        <v>329356</v>
      </c>
      <c r="E1029">
        <v>669247</v>
      </c>
    </row>
    <row r="1030" spans="1:5" x14ac:dyDescent="0.35">
      <c r="A1030">
        <v>1987</v>
      </c>
      <c r="B1030">
        <v>18</v>
      </c>
      <c r="C1030">
        <v>339990</v>
      </c>
      <c r="D1030">
        <v>329982</v>
      </c>
      <c r="E1030">
        <v>669972</v>
      </c>
    </row>
    <row r="1031" spans="1:5" x14ac:dyDescent="0.35">
      <c r="A1031">
        <v>1987</v>
      </c>
      <c r="B1031">
        <v>19</v>
      </c>
      <c r="C1031">
        <v>339354</v>
      </c>
      <c r="D1031">
        <v>329788</v>
      </c>
      <c r="E1031">
        <v>669142</v>
      </c>
    </row>
    <row r="1032" spans="1:5" x14ac:dyDescent="0.35">
      <c r="A1032">
        <v>1987</v>
      </c>
      <c r="B1032">
        <v>20</v>
      </c>
      <c r="C1032">
        <v>336920</v>
      </c>
      <c r="D1032">
        <v>327983</v>
      </c>
      <c r="E1032">
        <v>664903</v>
      </c>
    </row>
    <row r="1033" spans="1:5" x14ac:dyDescent="0.35">
      <c r="A1033">
        <v>1987</v>
      </c>
      <c r="B1033">
        <v>21</v>
      </c>
      <c r="C1033">
        <v>333274</v>
      </c>
      <c r="D1033">
        <v>325248</v>
      </c>
      <c r="E1033">
        <v>658522</v>
      </c>
    </row>
    <row r="1034" spans="1:5" x14ac:dyDescent="0.35">
      <c r="A1034">
        <v>1987</v>
      </c>
      <c r="B1034">
        <v>22</v>
      </c>
      <c r="C1034">
        <v>328166</v>
      </c>
      <c r="D1034">
        <v>321077</v>
      </c>
      <c r="E1034">
        <v>649243</v>
      </c>
    </row>
    <row r="1035" spans="1:5" x14ac:dyDescent="0.35">
      <c r="A1035">
        <v>1987</v>
      </c>
      <c r="B1035">
        <v>23</v>
      </c>
      <c r="C1035">
        <v>320177</v>
      </c>
      <c r="D1035">
        <v>314105</v>
      </c>
      <c r="E1035">
        <v>634282</v>
      </c>
    </row>
    <row r="1036" spans="1:5" x14ac:dyDescent="0.35">
      <c r="A1036">
        <v>1987</v>
      </c>
      <c r="B1036">
        <v>24</v>
      </c>
      <c r="C1036">
        <v>311310</v>
      </c>
      <c r="D1036">
        <v>306263</v>
      </c>
      <c r="E1036">
        <v>617573</v>
      </c>
    </row>
    <row r="1037" spans="1:5" x14ac:dyDescent="0.35">
      <c r="A1037">
        <v>1987</v>
      </c>
      <c r="B1037">
        <v>25</v>
      </c>
      <c r="C1037">
        <v>301381</v>
      </c>
      <c r="D1037">
        <v>297257</v>
      </c>
      <c r="E1037">
        <v>598638</v>
      </c>
    </row>
    <row r="1038" spans="1:5" x14ac:dyDescent="0.35">
      <c r="A1038">
        <v>1987</v>
      </c>
      <c r="B1038">
        <v>26</v>
      </c>
      <c r="C1038">
        <v>290458</v>
      </c>
      <c r="D1038">
        <v>287227</v>
      </c>
      <c r="E1038">
        <v>577685</v>
      </c>
    </row>
    <row r="1039" spans="1:5" x14ac:dyDescent="0.35">
      <c r="A1039">
        <v>1987</v>
      </c>
      <c r="B1039">
        <v>27</v>
      </c>
      <c r="C1039">
        <v>279170</v>
      </c>
      <c r="D1039">
        <v>276774</v>
      </c>
      <c r="E1039">
        <v>555944</v>
      </c>
    </row>
    <row r="1040" spans="1:5" x14ac:dyDescent="0.35">
      <c r="A1040">
        <v>1987</v>
      </c>
      <c r="B1040">
        <v>28</v>
      </c>
      <c r="C1040">
        <v>267937</v>
      </c>
      <c r="D1040">
        <v>266191</v>
      </c>
      <c r="E1040">
        <v>534128</v>
      </c>
    </row>
    <row r="1041" spans="1:5" x14ac:dyDescent="0.35">
      <c r="A1041">
        <v>1987</v>
      </c>
      <c r="B1041">
        <v>29</v>
      </c>
      <c r="C1041">
        <v>256327</v>
      </c>
      <c r="D1041">
        <v>255189</v>
      </c>
      <c r="E1041">
        <v>511516</v>
      </c>
    </row>
    <row r="1042" spans="1:5" x14ac:dyDescent="0.35">
      <c r="A1042">
        <v>1987</v>
      </c>
      <c r="B1042">
        <v>30</v>
      </c>
      <c r="C1042">
        <v>244647</v>
      </c>
      <c r="D1042">
        <v>244159</v>
      </c>
      <c r="E1042">
        <v>488806</v>
      </c>
    </row>
    <row r="1043" spans="1:5" x14ac:dyDescent="0.35">
      <c r="A1043">
        <v>1987</v>
      </c>
      <c r="B1043">
        <v>31</v>
      </c>
      <c r="C1043">
        <v>233373</v>
      </c>
      <c r="D1043">
        <v>233352</v>
      </c>
      <c r="E1043">
        <v>466725</v>
      </c>
    </row>
    <row r="1044" spans="1:5" x14ac:dyDescent="0.35">
      <c r="A1044">
        <v>1987</v>
      </c>
      <c r="B1044">
        <v>32</v>
      </c>
      <c r="C1044">
        <v>222386</v>
      </c>
      <c r="D1044">
        <v>222705</v>
      </c>
      <c r="E1044">
        <v>445091</v>
      </c>
    </row>
    <row r="1045" spans="1:5" x14ac:dyDescent="0.35">
      <c r="A1045">
        <v>1987</v>
      </c>
      <c r="B1045">
        <v>33</v>
      </c>
      <c r="C1045">
        <v>211874</v>
      </c>
      <c r="D1045">
        <v>212529</v>
      </c>
      <c r="E1045">
        <v>424403</v>
      </c>
    </row>
    <row r="1046" spans="1:5" x14ac:dyDescent="0.35">
      <c r="A1046">
        <v>1987</v>
      </c>
      <c r="B1046">
        <v>34</v>
      </c>
      <c r="C1046">
        <v>201478</v>
      </c>
      <c r="D1046">
        <v>202396</v>
      </c>
      <c r="E1046">
        <v>403874</v>
      </c>
    </row>
    <row r="1047" spans="1:5" x14ac:dyDescent="0.35">
      <c r="A1047">
        <v>1987</v>
      </c>
      <c r="B1047">
        <v>35</v>
      </c>
      <c r="C1047">
        <v>191498</v>
      </c>
      <c r="D1047">
        <v>192612</v>
      </c>
      <c r="E1047">
        <v>384110</v>
      </c>
    </row>
    <row r="1048" spans="1:5" x14ac:dyDescent="0.35">
      <c r="A1048">
        <v>1987</v>
      </c>
      <c r="B1048">
        <v>36</v>
      </c>
      <c r="C1048">
        <v>183021</v>
      </c>
      <c r="D1048">
        <v>184246</v>
      </c>
      <c r="E1048">
        <v>367267</v>
      </c>
    </row>
    <row r="1049" spans="1:5" x14ac:dyDescent="0.35">
      <c r="A1049">
        <v>1987</v>
      </c>
      <c r="B1049">
        <v>37</v>
      </c>
      <c r="C1049">
        <v>174024</v>
      </c>
      <c r="D1049">
        <v>175319</v>
      </c>
      <c r="E1049">
        <v>349343</v>
      </c>
    </row>
    <row r="1050" spans="1:5" x14ac:dyDescent="0.35">
      <c r="A1050">
        <v>1987</v>
      </c>
      <c r="B1050">
        <v>38</v>
      </c>
      <c r="C1050">
        <v>158060</v>
      </c>
      <c r="D1050">
        <v>162288</v>
      </c>
      <c r="E1050">
        <v>320348</v>
      </c>
    </row>
    <row r="1051" spans="1:5" x14ac:dyDescent="0.35">
      <c r="A1051">
        <v>1987</v>
      </c>
      <c r="B1051">
        <v>39</v>
      </c>
      <c r="C1051">
        <v>152285</v>
      </c>
      <c r="D1051">
        <v>156273</v>
      </c>
      <c r="E1051">
        <v>308558</v>
      </c>
    </row>
    <row r="1052" spans="1:5" x14ac:dyDescent="0.35">
      <c r="A1052">
        <v>1987</v>
      </c>
      <c r="B1052">
        <v>40</v>
      </c>
      <c r="C1052">
        <v>145152</v>
      </c>
      <c r="D1052">
        <v>149233</v>
      </c>
      <c r="E1052">
        <v>294385</v>
      </c>
    </row>
    <row r="1053" spans="1:5" x14ac:dyDescent="0.35">
      <c r="A1053">
        <v>1987</v>
      </c>
      <c r="B1053">
        <v>41</v>
      </c>
      <c r="C1053">
        <v>138063</v>
      </c>
      <c r="D1053">
        <v>142300</v>
      </c>
      <c r="E1053">
        <v>280363</v>
      </c>
    </row>
    <row r="1054" spans="1:5" x14ac:dyDescent="0.35">
      <c r="A1054">
        <v>1987</v>
      </c>
      <c r="B1054">
        <v>42</v>
      </c>
      <c r="C1054">
        <v>131282</v>
      </c>
      <c r="D1054">
        <v>135678</v>
      </c>
      <c r="E1054">
        <v>266960</v>
      </c>
    </row>
    <row r="1055" spans="1:5" x14ac:dyDescent="0.35">
      <c r="A1055">
        <v>1987</v>
      </c>
      <c r="B1055">
        <v>43</v>
      </c>
      <c r="C1055">
        <v>124787</v>
      </c>
      <c r="D1055">
        <v>129311</v>
      </c>
      <c r="E1055">
        <v>254098</v>
      </c>
    </row>
    <row r="1056" spans="1:5" x14ac:dyDescent="0.35">
      <c r="A1056">
        <v>1987</v>
      </c>
      <c r="B1056">
        <v>44</v>
      </c>
      <c r="C1056">
        <v>118555</v>
      </c>
      <c r="D1056">
        <v>123190</v>
      </c>
      <c r="E1056">
        <v>241745</v>
      </c>
    </row>
    <row r="1057" spans="1:5" x14ac:dyDescent="0.35">
      <c r="A1057">
        <v>1987</v>
      </c>
      <c r="B1057">
        <v>45</v>
      </c>
      <c r="C1057">
        <v>112766</v>
      </c>
      <c r="D1057">
        <v>117447</v>
      </c>
      <c r="E1057">
        <v>230213</v>
      </c>
    </row>
    <row r="1058" spans="1:5" x14ac:dyDescent="0.35">
      <c r="A1058">
        <v>1987</v>
      </c>
      <c r="B1058">
        <v>46</v>
      </c>
      <c r="C1058">
        <v>107426</v>
      </c>
      <c r="D1058">
        <v>112123</v>
      </c>
      <c r="E1058">
        <v>219549</v>
      </c>
    </row>
    <row r="1059" spans="1:5" x14ac:dyDescent="0.35">
      <c r="A1059">
        <v>1987</v>
      </c>
      <c r="B1059">
        <v>47</v>
      </c>
      <c r="C1059">
        <v>102364</v>
      </c>
      <c r="D1059">
        <v>107069</v>
      </c>
      <c r="E1059">
        <v>209433</v>
      </c>
    </row>
    <row r="1060" spans="1:5" x14ac:dyDescent="0.35">
      <c r="A1060">
        <v>1987</v>
      </c>
      <c r="B1060">
        <v>48</v>
      </c>
      <c r="C1060">
        <v>97475</v>
      </c>
      <c r="D1060">
        <v>102222</v>
      </c>
      <c r="E1060">
        <v>199697</v>
      </c>
    </row>
    <row r="1061" spans="1:5" x14ac:dyDescent="0.35">
      <c r="A1061">
        <v>1987</v>
      </c>
      <c r="B1061">
        <v>49</v>
      </c>
      <c r="C1061">
        <v>93576</v>
      </c>
      <c r="D1061">
        <v>98355</v>
      </c>
      <c r="E1061">
        <v>191931</v>
      </c>
    </row>
    <row r="1062" spans="1:5" x14ac:dyDescent="0.35">
      <c r="A1062">
        <v>1987</v>
      </c>
      <c r="B1062">
        <v>50</v>
      </c>
      <c r="C1062">
        <v>90414</v>
      </c>
      <c r="D1062">
        <v>95233</v>
      </c>
      <c r="E1062">
        <v>185647</v>
      </c>
    </row>
    <row r="1063" spans="1:5" x14ac:dyDescent="0.35">
      <c r="A1063">
        <v>1987</v>
      </c>
      <c r="B1063">
        <v>51</v>
      </c>
      <c r="C1063">
        <v>87542</v>
      </c>
      <c r="D1063">
        <v>92421</v>
      </c>
      <c r="E1063">
        <v>179963</v>
      </c>
    </row>
    <row r="1064" spans="1:5" x14ac:dyDescent="0.35">
      <c r="A1064">
        <v>1987</v>
      </c>
      <c r="B1064">
        <v>52</v>
      </c>
      <c r="C1064">
        <v>84727</v>
      </c>
      <c r="D1064">
        <v>89690</v>
      </c>
      <c r="E1064">
        <v>174417</v>
      </c>
    </row>
    <row r="1065" spans="1:5" x14ac:dyDescent="0.35">
      <c r="A1065">
        <v>1987</v>
      </c>
      <c r="B1065">
        <v>53</v>
      </c>
      <c r="C1065">
        <v>82501</v>
      </c>
      <c r="D1065">
        <v>87538</v>
      </c>
      <c r="E1065">
        <v>170039</v>
      </c>
    </row>
    <row r="1066" spans="1:5" x14ac:dyDescent="0.35">
      <c r="A1066">
        <v>1987</v>
      </c>
      <c r="B1066">
        <v>54</v>
      </c>
      <c r="C1066">
        <v>79654</v>
      </c>
      <c r="D1066">
        <v>84787</v>
      </c>
      <c r="E1066">
        <v>164441</v>
      </c>
    </row>
    <row r="1067" spans="1:5" x14ac:dyDescent="0.35">
      <c r="A1067">
        <v>1987</v>
      </c>
      <c r="B1067">
        <v>55</v>
      </c>
      <c r="C1067">
        <v>76360</v>
      </c>
      <c r="D1067">
        <v>81582</v>
      </c>
      <c r="E1067">
        <v>157942</v>
      </c>
    </row>
    <row r="1068" spans="1:5" x14ac:dyDescent="0.35">
      <c r="A1068">
        <v>1987</v>
      </c>
      <c r="B1068">
        <v>56</v>
      </c>
      <c r="C1068">
        <v>73079</v>
      </c>
      <c r="D1068">
        <v>78388</v>
      </c>
      <c r="E1068">
        <v>151467</v>
      </c>
    </row>
    <row r="1069" spans="1:5" x14ac:dyDescent="0.35">
      <c r="A1069">
        <v>1987</v>
      </c>
      <c r="B1069">
        <v>57</v>
      </c>
      <c r="C1069">
        <v>70392</v>
      </c>
      <c r="D1069">
        <v>75781</v>
      </c>
      <c r="E1069">
        <v>146173</v>
      </c>
    </row>
    <row r="1070" spans="1:5" x14ac:dyDescent="0.35">
      <c r="A1070">
        <v>1987</v>
      </c>
      <c r="B1070">
        <v>58</v>
      </c>
      <c r="C1070">
        <v>67631</v>
      </c>
      <c r="D1070">
        <v>73099</v>
      </c>
      <c r="E1070">
        <v>140730</v>
      </c>
    </row>
    <row r="1071" spans="1:5" x14ac:dyDescent="0.35">
      <c r="A1071">
        <v>1987</v>
      </c>
      <c r="B1071">
        <v>59</v>
      </c>
      <c r="C1071">
        <v>64617</v>
      </c>
      <c r="D1071">
        <v>70151</v>
      </c>
      <c r="E1071">
        <v>134768</v>
      </c>
    </row>
    <row r="1072" spans="1:5" x14ac:dyDescent="0.35">
      <c r="A1072">
        <v>1987</v>
      </c>
      <c r="B1072">
        <v>60</v>
      </c>
      <c r="C1072">
        <v>61455</v>
      </c>
      <c r="D1072">
        <v>67054</v>
      </c>
      <c r="E1072">
        <v>128509</v>
      </c>
    </row>
    <row r="1073" spans="1:5" x14ac:dyDescent="0.35">
      <c r="A1073">
        <v>1987</v>
      </c>
      <c r="B1073">
        <v>61</v>
      </c>
      <c r="C1073">
        <v>58248</v>
      </c>
      <c r="D1073">
        <v>63921</v>
      </c>
      <c r="E1073">
        <v>122169</v>
      </c>
    </row>
    <row r="1074" spans="1:5" x14ac:dyDescent="0.35">
      <c r="A1074">
        <v>1987</v>
      </c>
      <c r="B1074">
        <v>62</v>
      </c>
      <c r="C1074">
        <v>55150</v>
      </c>
      <c r="D1074">
        <v>60912</v>
      </c>
      <c r="E1074">
        <v>116062</v>
      </c>
    </row>
    <row r="1075" spans="1:5" x14ac:dyDescent="0.35">
      <c r="A1075">
        <v>1987</v>
      </c>
      <c r="B1075">
        <v>63</v>
      </c>
      <c r="C1075">
        <v>52007</v>
      </c>
      <c r="D1075">
        <v>57838</v>
      </c>
      <c r="E1075">
        <v>109845</v>
      </c>
    </row>
    <row r="1076" spans="1:5" x14ac:dyDescent="0.35">
      <c r="A1076">
        <v>1987</v>
      </c>
      <c r="B1076">
        <v>64</v>
      </c>
      <c r="C1076">
        <v>48972</v>
      </c>
      <c r="D1076">
        <v>54849</v>
      </c>
      <c r="E1076">
        <v>103821</v>
      </c>
    </row>
    <row r="1077" spans="1:5" x14ac:dyDescent="0.35">
      <c r="A1077">
        <v>1987</v>
      </c>
      <c r="B1077">
        <v>65</v>
      </c>
      <c r="C1077">
        <v>46043</v>
      </c>
      <c r="D1077">
        <v>51950</v>
      </c>
      <c r="E1077">
        <v>97993</v>
      </c>
    </row>
    <row r="1078" spans="1:5" x14ac:dyDescent="0.35">
      <c r="A1078">
        <v>1987</v>
      </c>
      <c r="B1078">
        <v>66</v>
      </c>
      <c r="C1078">
        <v>43169</v>
      </c>
      <c r="D1078">
        <v>49097</v>
      </c>
      <c r="E1078">
        <v>92266</v>
      </c>
    </row>
    <row r="1079" spans="1:5" x14ac:dyDescent="0.35">
      <c r="A1079">
        <v>1987</v>
      </c>
      <c r="B1079">
        <v>67</v>
      </c>
      <c r="C1079">
        <v>40225</v>
      </c>
      <c r="D1079">
        <v>46157</v>
      </c>
      <c r="E1079">
        <v>86382</v>
      </c>
    </row>
    <row r="1080" spans="1:5" x14ac:dyDescent="0.35">
      <c r="A1080">
        <v>1987</v>
      </c>
      <c r="B1080">
        <v>68</v>
      </c>
      <c r="C1080">
        <v>37248</v>
      </c>
      <c r="D1080">
        <v>43182</v>
      </c>
      <c r="E1080">
        <v>80430</v>
      </c>
    </row>
    <row r="1081" spans="1:5" x14ac:dyDescent="0.35">
      <c r="A1081">
        <v>1987</v>
      </c>
      <c r="B1081">
        <v>69</v>
      </c>
      <c r="C1081">
        <v>34908</v>
      </c>
      <c r="D1081">
        <v>40952</v>
      </c>
      <c r="E1081">
        <v>75860</v>
      </c>
    </row>
    <row r="1082" spans="1:5" x14ac:dyDescent="0.35">
      <c r="A1082">
        <v>1987</v>
      </c>
      <c r="B1082">
        <v>70</v>
      </c>
      <c r="C1082">
        <v>33086</v>
      </c>
      <c r="D1082">
        <v>39313</v>
      </c>
      <c r="E1082">
        <v>72399</v>
      </c>
    </row>
    <row r="1083" spans="1:5" x14ac:dyDescent="0.35">
      <c r="A1083">
        <v>1987</v>
      </c>
      <c r="B1083">
        <v>71</v>
      </c>
      <c r="C1083">
        <v>31275</v>
      </c>
      <c r="D1083">
        <v>37721</v>
      </c>
      <c r="E1083">
        <v>68996</v>
      </c>
    </row>
    <row r="1084" spans="1:5" x14ac:dyDescent="0.35">
      <c r="A1084">
        <v>1987</v>
      </c>
      <c r="B1084">
        <v>72</v>
      </c>
      <c r="C1084">
        <v>29296</v>
      </c>
      <c r="D1084">
        <v>35932</v>
      </c>
      <c r="E1084">
        <v>65228</v>
      </c>
    </row>
    <row r="1085" spans="1:5" x14ac:dyDescent="0.35">
      <c r="A1085">
        <v>1987</v>
      </c>
      <c r="B1085">
        <v>73</v>
      </c>
      <c r="C1085">
        <v>27590</v>
      </c>
      <c r="D1085">
        <v>34452</v>
      </c>
      <c r="E1085">
        <v>62042</v>
      </c>
    </row>
    <row r="1086" spans="1:5" x14ac:dyDescent="0.35">
      <c r="A1086">
        <v>1987</v>
      </c>
      <c r="B1086">
        <v>74</v>
      </c>
      <c r="C1086">
        <v>25383</v>
      </c>
      <c r="D1086">
        <v>32274</v>
      </c>
      <c r="E1086">
        <v>57657</v>
      </c>
    </row>
    <row r="1087" spans="1:5" x14ac:dyDescent="0.35">
      <c r="A1087">
        <v>1987</v>
      </c>
      <c r="B1087">
        <v>75</v>
      </c>
      <c r="C1087">
        <v>22812</v>
      </c>
      <c r="D1087">
        <v>29549</v>
      </c>
      <c r="E1087">
        <v>52361</v>
      </c>
    </row>
    <row r="1088" spans="1:5" x14ac:dyDescent="0.35">
      <c r="A1088">
        <v>1987</v>
      </c>
      <c r="B1088">
        <v>76</v>
      </c>
      <c r="C1088">
        <v>20247</v>
      </c>
      <c r="D1088">
        <v>26726</v>
      </c>
      <c r="E1088">
        <v>46973</v>
      </c>
    </row>
    <row r="1089" spans="1:5" x14ac:dyDescent="0.35">
      <c r="A1089">
        <v>1987</v>
      </c>
      <c r="B1089">
        <v>77</v>
      </c>
      <c r="C1089">
        <v>17990</v>
      </c>
      <c r="D1089">
        <v>24243</v>
      </c>
      <c r="E1089">
        <v>42233</v>
      </c>
    </row>
    <row r="1090" spans="1:5" x14ac:dyDescent="0.35">
      <c r="A1090">
        <v>1987</v>
      </c>
      <c r="B1090">
        <v>78</v>
      </c>
      <c r="C1090">
        <v>15629</v>
      </c>
      <c r="D1090">
        <v>21559</v>
      </c>
      <c r="E1090">
        <v>37188</v>
      </c>
    </row>
    <row r="1091" spans="1:5" x14ac:dyDescent="0.35">
      <c r="A1091">
        <v>1987</v>
      </c>
      <c r="B1091">
        <v>79</v>
      </c>
      <c r="C1091">
        <v>13564</v>
      </c>
      <c r="D1091">
        <v>19162</v>
      </c>
      <c r="E1091">
        <v>32726</v>
      </c>
    </row>
    <row r="1092" spans="1:5" x14ac:dyDescent="0.35">
      <c r="A1092">
        <v>1987</v>
      </c>
      <c r="B1092">
        <v>80</v>
      </c>
      <c r="C1092">
        <v>11742</v>
      </c>
      <c r="D1092">
        <v>17024</v>
      </c>
      <c r="E1092">
        <v>28766</v>
      </c>
    </row>
    <row r="1093" spans="1:5" x14ac:dyDescent="0.35">
      <c r="A1093">
        <v>1987</v>
      </c>
      <c r="B1093">
        <v>81</v>
      </c>
      <c r="C1093">
        <v>9985</v>
      </c>
      <c r="D1093">
        <v>14949</v>
      </c>
      <c r="E1093">
        <v>24934</v>
      </c>
    </row>
    <row r="1094" spans="1:5" x14ac:dyDescent="0.35">
      <c r="A1094">
        <v>1987</v>
      </c>
      <c r="B1094">
        <v>82</v>
      </c>
      <c r="C1094">
        <v>8251</v>
      </c>
      <c r="D1094">
        <v>12825</v>
      </c>
      <c r="E1094">
        <v>21076</v>
      </c>
    </row>
    <row r="1095" spans="1:5" x14ac:dyDescent="0.35">
      <c r="A1095">
        <v>1987</v>
      </c>
      <c r="B1095">
        <v>83</v>
      </c>
      <c r="C1095">
        <v>6731</v>
      </c>
      <c r="D1095">
        <v>10883</v>
      </c>
      <c r="E1095">
        <v>17614</v>
      </c>
    </row>
    <row r="1096" spans="1:5" x14ac:dyDescent="0.35">
      <c r="A1096">
        <v>1987</v>
      </c>
      <c r="B1096">
        <v>84</v>
      </c>
      <c r="C1096">
        <v>5315</v>
      </c>
      <c r="D1096">
        <v>9125</v>
      </c>
      <c r="E1096">
        <v>14440</v>
      </c>
    </row>
    <row r="1097" spans="1:5" x14ac:dyDescent="0.35">
      <c r="A1097">
        <v>1987</v>
      </c>
      <c r="B1097">
        <v>85</v>
      </c>
      <c r="C1097">
        <v>4070</v>
      </c>
      <c r="D1097">
        <v>7536</v>
      </c>
      <c r="E1097">
        <v>11606</v>
      </c>
    </row>
    <row r="1098" spans="1:5" x14ac:dyDescent="0.35">
      <c r="A1098">
        <v>1987</v>
      </c>
      <c r="B1098">
        <v>86</v>
      </c>
      <c r="C1098">
        <v>3056</v>
      </c>
      <c r="D1098">
        <v>6120</v>
      </c>
      <c r="E1098">
        <v>9176</v>
      </c>
    </row>
    <row r="1099" spans="1:5" x14ac:dyDescent="0.35">
      <c r="A1099">
        <v>1987</v>
      </c>
      <c r="B1099">
        <v>87</v>
      </c>
      <c r="C1099">
        <v>2275</v>
      </c>
      <c r="D1099">
        <v>4879</v>
      </c>
      <c r="E1099">
        <v>7154</v>
      </c>
    </row>
    <row r="1100" spans="1:5" x14ac:dyDescent="0.35">
      <c r="A1100">
        <v>1987</v>
      </c>
      <c r="B1100">
        <v>88</v>
      </c>
      <c r="C1100">
        <v>1655</v>
      </c>
      <c r="D1100">
        <v>3824</v>
      </c>
      <c r="E1100">
        <v>5479</v>
      </c>
    </row>
    <row r="1101" spans="1:5" x14ac:dyDescent="0.35">
      <c r="A1101">
        <v>1987</v>
      </c>
      <c r="B1101">
        <v>89</v>
      </c>
      <c r="C1101">
        <v>1198</v>
      </c>
      <c r="D1101">
        <v>2899</v>
      </c>
      <c r="E1101">
        <v>4097</v>
      </c>
    </row>
    <row r="1102" spans="1:5" x14ac:dyDescent="0.35">
      <c r="A1102">
        <v>1987</v>
      </c>
      <c r="B1102">
        <v>90</v>
      </c>
      <c r="C1102">
        <v>862</v>
      </c>
      <c r="D1102">
        <v>2127</v>
      </c>
      <c r="E1102">
        <v>2989</v>
      </c>
    </row>
    <row r="1103" spans="1:5" x14ac:dyDescent="0.35">
      <c r="A1103">
        <v>1987</v>
      </c>
      <c r="B1103">
        <v>91</v>
      </c>
      <c r="C1103">
        <v>608</v>
      </c>
      <c r="D1103">
        <v>1518</v>
      </c>
      <c r="E1103">
        <v>2126</v>
      </c>
    </row>
    <row r="1104" spans="1:5" x14ac:dyDescent="0.35">
      <c r="A1104">
        <v>1987</v>
      </c>
      <c r="B1104">
        <v>92</v>
      </c>
      <c r="C1104">
        <v>415</v>
      </c>
      <c r="D1104">
        <v>1061</v>
      </c>
      <c r="E1104">
        <v>1476</v>
      </c>
    </row>
    <row r="1105" spans="1:5" x14ac:dyDescent="0.35">
      <c r="A1105">
        <v>1987</v>
      </c>
      <c r="B1105">
        <v>93</v>
      </c>
      <c r="C1105">
        <v>278</v>
      </c>
      <c r="D1105">
        <v>718</v>
      </c>
      <c r="E1105">
        <v>996</v>
      </c>
    </row>
    <row r="1106" spans="1:5" x14ac:dyDescent="0.35">
      <c r="A1106">
        <v>1987</v>
      </c>
      <c r="B1106">
        <v>94</v>
      </c>
      <c r="C1106">
        <v>182</v>
      </c>
      <c r="D1106">
        <v>479</v>
      </c>
      <c r="E1106">
        <v>661</v>
      </c>
    </row>
    <row r="1107" spans="1:5" x14ac:dyDescent="0.35">
      <c r="A1107">
        <v>1987</v>
      </c>
      <c r="B1107">
        <v>95</v>
      </c>
      <c r="C1107">
        <v>116</v>
      </c>
      <c r="D1107">
        <v>315</v>
      </c>
      <c r="E1107">
        <v>431</v>
      </c>
    </row>
    <row r="1108" spans="1:5" x14ac:dyDescent="0.35">
      <c r="A1108">
        <v>1987</v>
      </c>
      <c r="B1108">
        <v>96</v>
      </c>
      <c r="C1108">
        <v>72</v>
      </c>
      <c r="D1108">
        <v>201</v>
      </c>
      <c r="E1108">
        <v>273</v>
      </c>
    </row>
    <row r="1109" spans="1:5" x14ac:dyDescent="0.35">
      <c r="A1109">
        <v>1987</v>
      </c>
      <c r="B1109">
        <v>97</v>
      </c>
      <c r="C1109">
        <v>44</v>
      </c>
      <c r="D1109">
        <v>124</v>
      </c>
      <c r="E1109">
        <v>168</v>
      </c>
    </row>
    <row r="1110" spans="1:5" x14ac:dyDescent="0.35">
      <c r="A1110">
        <v>1987</v>
      </c>
      <c r="B1110">
        <v>98</v>
      </c>
      <c r="C1110">
        <v>26</v>
      </c>
      <c r="D1110">
        <v>75</v>
      </c>
      <c r="E1110">
        <v>101</v>
      </c>
    </row>
    <row r="1111" spans="1:5" x14ac:dyDescent="0.35">
      <c r="A1111">
        <v>1987</v>
      </c>
      <c r="B1111">
        <v>99</v>
      </c>
      <c r="C1111">
        <v>15</v>
      </c>
      <c r="D1111">
        <v>44</v>
      </c>
      <c r="E1111">
        <v>59</v>
      </c>
    </row>
    <row r="1112" spans="1:5" x14ac:dyDescent="0.35">
      <c r="A1112">
        <v>1987</v>
      </c>
      <c r="B1112">
        <v>100</v>
      </c>
      <c r="C1112">
        <v>16</v>
      </c>
      <c r="D1112">
        <v>50</v>
      </c>
      <c r="E1112">
        <v>66</v>
      </c>
    </row>
    <row r="1113" spans="1:5" x14ac:dyDescent="0.35">
      <c r="A1113">
        <v>1990</v>
      </c>
      <c r="B1113">
        <v>0</v>
      </c>
      <c r="C1113">
        <v>438837</v>
      </c>
      <c r="D1113">
        <v>422807</v>
      </c>
      <c r="E1113">
        <v>861644</v>
      </c>
    </row>
    <row r="1114" spans="1:5" x14ac:dyDescent="0.35">
      <c r="A1114">
        <v>1990</v>
      </c>
      <c r="B1114">
        <v>1</v>
      </c>
      <c r="C1114">
        <v>430989</v>
      </c>
      <c r="D1114">
        <v>415768</v>
      </c>
      <c r="E1114">
        <v>846757</v>
      </c>
    </row>
    <row r="1115" spans="1:5" x14ac:dyDescent="0.35">
      <c r="A1115">
        <v>1990</v>
      </c>
      <c r="B1115">
        <v>2</v>
      </c>
      <c r="C1115">
        <v>425353</v>
      </c>
      <c r="D1115">
        <v>410527</v>
      </c>
      <c r="E1115">
        <v>835880</v>
      </c>
    </row>
    <row r="1116" spans="1:5" x14ac:dyDescent="0.35">
      <c r="A1116">
        <v>1990</v>
      </c>
      <c r="B1116">
        <v>3</v>
      </c>
      <c r="C1116">
        <v>420525</v>
      </c>
      <c r="D1116">
        <v>405889</v>
      </c>
      <c r="E1116">
        <v>826414</v>
      </c>
    </row>
    <row r="1117" spans="1:5" x14ac:dyDescent="0.35">
      <c r="A1117">
        <v>1990</v>
      </c>
      <c r="B1117">
        <v>4</v>
      </c>
      <c r="C1117">
        <v>415473</v>
      </c>
      <c r="D1117">
        <v>401060</v>
      </c>
      <c r="E1117">
        <v>816533</v>
      </c>
    </row>
    <row r="1118" spans="1:5" x14ac:dyDescent="0.35">
      <c r="A1118">
        <v>1990</v>
      </c>
      <c r="B1118">
        <v>5</v>
      </c>
      <c r="C1118">
        <v>410971</v>
      </c>
      <c r="D1118">
        <v>396999</v>
      </c>
      <c r="E1118">
        <v>807970</v>
      </c>
    </row>
    <row r="1119" spans="1:5" x14ac:dyDescent="0.35">
      <c r="A1119">
        <v>1990</v>
      </c>
      <c r="B1119">
        <v>6</v>
      </c>
      <c r="C1119">
        <v>406058</v>
      </c>
      <c r="D1119">
        <v>392328</v>
      </c>
      <c r="E1119">
        <v>798386</v>
      </c>
    </row>
    <row r="1120" spans="1:5" x14ac:dyDescent="0.35">
      <c r="A1120">
        <v>1990</v>
      </c>
      <c r="B1120">
        <v>7</v>
      </c>
      <c r="C1120">
        <v>402472</v>
      </c>
      <c r="D1120">
        <v>389034</v>
      </c>
      <c r="E1120">
        <v>791506</v>
      </c>
    </row>
    <row r="1121" spans="1:5" x14ac:dyDescent="0.35">
      <c r="A1121">
        <v>1990</v>
      </c>
      <c r="B1121">
        <v>8</v>
      </c>
      <c r="C1121">
        <v>396683</v>
      </c>
      <c r="D1121">
        <v>383532</v>
      </c>
      <c r="E1121">
        <v>780215</v>
      </c>
    </row>
    <row r="1122" spans="1:5" x14ac:dyDescent="0.35">
      <c r="A1122">
        <v>1990</v>
      </c>
      <c r="B1122">
        <v>9</v>
      </c>
      <c r="C1122">
        <v>390208</v>
      </c>
      <c r="D1122">
        <v>377486</v>
      </c>
      <c r="E1122">
        <v>767694</v>
      </c>
    </row>
    <row r="1123" spans="1:5" x14ac:dyDescent="0.35">
      <c r="A1123">
        <v>1990</v>
      </c>
      <c r="B1123">
        <v>10</v>
      </c>
      <c r="C1123">
        <v>384260</v>
      </c>
      <c r="D1123">
        <v>371612</v>
      </c>
      <c r="E1123">
        <v>755872</v>
      </c>
    </row>
    <row r="1124" spans="1:5" x14ac:dyDescent="0.35">
      <c r="A1124">
        <v>1990</v>
      </c>
      <c r="B1124">
        <v>11</v>
      </c>
      <c r="C1124">
        <v>375551</v>
      </c>
      <c r="D1124">
        <v>363184</v>
      </c>
      <c r="E1124">
        <v>738735</v>
      </c>
    </row>
    <row r="1125" spans="1:5" x14ac:dyDescent="0.35">
      <c r="A1125">
        <v>1990</v>
      </c>
      <c r="B1125">
        <v>12</v>
      </c>
      <c r="C1125">
        <v>367590</v>
      </c>
      <c r="D1125">
        <v>355401</v>
      </c>
      <c r="E1125">
        <v>722991</v>
      </c>
    </row>
    <row r="1126" spans="1:5" x14ac:dyDescent="0.35">
      <c r="A1126">
        <v>1990</v>
      </c>
      <c r="B1126">
        <v>13</v>
      </c>
      <c r="C1126">
        <v>359803</v>
      </c>
      <c r="D1126">
        <v>347925</v>
      </c>
      <c r="E1126">
        <v>707728</v>
      </c>
    </row>
    <row r="1127" spans="1:5" x14ac:dyDescent="0.35">
      <c r="A1127">
        <v>1990</v>
      </c>
      <c r="B1127">
        <v>14</v>
      </c>
      <c r="C1127">
        <v>352291</v>
      </c>
      <c r="D1127">
        <v>340750</v>
      </c>
      <c r="E1127">
        <v>693041</v>
      </c>
    </row>
    <row r="1128" spans="1:5" x14ac:dyDescent="0.35">
      <c r="A1128">
        <v>1990</v>
      </c>
      <c r="B1128">
        <v>15</v>
      </c>
      <c r="C1128">
        <v>345908</v>
      </c>
      <c r="D1128">
        <v>334896</v>
      </c>
      <c r="E1128">
        <v>680804</v>
      </c>
    </row>
    <row r="1129" spans="1:5" x14ac:dyDescent="0.35">
      <c r="A1129">
        <v>1990</v>
      </c>
      <c r="B1129">
        <v>16</v>
      </c>
      <c r="C1129">
        <v>341474</v>
      </c>
      <c r="D1129">
        <v>331020</v>
      </c>
      <c r="E1129">
        <v>672494</v>
      </c>
    </row>
    <row r="1130" spans="1:5" x14ac:dyDescent="0.35">
      <c r="A1130">
        <v>1990</v>
      </c>
      <c r="B1130">
        <v>17</v>
      </c>
      <c r="C1130">
        <v>338064</v>
      </c>
      <c r="D1130">
        <v>328230</v>
      </c>
      <c r="E1130">
        <v>666294</v>
      </c>
    </row>
    <row r="1131" spans="1:5" x14ac:dyDescent="0.35">
      <c r="A1131">
        <v>1990</v>
      </c>
      <c r="B1131">
        <v>18</v>
      </c>
      <c r="C1131">
        <v>336711</v>
      </c>
      <c r="D1131">
        <v>327322</v>
      </c>
      <c r="E1131">
        <v>664033</v>
      </c>
    </row>
    <row r="1132" spans="1:5" x14ac:dyDescent="0.35">
      <c r="A1132">
        <v>1990</v>
      </c>
      <c r="B1132">
        <v>19</v>
      </c>
      <c r="C1132">
        <v>335649</v>
      </c>
      <c r="D1132">
        <v>326659</v>
      </c>
      <c r="E1132">
        <v>662308</v>
      </c>
    </row>
    <row r="1133" spans="1:5" x14ac:dyDescent="0.35">
      <c r="A1133">
        <v>1990</v>
      </c>
      <c r="B1133">
        <v>20</v>
      </c>
      <c r="C1133">
        <v>334908</v>
      </c>
      <c r="D1133">
        <v>326818</v>
      </c>
      <c r="E1133">
        <v>661726</v>
      </c>
    </row>
    <row r="1134" spans="1:5" x14ac:dyDescent="0.35">
      <c r="A1134">
        <v>1990</v>
      </c>
      <c r="B1134">
        <v>21</v>
      </c>
      <c r="C1134">
        <v>334303</v>
      </c>
      <c r="D1134">
        <v>327207</v>
      </c>
      <c r="E1134">
        <v>661510</v>
      </c>
    </row>
    <row r="1135" spans="1:5" x14ac:dyDescent="0.35">
      <c r="A1135">
        <v>1990</v>
      </c>
      <c r="B1135">
        <v>22</v>
      </c>
      <c r="C1135">
        <v>333104</v>
      </c>
      <c r="D1135">
        <v>326833</v>
      </c>
      <c r="E1135">
        <v>659937</v>
      </c>
    </row>
    <row r="1136" spans="1:5" x14ac:dyDescent="0.35">
      <c r="A1136">
        <v>1990</v>
      </c>
      <c r="B1136">
        <v>23</v>
      </c>
      <c r="C1136">
        <v>330284</v>
      </c>
      <c r="D1136">
        <v>324905</v>
      </c>
      <c r="E1136">
        <v>655189</v>
      </c>
    </row>
    <row r="1137" spans="1:5" x14ac:dyDescent="0.35">
      <c r="A1137">
        <v>1990</v>
      </c>
      <c r="B1137">
        <v>24</v>
      </c>
      <c r="C1137">
        <v>326411</v>
      </c>
      <c r="D1137">
        <v>322102</v>
      </c>
      <c r="E1137">
        <v>648513</v>
      </c>
    </row>
    <row r="1138" spans="1:5" x14ac:dyDescent="0.35">
      <c r="A1138">
        <v>1990</v>
      </c>
      <c r="B1138">
        <v>25</v>
      </c>
      <c r="C1138">
        <v>321213</v>
      </c>
      <c r="D1138">
        <v>317915</v>
      </c>
      <c r="E1138">
        <v>639128</v>
      </c>
    </row>
    <row r="1139" spans="1:5" x14ac:dyDescent="0.35">
      <c r="A1139">
        <v>1990</v>
      </c>
      <c r="B1139">
        <v>26</v>
      </c>
      <c r="C1139">
        <v>313252</v>
      </c>
      <c r="D1139">
        <v>310974</v>
      </c>
      <c r="E1139">
        <v>624226</v>
      </c>
    </row>
    <row r="1140" spans="1:5" x14ac:dyDescent="0.35">
      <c r="A1140">
        <v>1990</v>
      </c>
      <c r="B1140">
        <v>27</v>
      </c>
      <c r="C1140">
        <v>304484</v>
      </c>
      <c r="D1140">
        <v>303197</v>
      </c>
      <c r="E1140">
        <v>607681</v>
      </c>
    </row>
    <row r="1141" spans="1:5" x14ac:dyDescent="0.35">
      <c r="A1141">
        <v>1990</v>
      </c>
      <c r="B1141">
        <v>28</v>
      </c>
      <c r="C1141">
        <v>294716</v>
      </c>
      <c r="D1141">
        <v>294283</v>
      </c>
      <c r="E1141">
        <v>588999</v>
      </c>
    </row>
    <row r="1142" spans="1:5" x14ac:dyDescent="0.35">
      <c r="A1142">
        <v>1990</v>
      </c>
      <c r="B1142">
        <v>29</v>
      </c>
      <c r="C1142">
        <v>284003</v>
      </c>
      <c r="D1142">
        <v>284363</v>
      </c>
      <c r="E1142">
        <v>568366</v>
      </c>
    </row>
    <row r="1143" spans="1:5" x14ac:dyDescent="0.35">
      <c r="A1143">
        <v>1990</v>
      </c>
      <c r="B1143">
        <v>30</v>
      </c>
      <c r="C1143">
        <v>272962</v>
      </c>
      <c r="D1143">
        <v>274027</v>
      </c>
      <c r="E1143">
        <v>546989</v>
      </c>
    </row>
    <row r="1144" spans="1:5" x14ac:dyDescent="0.35">
      <c r="A1144">
        <v>1990</v>
      </c>
      <c r="B1144">
        <v>31</v>
      </c>
      <c r="C1144">
        <v>261997</v>
      </c>
      <c r="D1144">
        <v>263565</v>
      </c>
      <c r="E1144">
        <v>525562</v>
      </c>
    </row>
    <row r="1145" spans="1:5" x14ac:dyDescent="0.35">
      <c r="A1145">
        <v>1990</v>
      </c>
      <c r="B1145">
        <v>32</v>
      </c>
      <c r="C1145">
        <v>250677</v>
      </c>
      <c r="D1145">
        <v>252679</v>
      </c>
      <c r="E1145">
        <v>503356</v>
      </c>
    </row>
    <row r="1146" spans="1:5" x14ac:dyDescent="0.35">
      <c r="A1146">
        <v>1990</v>
      </c>
      <c r="B1146">
        <v>33</v>
      </c>
      <c r="C1146">
        <v>239292</v>
      </c>
      <c r="D1146">
        <v>241757</v>
      </c>
      <c r="E1146">
        <v>481049</v>
      </c>
    </row>
    <row r="1147" spans="1:5" x14ac:dyDescent="0.35">
      <c r="A1147">
        <v>1990</v>
      </c>
      <c r="B1147">
        <v>34</v>
      </c>
      <c r="C1147">
        <v>228309</v>
      </c>
      <c r="D1147">
        <v>231052</v>
      </c>
      <c r="E1147">
        <v>459361</v>
      </c>
    </row>
    <row r="1148" spans="1:5" x14ac:dyDescent="0.35">
      <c r="A1148">
        <v>1990</v>
      </c>
      <c r="B1148">
        <v>35</v>
      </c>
      <c r="C1148">
        <v>217600</v>
      </c>
      <c r="D1148">
        <v>220496</v>
      </c>
      <c r="E1148">
        <v>438096</v>
      </c>
    </row>
    <row r="1149" spans="1:5" x14ac:dyDescent="0.35">
      <c r="A1149">
        <v>1990</v>
      </c>
      <c r="B1149">
        <v>36</v>
      </c>
      <c r="C1149">
        <v>207356</v>
      </c>
      <c r="D1149">
        <v>210403</v>
      </c>
      <c r="E1149">
        <v>417759</v>
      </c>
    </row>
    <row r="1150" spans="1:5" x14ac:dyDescent="0.35">
      <c r="A1150">
        <v>1990</v>
      </c>
      <c r="B1150">
        <v>37</v>
      </c>
      <c r="C1150">
        <v>197212</v>
      </c>
      <c r="D1150">
        <v>200346</v>
      </c>
      <c r="E1150">
        <v>397558</v>
      </c>
    </row>
    <row r="1151" spans="1:5" x14ac:dyDescent="0.35">
      <c r="A1151">
        <v>1990</v>
      </c>
      <c r="B1151">
        <v>38</v>
      </c>
      <c r="C1151">
        <v>187468</v>
      </c>
      <c r="D1151">
        <v>190630</v>
      </c>
      <c r="E1151">
        <v>378098</v>
      </c>
    </row>
    <row r="1152" spans="1:5" x14ac:dyDescent="0.35">
      <c r="A1152">
        <v>1990</v>
      </c>
      <c r="B1152">
        <v>39</v>
      </c>
      <c r="C1152">
        <v>179194</v>
      </c>
      <c r="D1152">
        <v>182317</v>
      </c>
      <c r="E1152">
        <v>361511</v>
      </c>
    </row>
    <row r="1153" spans="1:5" x14ac:dyDescent="0.35">
      <c r="A1153">
        <v>1990</v>
      </c>
      <c r="B1153">
        <v>40</v>
      </c>
      <c r="C1153">
        <v>170395</v>
      </c>
      <c r="D1153">
        <v>173445</v>
      </c>
      <c r="E1153">
        <v>343840</v>
      </c>
    </row>
    <row r="1154" spans="1:5" x14ac:dyDescent="0.35">
      <c r="A1154">
        <v>1990</v>
      </c>
      <c r="B1154">
        <v>41</v>
      </c>
      <c r="C1154">
        <v>154730</v>
      </c>
      <c r="D1154">
        <v>160494</v>
      </c>
      <c r="E1154">
        <v>315224</v>
      </c>
    </row>
    <row r="1155" spans="1:5" x14ac:dyDescent="0.35">
      <c r="A1155">
        <v>1990</v>
      </c>
      <c r="B1155">
        <v>42</v>
      </c>
      <c r="C1155">
        <v>149081</v>
      </c>
      <c r="D1155">
        <v>154515</v>
      </c>
      <c r="E1155">
        <v>303596</v>
      </c>
    </row>
    <row r="1156" spans="1:5" x14ac:dyDescent="0.35">
      <c r="A1156">
        <v>1990</v>
      </c>
      <c r="B1156">
        <v>43</v>
      </c>
      <c r="C1156">
        <v>142083</v>
      </c>
      <c r="D1156">
        <v>147516</v>
      </c>
      <c r="E1156">
        <v>289599</v>
      </c>
    </row>
    <row r="1157" spans="1:5" x14ac:dyDescent="0.35">
      <c r="A1157">
        <v>1990</v>
      </c>
      <c r="B1157">
        <v>44</v>
      </c>
      <c r="C1157">
        <v>135111</v>
      </c>
      <c r="D1157">
        <v>140618</v>
      </c>
      <c r="E1157">
        <v>275729</v>
      </c>
    </row>
    <row r="1158" spans="1:5" x14ac:dyDescent="0.35">
      <c r="A1158">
        <v>1990</v>
      </c>
      <c r="B1158">
        <v>45</v>
      </c>
      <c r="C1158">
        <v>128425</v>
      </c>
      <c r="D1158">
        <v>134020</v>
      </c>
      <c r="E1158">
        <v>262445</v>
      </c>
    </row>
    <row r="1159" spans="1:5" x14ac:dyDescent="0.35">
      <c r="A1159">
        <v>1990</v>
      </c>
      <c r="B1159">
        <v>46</v>
      </c>
      <c r="C1159">
        <v>121997</v>
      </c>
      <c r="D1159">
        <v>127661</v>
      </c>
      <c r="E1159">
        <v>249658</v>
      </c>
    </row>
    <row r="1160" spans="1:5" x14ac:dyDescent="0.35">
      <c r="A1160">
        <v>1990</v>
      </c>
      <c r="B1160">
        <v>47</v>
      </c>
      <c r="C1160">
        <v>115809</v>
      </c>
      <c r="D1160">
        <v>121530</v>
      </c>
      <c r="E1160">
        <v>237339</v>
      </c>
    </row>
    <row r="1161" spans="1:5" x14ac:dyDescent="0.35">
      <c r="A1161">
        <v>1990</v>
      </c>
      <c r="B1161">
        <v>48</v>
      </c>
      <c r="C1161">
        <v>110037</v>
      </c>
      <c r="D1161">
        <v>115756</v>
      </c>
      <c r="E1161">
        <v>225793</v>
      </c>
    </row>
    <row r="1162" spans="1:5" x14ac:dyDescent="0.35">
      <c r="A1162">
        <v>1990</v>
      </c>
      <c r="B1162">
        <v>49</v>
      </c>
      <c r="C1162">
        <v>104697</v>
      </c>
      <c r="D1162">
        <v>110387</v>
      </c>
      <c r="E1162">
        <v>215084</v>
      </c>
    </row>
    <row r="1163" spans="1:5" x14ac:dyDescent="0.35">
      <c r="A1163">
        <v>1990</v>
      </c>
      <c r="B1163">
        <v>50</v>
      </c>
      <c r="C1163">
        <v>99629</v>
      </c>
      <c r="D1163">
        <v>105280</v>
      </c>
      <c r="E1163">
        <v>204909</v>
      </c>
    </row>
    <row r="1164" spans="1:5" x14ac:dyDescent="0.35">
      <c r="A1164">
        <v>1990</v>
      </c>
      <c r="B1164">
        <v>51</v>
      </c>
      <c r="C1164">
        <v>94740</v>
      </c>
      <c r="D1164">
        <v>100386</v>
      </c>
      <c r="E1164">
        <v>195126</v>
      </c>
    </row>
    <row r="1165" spans="1:5" x14ac:dyDescent="0.35">
      <c r="A1165">
        <v>1990</v>
      </c>
      <c r="B1165">
        <v>52</v>
      </c>
      <c r="C1165">
        <v>90831</v>
      </c>
      <c r="D1165">
        <v>96471</v>
      </c>
      <c r="E1165">
        <v>187302</v>
      </c>
    </row>
    <row r="1166" spans="1:5" x14ac:dyDescent="0.35">
      <c r="A1166">
        <v>1990</v>
      </c>
      <c r="B1166">
        <v>53</v>
      </c>
      <c r="C1166">
        <v>87651</v>
      </c>
      <c r="D1166">
        <v>93304</v>
      </c>
      <c r="E1166">
        <v>180955</v>
      </c>
    </row>
    <row r="1167" spans="1:5" x14ac:dyDescent="0.35">
      <c r="A1167">
        <v>1990</v>
      </c>
      <c r="B1167">
        <v>54</v>
      </c>
      <c r="C1167">
        <v>84756</v>
      </c>
      <c r="D1167">
        <v>90449</v>
      </c>
      <c r="E1167">
        <v>175205</v>
      </c>
    </row>
    <row r="1168" spans="1:5" x14ac:dyDescent="0.35">
      <c r="A1168">
        <v>1990</v>
      </c>
      <c r="B1168">
        <v>55</v>
      </c>
      <c r="C1168">
        <v>81905</v>
      </c>
      <c r="D1168">
        <v>87675</v>
      </c>
      <c r="E1168">
        <v>169580</v>
      </c>
    </row>
    <row r="1169" spans="1:5" x14ac:dyDescent="0.35">
      <c r="A1169">
        <v>1990</v>
      </c>
      <c r="B1169">
        <v>56</v>
      </c>
      <c r="C1169">
        <v>79599</v>
      </c>
      <c r="D1169">
        <v>85458</v>
      </c>
      <c r="E1169">
        <v>165057</v>
      </c>
    </row>
    <row r="1170" spans="1:5" x14ac:dyDescent="0.35">
      <c r="A1170">
        <v>1990</v>
      </c>
      <c r="B1170">
        <v>57</v>
      </c>
      <c r="C1170">
        <v>76655</v>
      </c>
      <c r="D1170">
        <v>82631</v>
      </c>
      <c r="E1170">
        <v>159286</v>
      </c>
    </row>
    <row r="1171" spans="1:5" x14ac:dyDescent="0.35">
      <c r="A1171">
        <v>1990</v>
      </c>
      <c r="B1171">
        <v>58</v>
      </c>
      <c r="C1171">
        <v>73243</v>
      </c>
      <c r="D1171">
        <v>79341</v>
      </c>
      <c r="E1171">
        <v>152584</v>
      </c>
    </row>
    <row r="1172" spans="1:5" x14ac:dyDescent="0.35">
      <c r="A1172">
        <v>1990</v>
      </c>
      <c r="B1172">
        <v>59</v>
      </c>
      <c r="C1172">
        <v>69815</v>
      </c>
      <c r="D1172">
        <v>76042</v>
      </c>
      <c r="E1172">
        <v>145857</v>
      </c>
    </row>
    <row r="1173" spans="1:5" x14ac:dyDescent="0.35">
      <c r="A1173">
        <v>1990</v>
      </c>
      <c r="B1173">
        <v>60</v>
      </c>
      <c r="C1173">
        <v>66895</v>
      </c>
      <c r="D1173">
        <v>73260</v>
      </c>
      <c r="E1173">
        <v>140155</v>
      </c>
    </row>
    <row r="1174" spans="1:5" x14ac:dyDescent="0.35">
      <c r="A1174">
        <v>1990</v>
      </c>
      <c r="B1174">
        <v>61</v>
      </c>
      <c r="C1174">
        <v>63913</v>
      </c>
      <c r="D1174">
        <v>70412</v>
      </c>
      <c r="E1174">
        <v>134325</v>
      </c>
    </row>
    <row r="1175" spans="1:5" x14ac:dyDescent="0.35">
      <c r="A1175">
        <v>1990</v>
      </c>
      <c r="B1175">
        <v>62</v>
      </c>
      <c r="C1175">
        <v>60729</v>
      </c>
      <c r="D1175">
        <v>67329</v>
      </c>
      <c r="E1175">
        <v>128058</v>
      </c>
    </row>
    <row r="1176" spans="1:5" x14ac:dyDescent="0.35">
      <c r="A1176">
        <v>1990</v>
      </c>
      <c r="B1176">
        <v>63</v>
      </c>
      <c r="C1176">
        <v>57468</v>
      </c>
      <c r="D1176">
        <v>64141</v>
      </c>
      <c r="E1176">
        <v>121609</v>
      </c>
    </row>
    <row r="1177" spans="1:5" x14ac:dyDescent="0.35">
      <c r="A1177">
        <v>1990</v>
      </c>
      <c r="B1177">
        <v>64</v>
      </c>
      <c r="C1177">
        <v>54197</v>
      </c>
      <c r="D1177">
        <v>60929</v>
      </c>
      <c r="E1177">
        <v>115126</v>
      </c>
    </row>
    <row r="1178" spans="1:5" x14ac:dyDescent="0.35">
      <c r="A1178">
        <v>1990</v>
      </c>
      <c r="B1178">
        <v>65</v>
      </c>
      <c r="C1178">
        <v>51046</v>
      </c>
      <c r="D1178">
        <v>57844</v>
      </c>
      <c r="E1178">
        <v>108890</v>
      </c>
    </row>
    <row r="1179" spans="1:5" x14ac:dyDescent="0.35">
      <c r="A1179">
        <v>1990</v>
      </c>
      <c r="B1179">
        <v>66</v>
      </c>
      <c r="C1179">
        <v>47860</v>
      </c>
      <c r="D1179">
        <v>54693</v>
      </c>
      <c r="E1179">
        <v>102553</v>
      </c>
    </row>
    <row r="1180" spans="1:5" x14ac:dyDescent="0.35">
      <c r="A1180">
        <v>1990</v>
      </c>
      <c r="B1180">
        <v>67</v>
      </c>
      <c r="C1180">
        <v>44773</v>
      </c>
      <c r="D1180">
        <v>51617</v>
      </c>
      <c r="E1180">
        <v>96390</v>
      </c>
    </row>
    <row r="1181" spans="1:5" x14ac:dyDescent="0.35">
      <c r="A1181">
        <v>1990</v>
      </c>
      <c r="B1181">
        <v>68</v>
      </c>
      <c r="C1181">
        <v>41777</v>
      </c>
      <c r="D1181">
        <v>48616</v>
      </c>
      <c r="E1181">
        <v>90393</v>
      </c>
    </row>
    <row r="1182" spans="1:5" x14ac:dyDescent="0.35">
      <c r="A1182">
        <v>1990</v>
      </c>
      <c r="B1182">
        <v>69</v>
      </c>
      <c r="C1182">
        <v>38828</v>
      </c>
      <c r="D1182">
        <v>45652</v>
      </c>
      <c r="E1182">
        <v>84480</v>
      </c>
    </row>
    <row r="1183" spans="1:5" x14ac:dyDescent="0.35">
      <c r="A1183">
        <v>1990</v>
      </c>
      <c r="B1183">
        <v>70</v>
      </c>
      <c r="C1183">
        <v>35865</v>
      </c>
      <c r="D1183">
        <v>42642</v>
      </c>
      <c r="E1183">
        <v>78507</v>
      </c>
    </row>
    <row r="1184" spans="1:5" x14ac:dyDescent="0.35">
      <c r="A1184">
        <v>1990</v>
      </c>
      <c r="B1184">
        <v>71</v>
      </c>
      <c r="C1184">
        <v>32892</v>
      </c>
      <c r="D1184">
        <v>39612</v>
      </c>
      <c r="E1184">
        <v>72504</v>
      </c>
    </row>
    <row r="1185" spans="1:5" x14ac:dyDescent="0.35">
      <c r="A1185">
        <v>1990</v>
      </c>
      <c r="B1185">
        <v>72</v>
      </c>
      <c r="C1185">
        <v>30508</v>
      </c>
      <c r="D1185">
        <v>37279</v>
      </c>
      <c r="E1185">
        <v>67787</v>
      </c>
    </row>
    <row r="1186" spans="1:5" x14ac:dyDescent="0.35">
      <c r="A1186">
        <v>1990</v>
      </c>
      <c r="B1186">
        <v>73</v>
      </c>
      <c r="C1186">
        <v>28557</v>
      </c>
      <c r="D1186">
        <v>35462</v>
      </c>
      <c r="E1186">
        <v>64019</v>
      </c>
    </row>
    <row r="1187" spans="1:5" x14ac:dyDescent="0.35">
      <c r="A1187">
        <v>1990</v>
      </c>
      <c r="B1187">
        <v>74</v>
      </c>
      <c r="C1187">
        <v>26636</v>
      </c>
      <c r="D1187">
        <v>33695</v>
      </c>
      <c r="E1187">
        <v>60331</v>
      </c>
    </row>
    <row r="1188" spans="1:5" x14ac:dyDescent="0.35">
      <c r="A1188">
        <v>1990</v>
      </c>
      <c r="B1188">
        <v>75</v>
      </c>
      <c r="C1188">
        <v>24594</v>
      </c>
      <c r="D1188">
        <v>31760</v>
      </c>
      <c r="E1188">
        <v>56354</v>
      </c>
    </row>
    <row r="1189" spans="1:5" x14ac:dyDescent="0.35">
      <c r="A1189">
        <v>1990</v>
      </c>
      <c r="B1189">
        <v>76</v>
      </c>
      <c r="C1189">
        <v>22797</v>
      </c>
      <c r="D1189">
        <v>30102</v>
      </c>
      <c r="E1189">
        <v>52899</v>
      </c>
    </row>
    <row r="1190" spans="1:5" x14ac:dyDescent="0.35">
      <c r="A1190">
        <v>1990</v>
      </c>
      <c r="B1190">
        <v>77</v>
      </c>
      <c r="C1190">
        <v>20606</v>
      </c>
      <c r="D1190">
        <v>27837</v>
      </c>
      <c r="E1190">
        <v>48443</v>
      </c>
    </row>
    <row r="1191" spans="1:5" x14ac:dyDescent="0.35">
      <c r="A1191">
        <v>1990</v>
      </c>
      <c r="B1191">
        <v>78</v>
      </c>
      <c r="C1191">
        <v>18150</v>
      </c>
      <c r="D1191">
        <v>25115</v>
      </c>
      <c r="E1191">
        <v>43265</v>
      </c>
    </row>
    <row r="1192" spans="1:5" x14ac:dyDescent="0.35">
      <c r="A1192">
        <v>1990</v>
      </c>
      <c r="B1192">
        <v>79</v>
      </c>
      <c r="C1192">
        <v>15742</v>
      </c>
      <c r="D1192">
        <v>22330</v>
      </c>
      <c r="E1192">
        <v>38072</v>
      </c>
    </row>
    <row r="1193" spans="1:5" x14ac:dyDescent="0.35">
      <c r="A1193">
        <v>1990</v>
      </c>
      <c r="B1193">
        <v>80</v>
      </c>
      <c r="C1193">
        <v>13619</v>
      </c>
      <c r="D1193">
        <v>19845</v>
      </c>
      <c r="E1193">
        <v>33464</v>
      </c>
    </row>
    <row r="1194" spans="1:5" x14ac:dyDescent="0.35">
      <c r="A1194">
        <v>1990</v>
      </c>
      <c r="B1194">
        <v>81</v>
      </c>
      <c r="C1194">
        <v>11466</v>
      </c>
      <c r="D1194">
        <v>17208</v>
      </c>
      <c r="E1194">
        <v>28674</v>
      </c>
    </row>
    <row r="1195" spans="1:5" x14ac:dyDescent="0.35">
      <c r="A1195">
        <v>1990</v>
      </c>
      <c r="B1195">
        <v>82</v>
      </c>
      <c r="C1195">
        <v>9588</v>
      </c>
      <c r="D1195">
        <v>14821</v>
      </c>
      <c r="E1195">
        <v>24409</v>
      </c>
    </row>
    <row r="1196" spans="1:5" x14ac:dyDescent="0.35">
      <c r="A1196">
        <v>1990</v>
      </c>
      <c r="B1196">
        <v>83</v>
      </c>
      <c r="C1196">
        <v>7945</v>
      </c>
      <c r="D1196">
        <v>12660</v>
      </c>
      <c r="E1196">
        <v>20605</v>
      </c>
    </row>
    <row r="1197" spans="1:5" x14ac:dyDescent="0.35">
      <c r="A1197">
        <v>1990</v>
      </c>
      <c r="B1197">
        <v>84</v>
      </c>
      <c r="C1197">
        <v>6423</v>
      </c>
      <c r="D1197">
        <v>10601</v>
      </c>
      <c r="E1197">
        <v>17024</v>
      </c>
    </row>
    <row r="1198" spans="1:5" x14ac:dyDescent="0.35">
      <c r="A1198">
        <v>1990</v>
      </c>
      <c r="B1198">
        <v>85</v>
      </c>
      <c r="C1198">
        <v>5013</v>
      </c>
      <c r="D1198">
        <v>8606</v>
      </c>
      <c r="E1198">
        <v>13619</v>
      </c>
    </row>
    <row r="1199" spans="1:5" x14ac:dyDescent="0.35">
      <c r="A1199">
        <v>1990</v>
      </c>
      <c r="B1199">
        <v>86</v>
      </c>
      <c r="C1199">
        <v>3842</v>
      </c>
      <c r="D1199">
        <v>6872</v>
      </c>
      <c r="E1199">
        <v>10714</v>
      </c>
    </row>
    <row r="1200" spans="1:5" x14ac:dyDescent="0.35">
      <c r="A1200">
        <v>1990</v>
      </c>
      <c r="B1200">
        <v>87</v>
      </c>
      <c r="C1200">
        <v>2840</v>
      </c>
      <c r="D1200">
        <v>5410</v>
      </c>
      <c r="E1200">
        <v>8250</v>
      </c>
    </row>
    <row r="1201" spans="1:5" x14ac:dyDescent="0.35">
      <c r="A1201">
        <v>1990</v>
      </c>
      <c r="B1201">
        <v>88</v>
      </c>
      <c r="C1201">
        <v>2033</v>
      </c>
      <c r="D1201">
        <v>4200</v>
      </c>
      <c r="E1201">
        <v>6233</v>
      </c>
    </row>
    <row r="1202" spans="1:5" x14ac:dyDescent="0.35">
      <c r="A1202">
        <v>1990</v>
      </c>
      <c r="B1202">
        <v>89</v>
      </c>
      <c r="C1202">
        <v>1427</v>
      </c>
      <c r="D1202">
        <v>3216</v>
      </c>
      <c r="E1202">
        <v>4643</v>
      </c>
    </row>
    <row r="1203" spans="1:5" x14ac:dyDescent="0.35">
      <c r="A1203">
        <v>1990</v>
      </c>
      <c r="B1203">
        <v>90</v>
      </c>
      <c r="C1203">
        <v>994</v>
      </c>
      <c r="D1203">
        <v>2423</v>
      </c>
      <c r="E1203">
        <v>3417</v>
      </c>
    </row>
    <row r="1204" spans="1:5" x14ac:dyDescent="0.35">
      <c r="A1204">
        <v>1990</v>
      </c>
      <c r="B1204">
        <v>91</v>
      </c>
      <c r="C1204">
        <v>676</v>
      </c>
      <c r="D1204">
        <v>1796</v>
      </c>
      <c r="E1204">
        <v>2472</v>
      </c>
    </row>
    <row r="1205" spans="1:5" x14ac:dyDescent="0.35">
      <c r="A1205">
        <v>1990</v>
      </c>
      <c r="B1205">
        <v>92</v>
      </c>
      <c r="C1205">
        <v>458</v>
      </c>
      <c r="D1205">
        <v>1284</v>
      </c>
      <c r="E1205">
        <v>1742</v>
      </c>
    </row>
    <row r="1206" spans="1:5" x14ac:dyDescent="0.35">
      <c r="A1206">
        <v>1990</v>
      </c>
      <c r="B1206">
        <v>93</v>
      </c>
      <c r="C1206">
        <v>308</v>
      </c>
      <c r="D1206">
        <v>883</v>
      </c>
      <c r="E1206">
        <v>1191</v>
      </c>
    </row>
    <row r="1207" spans="1:5" x14ac:dyDescent="0.35">
      <c r="A1207">
        <v>1990</v>
      </c>
      <c r="B1207">
        <v>94</v>
      </c>
      <c r="C1207">
        <v>203</v>
      </c>
      <c r="D1207">
        <v>586</v>
      </c>
      <c r="E1207">
        <v>789</v>
      </c>
    </row>
    <row r="1208" spans="1:5" x14ac:dyDescent="0.35">
      <c r="A1208">
        <v>1990</v>
      </c>
      <c r="B1208">
        <v>95</v>
      </c>
      <c r="C1208">
        <v>129</v>
      </c>
      <c r="D1208">
        <v>378</v>
      </c>
      <c r="E1208">
        <v>507</v>
      </c>
    </row>
    <row r="1209" spans="1:5" x14ac:dyDescent="0.35">
      <c r="A1209">
        <v>1990</v>
      </c>
      <c r="B1209">
        <v>96</v>
      </c>
      <c r="C1209">
        <v>79</v>
      </c>
      <c r="D1209">
        <v>236</v>
      </c>
      <c r="E1209">
        <v>315</v>
      </c>
    </row>
    <row r="1210" spans="1:5" x14ac:dyDescent="0.35">
      <c r="A1210">
        <v>1990</v>
      </c>
      <c r="B1210">
        <v>97</v>
      </c>
      <c r="C1210">
        <v>48</v>
      </c>
      <c r="D1210">
        <v>145</v>
      </c>
      <c r="E1210">
        <v>193</v>
      </c>
    </row>
    <row r="1211" spans="1:5" x14ac:dyDescent="0.35">
      <c r="A1211">
        <v>1990</v>
      </c>
      <c r="B1211">
        <v>98</v>
      </c>
      <c r="C1211">
        <v>28</v>
      </c>
      <c r="D1211">
        <v>87</v>
      </c>
      <c r="E1211">
        <v>115</v>
      </c>
    </row>
    <row r="1212" spans="1:5" x14ac:dyDescent="0.35">
      <c r="A1212">
        <v>1990</v>
      </c>
      <c r="B1212">
        <v>99</v>
      </c>
      <c r="C1212">
        <v>16</v>
      </c>
      <c r="D1212">
        <v>51</v>
      </c>
      <c r="E1212">
        <v>67</v>
      </c>
    </row>
    <row r="1213" spans="1:5" x14ac:dyDescent="0.35">
      <c r="A1213">
        <v>1990</v>
      </c>
      <c r="B1213">
        <v>100</v>
      </c>
      <c r="C1213">
        <v>19</v>
      </c>
      <c r="D1213">
        <v>61</v>
      </c>
      <c r="E1213">
        <v>80</v>
      </c>
    </row>
    <row r="1214" spans="1:5" x14ac:dyDescent="0.35">
      <c r="A1214">
        <v>1993</v>
      </c>
      <c r="B1214">
        <v>0</v>
      </c>
      <c r="C1214">
        <v>448021</v>
      </c>
      <c r="D1214">
        <v>432080</v>
      </c>
      <c r="E1214">
        <v>880101</v>
      </c>
    </row>
    <row r="1215" spans="1:5" x14ac:dyDescent="0.35">
      <c r="A1215">
        <v>1993</v>
      </c>
      <c r="B1215">
        <v>1</v>
      </c>
      <c r="C1215">
        <v>443744</v>
      </c>
      <c r="D1215">
        <v>428007</v>
      </c>
      <c r="E1215">
        <v>871751</v>
      </c>
    </row>
    <row r="1216" spans="1:5" x14ac:dyDescent="0.35">
      <c r="A1216">
        <v>1993</v>
      </c>
      <c r="B1216">
        <v>2</v>
      </c>
      <c r="C1216">
        <v>439020</v>
      </c>
      <c r="D1216">
        <v>423415</v>
      </c>
      <c r="E1216">
        <v>862435</v>
      </c>
    </row>
    <row r="1217" spans="1:5" x14ac:dyDescent="0.35">
      <c r="A1217">
        <v>1993</v>
      </c>
      <c r="B1217">
        <v>3</v>
      </c>
      <c r="C1217">
        <v>433836</v>
      </c>
      <c r="D1217">
        <v>418742</v>
      </c>
      <c r="E1217">
        <v>852578</v>
      </c>
    </row>
    <row r="1218" spans="1:5" x14ac:dyDescent="0.35">
      <c r="A1218">
        <v>1993</v>
      </c>
      <c r="B1218">
        <v>4</v>
      </c>
      <c r="C1218">
        <v>428362</v>
      </c>
      <c r="D1218">
        <v>413752</v>
      </c>
      <c r="E1218">
        <v>842114</v>
      </c>
    </row>
    <row r="1219" spans="1:5" x14ac:dyDescent="0.35">
      <c r="A1219">
        <v>1993</v>
      </c>
      <c r="B1219">
        <v>5</v>
      </c>
      <c r="C1219">
        <v>423488</v>
      </c>
      <c r="D1219">
        <v>409116</v>
      </c>
      <c r="E1219">
        <v>832604</v>
      </c>
    </row>
    <row r="1220" spans="1:5" x14ac:dyDescent="0.35">
      <c r="A1220">
        <v>1993</v>
      </c>
      <c r="B1220">
        <v>6</v>
      </c>
      <c r="C1220">
        <v>418864</v>
      </c>
      <c r="D1220">
        <v>404650</v>
      </c>
      <c r="E1220">
        <v>823514</v>
      </c>
    </row>
    <row r="1221" spans="1:5" x14ac:dyDescent="0.35">
      <c r="A1221">
        <v>1993</v>
      </c>
      <c r="B1221">
        <v>7</v>
      </c>
      <c r="C1221">
        <v>414015</v>
      </c>
      <c r="D1221">
        <v>399977</v>
      </c>
      <c r="E1221">
        <v>813992</v>
      </c>
    </row>
    <row r="1222" spans="1:5" x14ac:dyDescent="0.35">
      <c r="A1222">
        <v>1993</v>
      </c>
      <c r="B1222">
        <v>8</v>
      </c>
      <c r="C1222">
        <v>409768</v>
      </c>
      <c r="D1222">
        <v>396097</v>
      </c>
      <c r="E1222">
        <v>805865</v>
      </c>
    </row>
    <row r="1223" spans="1:5" x14ac:dyDescent="0.35">
      <c r="A1223">
        <v>1993</v>
      </c>
      <c r="B1223">
        <v>9</v>
      </c>
      <c r="C1223">
        <v>405110</v>
      </c>
      <c r="D1223">
        <v>391605</v>
      </c>
      <c r="E1223">
        <v>796715</v>
      </c>
    </row>
    <row r="1224" spans="1:5" x14ac:dyDescent="0.35">
      <c r="A1224">
        <v>1993</v>
      </c>
      <c r="B1224">
        <v>10</v>
      </c>
      <c r="C1224">
        <v>401719</v>
      </c>
      <c r="D1224">
        <v>388449</v>
      </c>
      <c r="E1224">
        <v>790168</v>
      </c>
    </row>
    <row r="1225" spans="1:5" x14ac:dyDescent="0.35">
      <c r="A1225">
        <v>1993</v>
      </c>
      <c r="B1225">
        <v>11</v>
      </c>
      <c r="C1225">
        <v>396027</v>
      </c>
      <c r="D1225">
        <v>383020</v>
      </c>
      <c r="E1225">
        <v>779047</v>
      </c>
    </row>
    <row r="1226" spans="1:5" x14ac:dyDescent="0.35">
      <c r="A1226">
        <v>1993</v>
      </c>
      <c r="B1226">
        <v>12</v>
      </c>
      <c r="C1226">
        <v>389529</v>
      </c>
      <c r="D1226">
        <v>376970</v>
      </c>
      <c r="E1226">
        <v>766499</v>
      </c>
    </row>
    <row r="1227" spans="1:5" x14ac:dyDescent="0.35">
      <c r="A1227">
        <v>1993</v>
      </c>
      <c r="B1227">
        <v>13</v>
      </c>
      <c r="C1227">
        <v>383431</v>
      </c>
      <c r="D1227">
        <v>371012</v>
      </c>
      <c r="E1227">
        <v>754443</v>
      </c>
    </row>
    <row r="1228" spans="1:5" x14ac:dyDescent="0.35">
      <c r="A1228">
        <v>1993</v>
      </c>
      <c r="B1228">
        <v>14</v>
      </c>
      <c r="C1228">
        <v>374436</v>
      </c>
      <c r="D1228">
        <v>362423</v>
      </c>
      <c r="E1228">
        <v>736859</v>
      </c>
    </row>
    <row r="1229" spans="1:5" x14ac:dyDescent="0.35">
      <c r="A1229">
        <v>1993</v>
      </c>
      <c r="B1229">
        <v>15</v>
      </c>
      <c r="C1229">
        <v>366024</v>
      </c>
      <c r="D1229">
        <v>354404</v>
      </c>
      <c r="E1229">
        <v>720428</v>
      </c>
    </row>
    <row r="1230" spans="1:5" x14ac:dyDescent="0.35">
      <c r="A1230">
        <v>1993</v>
      </c>
      <c r="B1230">
        <v>16</v>
      </c>
      <c r="C1230">
        <v>357614</v>
      </c>
      <c r="D1230">
        <v>346640</v>
      </c>
      <c r="E1230">
        <v>704254</v>
      </c>
    </row>
    <row r="1231" spans="1:5" x14ac:dyDescent="0.35">
      <c r="A1231">
        <v>1993</v>
      </c>
      <c r="B1231">
        <v>17</v>
      </c>
      <c r="C1231">
        <v>349326</v>
      </c>
      <c r="D1231">
        <v>339152</v>
      </c>
      <c r="E1231">
        <v>688478</v>
      </c>
    </row>
    <row r="1232" spans="1:5" x14ac:dyDescent="0.35">
      <c r="A1232">
        <v>1993</v>
      </c>
      <c r="B1232">
        <v>18</v>
      </c>
      <c r="C1232">
        <v>342053</v>
      </c>
      <c r="D1232">
        <v>332989</v>
      </c>
      <c r="E1232">
        <v>675042</v>
      </c>
    </row>
    <row r="1233" spans="1:5" x14ac:dyDescent="0.35">
      <c r="A1233">
        <v>1993</v>
      </c>
      <c r="B1233">
        <v>19</v>
      </c>
      <c r="C1233">
        <v>336667</v>
      </c>
      <c r="D1233">
        <v>328826</v>
      </c>
      <c r="E1233">
        <v>665493</v>
      </c>
    </row>
    <row r="1234" spans="1:5" x14ac:dyDescent="0.35">
      <c r="A1234">
        <v>1993</v>
      </c>
      <c r="B1234">
        <v>20</v>
      </c>
      <c r="C1234">
        <v>332339</v>
      </c>
      <c r="D1234">
        <v>325791</v>
      </c>
      <c r="E1234">
        <v>658130</v>
      </c>
    </row>
    <row r="1235" spans="1:5" x14ac:dyDescent="0.35">
      <c r="A1235">
        <v>1993</v>
      </c>
      <c r="B1235">
        <v>21</v>
      </c>
      <c r="C1235">
        <v>330187</v>
      </c>
      <c r="D1235">
        <v>324683</v>
      </c>
      <c r="E1235">
        <v>654870</v>
      </c>
    </row>
    <row r="1236" spans="1:5" x14ac:dyDescent="0.35">
      <c r="A1236">
        <v>1993</v>
      </c>
      <c r="B1236">
        <v>22</v>
      </c>
      <c r="C1236">
        <v>328545</v>
      </c>
      <c r="D1236">
        <v>323870</v>
      </c>
      <c r="E1236">
        <v>652415</v>
      </c>
    </row>
    <row r="1237" spans="1:5" x14ac:dyDescent="0.35">
      <c r="A1237">
        <v>1993</v>
      </c>
      <c r="B1237">
        <v>23</v>
      </c>
      <c r="C1237">
        <v>327461</v>
      </c>
      <c r="D1237">
        <v>323928</v>
      </c>
      <c r="E1237">
        <v>651389</v>
      </c>
    </row>
    <row r="1238" spans="1:5" x14ac:dyDescent="0.35">
      <c r="A1238">
        <v>1993</v>
      </c>
      <c r="B1238">
        <v>24</v>
      </c>
      <c r="C1238">
        <v>326722</v>
      </c>
      <c r="D1238">
        <v>324259</v>
      </c>
      <c r="E1238">
        <v>650981</v>
      </c>
    </row>
    <row r="1239" spans="1:5" x14ac:dyDescent="0.35">
      <c r="A1239">
        <v>1993</v>
      </c>
      <c r="B1239">
        <v>25</v>
      </c>
      <c r="C1239">
        <v>325539</v>
      </c>
      <c r="D1239">
        <v>323872</v>
      </c>
      <c r="E1239">
        <v>649411</v>
      </c>
    </row>
    <row r="1240" spans="1:5" x14ac:dyDescent="0.35">
      <c r="A1240">
        <v>1993</v>
      </c>
      <c r="B1240">
        <v>26</v>
      </c>
      <c r="C1240">
        <v>322831</v>
      </c>
      <c r="D1240">
        <v>321969</v>
      </c>
      <c r="E1240">
        <v>644800</v>
      </c>
    </row>
    <row r="1241" spans="1:5" x14ac:dyDescent="0.35">
      <c r="A1241">
        <v>1993</v>
      </c>
      <c r="B1241">
        <v>27</v>
      </c>
      <c r="C1241">
        <v>319101</v>
      </c>
      <c r="D1241">
        <v>319220</v>
      </c>
      <c r="E1241">
        <v>638321</v>
      </c>
    </row>
    <row r="1242" spans="1:5" x14ac:dyDescent="0.35">
      <c r="A1242">
        <v>1993</v>
      </c>
      <c r="B1242">
        <v>28</v>
      </c>
      <c r="C1242">
        <v>314057</v>
      </c>
      <c r="D1242">
        <v>315108</v>
      </c>
      <c r="E1242">
        <v>629165</v>
      </c>
    </row>
    <row r="1243" spans="1:5" x14ac:dyDescent="0.35">
      <c r="A1243">
        <v>1993</v>
      </c>
      <c r="B1243">
        <v>29</v>
      </c>
      <c r="C1243">
        <v>306287</v>
      </c>
      <c r="D1243">
        <v>308261</v>
      </c>
      <c r="E1243">
        <v>614548</v>
      </c>
    </row>
    <row r="1244" spans="1:5" x14ac:dyDescent="0.35">
      <c r="A1244">
        <v>1993</v>
      </c>
      <c r="B1244">
        <v>30</v>
      </c>
      <c r="C1244">
        <v>297717</v>
      </c>
      <c r="D1244">
        <v>300581</v>
      </c>
      <c r="E1244">
        <v>598298</v>
      </c>
    </row>
    <row r="1245" spans="1:5" x14ac:dyDescent="0.35">
      <c r="A1245">
        <v>1993</v>
      </c>
      <c r="B1245">
        <v>31</v>
      </c>
      <c r="C1245">
        <v>288166</v>
      </c>
      <c r="D1245">
        <v>291767</v>
      </c>
      <c r="E1245">
        <v>579933</v>
      </c>
    </row>
    <row r="1246" spans="1:5" x14ac:dyDescent="0.35">
      <c r="A1246">
        <v>1993</v>
      </c>
      <c r="B1246">
        <v>32</v>
      </c>
      <c r="C1246">
        <v>277691</v>
      </c>
      <c r="D1246">
        <v>281943</v>
      </c>
      <c r="E1246">
        <v>559634</v>
      </c>
    </row>
    <row r="1247" spans="1:5" x14ac:dyDescent="0.35">
      <c r="A1247">
        <v>1993</v>
      </c>
      <c r="B1247">
        <v>33</v>
      </c>
      <c r="C1247">
        <v>266902</v>
      </c>
      <c r="D1247">
        <v>271697</v>
      </c>
      <c r="E1247">
        <v>538599</v>
      </c>
    </row>
    <row r="1248" spans="1:5" x14ac:dyDescent="0.35">
      <c r="A1248">
        <v>1993</v>
      </c>
      <c r="B1248">
        <v>34</v>
      </c>
      <c r="C1248">
        <v>256197</v>
      </c>
      <c r="D1248">
        <v>261315</v>
      </c>
      <c r="E1248">
        <v>517512</v>
      </c>
    </row>
    <row r="1249" spans="1:5" x14ac:dyDescent="0.35">
      <c r="A1249">
        <v>1993</v>
      </c>
      <c r="B1249">
        <v>35</v>
      </c>
      <c r="C1249">
        <v>245153</v>
      </c>
      <c r="D1249">
        <v>250506</v>
      </c>
      <c r="E1249">
        <v>495659</v>
      </c>
    </row>
    <row r="1250" spans="1:5" x14ac:dyDescent="0.35">
      <c r="A1250">
        <v>1993</v>
      </c>
      <c r="B1250">
        <v>36</v>
      </c>
      <c r="C1250">
        <v>234050</v>
      </c>
      <c r="D1250">
        <v>239655</v>
      </c>
      <c r="E1250">
        <v>473705</v>
      </c>
    </row>
    <row r="1251" spans="1:5" x14ac:dyDescent="0.35">
      <c r="A1251">
        <v>1993</v>
      </c>
      <c r="B1251">
        <v>37</v>
      </c>
      <c r="C1251">
        <v>223347</v>
      </c>
      <c r="D1251">
        <v>229015</v>
      </c>
      <c r="E1251">
        <v>452362</v>
      </c>
    </row>
    <row r="1252" spans="1:5" x14ac:dyDescent="0.35">
      <c r="A1252">
        <v>1993</v>
      </c>
      <c r="B1252">
        <v>38</v>
      </c>
      <c r="C1252">
        <v>212918</v>
      </c>
      <c r="D1252">
        <v>218522</v>
      </c>
      <c r="E1252">
        <v>431440</v>
      </c>
    </row>
    <row r="1253" spans="1:5" x14ac:dyDescent="0.35">
      <c r="A1253">
        <v>1993</v>
      </c>
      <c r="B1253">
        <v>39</v>
      </c>
      <c r="C1253">
        <v>202944</v>
      </c>
      <c r="D1253">
        <v>208489</v>
      </c>
      <c r="E1253">
        <v>411433</v>
      </c>
    </row>
    <row r="1254" spans="1:5" x14ac:dyDescent="0.35">
      <c r="A1254">
        <v>1993</v>
      </c>
      <c r="B1254">
        <v>40</v>
      </c>
      <c r="C1254">
        <v>193067</v>
      </c>
      <c r="D1254">
        <v>198489</v>
      </c>
      <c r="E1254">
        <v>391556</v>
      </c>
    </row>
    <row r="1255" spans="1:5" x14ac:dyDescent="0.35">
      <c r="A1255">
        <v>1993</v>
      </c>
      <c r="B1255">
        <v>41</v>
      </c>
      <c r="C1255">
        <v>183578</v>
      </c>
      <c r="D1255">
        <v>188831</v>
      </c>
      <c r="E1255">
        <v>372409</v>
      </c>
    </row>
    <row r="1256" spans="1:5" x14ac:dyDescent="0.35">
      <c r="A1256">
        <v>1993</v>
      </c>
      <c r="B1256">
        <v>42</v>
      </c>
      <c r="C1256">
        <v>175523</v>
      </c>
      <c r="D1256">
        <v>180566</v>
      </c>
      <c r="E1256">
        <v>356089</v>
      </c>
    </row>
    <row r="1257" spans="1:5" x14ac:dyDescent="0.35">
      <c r="A1257">
        <v>1993</v>
      </c>
      <c r="B1257">
        <v>43</v>
      </c>
      <c r="C1257">
        <v>166938</v>
      </c>
      <c r="D1257">
        <v>171743</v>
      </c>
      <c r="E1257">
        <v>338681</v>
      </c>
    </row>
    <row r="1258" spans="1:5" x14ac:dyDescent="0.35">
      <c r="A1258">
        <v>1993</v>
      </c>
      <c r="B1258">
        <v>44</v>
      </c>
      <c r="C1258">
        <v>151574</v>
      </c>
      <c r="D1258">
        <v>158865</v>
      </c>
      <c r="E1258">
        <v>310439</v>
      </c>
    </row>
    <row r="1259" spans="1:5" x14ac:dyDescent="0.35">
      <c r="A1259">
        <v>1993</v>
      </c>
      <c r="B1259">
        <v>45</v>
      </c>
      <c r="C1259">
        <v>146027</v>
      </c>
      <c r="D1259">
        <v>152898</v>
      </c>
      <c r="E1259">
        <v>298925</v>
      </c>
    </row>
    <row r="1260" spans="1:5" x14ac:dyDescent="0.35">
      <c r="A1260">
        <v>1993</v>
      </c>
      <c r="B1260">
        <v>46</v>
      </c>
      <c r="C1260">
        <v>139116</v>
      </c>
      <c r="D1260">
        <v>145900</v>
      </c>
      <c r="E1260">
        <v>285016</v>
      </c>
    </row>
    <row r="1261" spans="1:5" x14ac:dyDescent="0.35">
      <c r="A1261">
        <v>1993</v>
      </c>
      <c r="B1261">
        <v>47</v>
      </c>
      <c r="C1261">
        <v>132191</v>
      </c>
      <c r="D1261">
        <v>138983</v>
      </c>
      <c r="E1261">
        <v>271174</v>
      </c>
    </row>
    <row r="1262" spans="1:5" x14ac:dyDescent="0.35">
      <c r="A1262">
        <v>1993</v>
      </c>
      <c r="B1262">
        <v>48</v>
      </c>
      <c r="C1262">
        <v>125515</v>
      </c>
      <c r="D1262">
        <v>132344</v>
      </c>
      <c r="E1262">
        <v>257859</v>
      </c>
    </row>
    <row r="1263" spans="1:5" x14ac:dyDescent="0.35">
      <c r="A1263">
        <v>1993</v>
      </c>
      <c r="B1263">
        <v>49</v>
      </c>
      <c r="C1263">
        <v>119073</v>
      </c>
      <c r="D1263">
        <v>125929</v>
      </c>
      <c r="E1263">
        <v>245002</v>
      </c>
    </row>
    <row r="1264" spans="1:5" x14ac:dyDescent="0.35">
      <c r="A1264">
        <v>1993</v>
      </c>
      <c r="B1264">
        <v>50</v>
      </c>
      <c r="C1264">
        <v>112865</v>
      </c>
      <c r="D1264">
        <v>119736</v>
      </c>
      <c r="E1264">
        <v>232601</v>
      </c>
    </row>
    <row r="1265" spans="1:5" x14ac:dyDescent="0.35">
      <c r="A1265">
        <v>1993</v>
      </c>
      <c r="B1265">
        <v>51</v>
      </c>
      <c r="C1265">
        <v>107081</v>
      </c>
      <c r="D1265">
        <v>113904</v>
      </c>
      <c r="E1265">
        <v>220985</v>
      </c>
    </row>
    <row r="1266" spans="1:5" x14ac:dyDescent="0.35">
      <c r="A1266">
        <v>1993</v>
      </c>
      <c r="B1266">
        <v>52</v>
      </c>
      <c r="C1266">
        <v>101743</v>
      </c>
      <c r="D1266">
        <v>108490</v>
      </c>
      <c r="E1266">
        <v>210233</v>
      </c>
    </row>
    <row r="1267" spans="1:5" x14ac:dyDescent="0.35">
      <c r="A1267">
        <v>1993</v>
      </c>
      <c r="B1267">
        <v>53</v>
      </c>
      <c r="C1267">
        <v>96698</v>
      </c>
      <c r="D1267">
        <v>103356</v>
      </c>
      <c r="E1267">
        <v>200054</v>
      </c>
    </row>
    <row r="1268" spans="1:5" x14ac:dyDescent="0.35">
      <c r="A1268">
        <v>1993</v>
      </c>
      <c r="B1268">
        <v>54</v>
      </c>
      <c r="C1268">
        <v>91840</v>
      </c>
      <c r="D1268">
        <v>98446</v>
      </c>
      <c r="E1268">
        <v>190286</v>
      </c>
    </row>
    <row r="1269" spans="1:5" x14ac:dyDescent="0.35">
      <c r="A1269">
        <v>1993</v>
      </c>
      <c r="B1269">
        <v>55</v>
      </c>
      <c r="C1269">
        <v>87934</v>
      </c>
      <c r="D1269">
        <v>94501</v>
      </c>
      <c r="E1269">
        <v>182435</v>
      </c>
    </row>
    <row r="1270" spans="1:5" x14ac:dyDescent="0.35">
      <c r="A1270">
        <v>1993</v>
      </c>
      <c r="B1270">
        <v>56</v>
      </c>
      <c r="C1270">
        <v>84713</v>
      </c>
      <c r="D1270">
        <v>91279</v>
      </c>
      <c r="E1270">
        <v>175992</v>
      </c>
    </row>
    <row r="1271" spans="1:5" x14ac:dyDescent="0.35">
      <c r="A1271">
        <v>1993</v>
      </c>
      <c r="B1271">
        <v>57</v>
      </c>
      <c r="C1271">
        <v>81733</v>
      </c>
      <c r="D1271">
        <v>88341</v>
      </c>
      <c r="E1271">
        <v>170074</v>
      </c>
    </row>
    <row r="1272" spans="1:5" x14ac:dyDescent="0.35">
      <c r="A1272">
        <v>1993</v>
      </c>
      <c r="B1272">
        <v>58</v>
      </c>
      <c r="C1272">
        <v>78753</v>
      </c>
      <c r="D1272">
        <v>85455</v>
      </c>
      <c r="E1272">
        <v>164208</v>
      </c>
    </row>
    <row r="1273" spans="1:5" x14ac:dyDescent="0.35">
      <c r="A1273">
        <v>1993</v>
      </c>
      <c r="B1273">
        <v>59</v>
      </c>
      <c r="C1273">
        <v>76260</v>
      </c>
      <c r="D1273">
        <v>83087</v>
      </c>
      <c r="E1273">
        <v>159347</v>
      </c>
    </row>
    <row r="1274" spans="1:5" x14ac:dyDescent="0.35">
      <c r="A1274">
        <v>1993</v>
      </c>
      <c r="B1274">
        <v>60</v>
      </c>
      <c r="C1274">
        <v>73089</v>
      </c>
      <c r="D1274">
        <v>80076</v>
      </c>
      <c r="E1274">
        <v>153165</v>
      </c>
    </row>
    <row r="1275" spans="1:5" x14ac:dyDescent="0.35">
      <c r="A1275">
        <v>1993</v>
      </c>
      <c r="B1275">
        <v>61</v>
      </c>
      <c r="C1275">
        <v>69498</v>
      </c>
      <c r="D1275">
        <v>76636</v>
      </c>
      <c r="E1275">
        <v>146134</v>
      </c>
    </row>
    <row r="1276" spans="1:5" x14ac:dyDescent="0.35">
      <c r="A1276">
        <v>1993</v>
      </c>
      <c r="B1276">
        <v>62</v>
      </c>
      <c r="C1276">
        <v>65863</v>
      </c>
      <c r="D1276">
        <v>73166</v>
      </c>
      <c r="E1276">
        <v>139029</v>
      </c>
    </row>
    <row r="1277" spans="1:5" x14ac:dyDescent="0.35">
      <c r="A1277">
        <v>1993</v>
      </c>
      <c r="B1277">
        <v>63</v>
      </c>
      <c r="C1277">
        <v>62799</v>
      </c>
      <c r="D1277">
        <v>70264</v>
      </c>
      <c r="E1277">
        <v>133063</v>
      </c>
    </row>
    <row r="1278" spans="1:5" x14ac:dyDescent="0.35">
      <c r="A1278">
        <v>1993</v>
      </c>
      <c r="B1278">
        <v>64</v>
      </c>
      <c r="C1278">
        <v>59700</v>
      </c>
      <c r="D1278">
        <v>67315</v>
      </c>
      <c r="E1278">
        <v>127015</v>
      </c>
    </row>
    <row r="1279" spans="1:5" x14ac:dyDescent="0.35">
      <c r="A1279">
        <v>1993</v>
      </c>
      <c r="B1279">
        <v>65</v>
      </c>
      <c r="C1279">
        <v>56428</v>
      </c>
      <c r="D1279">
        <v>64147</v>
      </c>
      <c r="E1279">
        <v>120575</v>
      </c>
    </row>
    <row r="1280" spans="1:5" x14ac:dyDescent="0.35">
      <c r="A1280">
        <v>1993</v>
      </c>
      <c r="B1280">
        <v>66</v>
      </c>
      <c r="C1280">
        <v>53095</v>
      </c>
      <c r="D1280">
        <v>60880</v>
      </c>
      <c r="E1280">
        <v>113975</v>
      </c>
    </row>
    <row r="1281" spans="1:5" x14ac:dyDescent="0.35">
      <c r="A1281">
        <v>1993</v>
      </c>
      <c r="B1281">
        <v>67</v>
      </c>
      <c r="C1281">
        <v>49750</v>
      </c>
      <c r="D1281">
        <v>57576</v>
      </c>
      <c r="E1281">
        <v>107326</v>
      </c>
    </row>
    <row r="1282" spans="1:5" x14ac:dyDescent="0.35">
      <c r="A1282">
        <v>1993</v>
      </c>
      <c r="B1282">
        <v>68</v>
      </c>
      <c r="C1282">
        <v>46511</v>
      </c>
      <c r="D1282">
        <v>54376</v>
      </c>
      <c r="E1282">
        <v>100887</v>
      </c>
    </row>
    <row r="1283" spans="1:5" x14ac:dyDescent="0.35">
      <c r="A1283">
        <v>1993</v>
      </c>
      <c r="B1283">
        <v>69</v>
      </c>
      <c r="C1283">
        <v>43242</v>
      </c>
      <c r="D1283">
        <v>51101</v>
      </c>
      <c r="E1283">
        <v>94343</v>
      </c>
    </row>
    <row r="1284" spans="1:5" x14ac:dyDescent="0.35">
      <c r="A1284">
        <v>1993</v>
      </c>
      <c r="B1284">
        <v>70</v>
      </c>
      <c r="C1284">
        <v>40109</v>
      </c>
      <c r="D1284">
        <v>47921</v>
      </c>
      <c r="E1284">
        <v>88030</v>
      </c>
    </row>
    <row r="1285" spans="1:5" x14ac:dyDescent="0.35">
      <c r="A1285">
        <v>1993</v>
      </c>
      <c r="B1285">
        <v>71</v>
      </c>
      <c r="C1285">
        <v>37073</v>
      </c>
      <c r="D1285">
        <v>44814</v>
      </c>
      <c r="E1285">
        <v>81887</v>
      </c>
    </row>
    <row r="1286" spans="1:5" x14ac:dyDescent="0.35">
      <c r="A1286">
        <v>1993</v>
      </c>
      <c r="B1286">
        <v>72</v>
      </c>
      <c r="C1286">
        <v>34104</v>
      </c>
      <c r="D1286">
        <v>41755</v>
      </c>
      <c r="E1286">
        <v>75859</v>
      </c>
    </row>
    <row r="1287" spans="1:5" x14ac:dyDescent="0.35">
      <c r="A1287">
        <v>1993</v>
      </c>
      <c r="B1287">
        <v>73</v>
      </c>
      <c r="C1287">
        <v>31122</v>
      </c>
      <c r="D1287">
        <v>38649</v>
      </c>
      <c r="E1287">
        <v>69771</v>
      </c>
    </row>
    <row r="1288" spans="1:5" x14ac:dyDescent="0.35">
      <c r="A1288">
        <v>1993</v>
      </c>
      <c r="B1288">
        <v>74</v>
      </c>
      <c r="C1288">
        <v>28172</v>
      </c>
      <c r="D1288">
        <v>35555</v>
      </c>
      <c r="E1288">
        <v>63727</v>
      </c>
    </row>
    <row r="1289" spans="1:5" x14ac:dyDescent="0.35">
      <c r="A1289">
        <v>1993</v>
      </c>
      <c r="B1289">
        <v>75</v>
      </c>
      <c r="C1289">
        <v>25763</v>
      </c>
      <c r="D1289">
        <v>33112</v>
      </c>
      <c r="E1289">
        <v>58875</v>
      </c>
    </row>
    <row r="1290" spans="1:5" x14ac:dyDescent="0.35">
      <c r="A1290">
        <v>1993</v>
      </c>
      <c r="B1290">
        <v>76</v>
      </c>
      <c r="C1290">
        <v>23742</v>
      </c>
      <c r="D1290">
        <v>31141</v>
      </c>
      <c r="E1290">
        <v>54883</v>
      </c>
    </row>
    <row r="1291" spans="1:5" x14ac:dyDescent="0.35">
      <c r="A1291">
        <v>1993</v>
      </c>
      <c r="B1291">
        <v>77</v>
      </c>
      <c r="C1291">
        <v>21763</v>
      </c>
      <c r="D1291">
        <v>29216</v>
      </c>
      <c r="E1291">
        <v>50979</v>
      </c>
    </row>
    <row r="1292" spans="1:5" x14ac:dyDescent="0.35">
      <c r="A1292">
        <v>1993</v>
      </c>
      <c r="B1292">
        <v>78</v>
      </c>
      <c r="C1292">
        <v>19701</v>
      </c>
      <c r="D1292">
        <v>27145</v>
      </c>
      <c r="E1292">
        <v>46846</v>
      </c>
    </row>
    <row r="1293" spans="1:5" x14ac:dyDescent="0.35">
      <c r="A1293">
        <v>1993</v>
      </c>
      <c r="B1293">
        <v>79</v>
      </c>
      <c r="C1293">
        <v>17851</v>
      </c>
      <c r="D1293">
        <v>25302</v>
      </c>
      <c r="E1293">
        <v>43153</v>
      </c>
    </row>
    <row r="1294" spans="1:5" x14ac:dyDescent="0.35">
      <c r="A1294">
        <v>1993</v>
      </c>
      <c r="B1294">
        <v>80</v>
      </c>
      <c r="C1294">
        <v>15713</v>
      </c>
      <c r="D1294">
        <v>22936</v>
      </c>
      <c r="E1294">
        <v>38649</v>
      </c>
    </row>
    <row r="1295" spans="1:5" x14ac:dyDescent="0.35">
      <c r="A1295">
        <v>1993</v>
      </c>
      <c r="B1295">
        <v>81</v>
      </c>
      <c r="C1295">
        <v>13416</v>
      </c>
      <c r="D1295">
        <v>20194</v>
      </c>
      <c r="E1295">
        <v>33610</v>
      </c>
    </row>
    <row r="1296" spans="1:5" x14ac:dyDescent="0.35">
      <c r="A1296">
        <v>1993</v>
      </c>
      <c r="B1296">
        <v>82</v>
      </c>
      <c r="C1296">
        <v>11213</v>
      </c>
      <c r="D1296">
        <v>17415</v>
      </c>
      <c r="E1296">
        <v>28628</v>
      </c>
    </row>
    <row r="1297" spans="1:5" x14ac:dyDescent="0.35">
      <c r="A1297">
        <v>1993</v>
      </c>
      <c r="B1297">
        <v>83</v>
      </c>
      <c r="C1297">
        <v>9285</v>
      </c>
      <c r="D1297">
        <v>14900</v>
      </c>
      <c r="E1297">
        <v>24185</v>
      </c>
    </row>
    <row r="1298" spans="1:5" x14ac:dyDescent="0.35">
      <c r="A1298">
        <v>1993</v>
      </c>
      <c r="B1298">
        <v>84</v>
      </c>
      <c r="C1298">
        <v>7428</v>
      </c>
      <c r="D1298">
        <v>12339</v>
      </c>
      <c r="E1298">
        <v>19767</v>
      </c>
    </row>
    <row r="1299" spans="1:5" x14ac:dyDescent="0.35">
      <c r="A1299">
        <v>1993</v>
      </c>
      <c r="B1299">
        <v>85</v>
      </c>
      <c r="C1299">
        <v>5863</v>
      </c>
      <c r="D1299">
        <v>10073</v>
      </c>
      <c r="E1299">
        <v>15936</v>
      </c>
    </row>
    <row r="1300" spans="1:5" x14ac:dyDescent="0.35">
      <c r="A1300">
        <v>1993</v>
      </c>
      <c r="B1300">
        <v>86</v>
      </c>
      <c r="C1300">
        <v>4560</v>
      </c>
      <c r="D1300">
        <v>8112</v>
      </c>
      <c r="E1300">
        <v>12672</v>
      </c>
    </row>
    <row r="1301" spans="1:5" x14ac:dyDescent="0.35">
      <c r="A1301">
        <v>1993</v>
      </c>
      <c r="B1301">
        <v>87</v>
      </c>
      <c r="C1301">
        <v>3448</v>
      </c>
      <c r="D1301">
        <v>6392</v>
      </c>
      <c r="E1301">
        <v>9840</v>
      </c>
    </row>
    <row r="1302" spans="1:5" x14ac:dyDescent="0.35">
      <c r="A1302">
        <v>1993</v>
      </c>
      <c r="B1302">
        <v>88</v>
      </c>
      <c r="C1302">
        <v>2513</v>
      </c>
      <c r="D1302">
        <v>4890</v>
      </c>
      <c r="E1302">
        <v>7403</v>
      </c>
    </row>
    <row r="1303" spans="1:5" x14ac:dyDescent="0.35">
      <c r="A1303">
        <v>1993</v>
      </c>
      <c r="B1303">
        <v>89</v>
      </c>
      <c r="C1303">
        <v>1799</v>
      </c>
      <c r="D1303">
        <v>3693</v>
      </c>
      <c r="E1303">
        <v>5492</v>
      </c>
    </row>
    <row r="1304" spans="1:5" x14ac:dyDescent="0.35">
      <c r="A1304">
        <v>1993</v>
      </c>
      <c r="B1304">
        <v>90</v>
      </c>
      <c r="C1304">
        <v>1244</v>
      </c>
      <c r="D1304">
        <v>2758</v>
      </c>
      <c r="E1304">
        <v>4002</v>
      </c>
    </row>
    <row r="1305" spans="1:5" x14ac:dyDescent="0.35">
      <c r="A1305">
        <v>1993</v>
      </c>
      <c r="B1305">
        <v>91</v>
      </c>
      <c r="C1305">
        <v>835</v>
      </c>
      <c r="D1305">
        <v>2032</v>
      </c>
      <c r="E1305">
        <v>2867</v>
      </c>
    </row>
    <row r="1306" spans="1:5" x14ac:dyDescent="0.35">
      <c r="A1306">
        <v>1993</v>
      </c>
      <c r="B1306">
        <v>92</v>
      </c>
      <c r="C1306">
        <v>550</v>
      </c>
      <c r="D1306">
        <v>1471</v>
      </c>
      <c r="E1306">
        <v>2021</v>
      </c>
    </row>
    <row r="1307" spans="1:5" x14ac:dyDescent="0.35">
      <c r="A1307">
        <v>1993</v>
      </c>
      <c r="B1307">
        <v>93</v>
      </c>
      <c r="C1307">
        <v>359</v>
      </c>
      <c r="D1307">
        <v>1040</v>
      </c>
      <c r="E1307">
        <v>1399</v>
      </c>
    </row>
    <row r="1308" spans="1:5" x14ac:dyDescent="0.35">
      <c r="A1308">
        <v>1993</v>
      </c>
      <c r="B1308">
        <v>94</v>
      </c>
      <c r="C1308">
        <v>229</v>
      </c>
      <c r="D1308">
        <v>716</v>
      </c>
      <c r="E1308">
        <v>945</v>
      </c>
    </row>
    <row r="1309" spans="1:5" x14ac:dyDescent="0.35">
      <c r="A1309">
        <v>1993</v>
      </c>
      <c r="B1309">
        <v>95</v>
      </c>
      <c r="C1309">
        <v>145</v>
      </c>
      <c r="D1309">
        <v>471</v>
      </c>
      <c r="E1309">
        <v>616</v>
      </c>
    </row>
    <row r="1310" spans="1:5" x14ac:dyDescent="0.35">
      <c r="A1310">
        <v>1993</v>
      </c>
      <c r="B1310">
        <v>96</v>
      </c>
      <c r="C1310">
        <v>90</v>
      </c>
      <c r="D1310">
        <v>298</v>
      </c>
      <c r="E1310">
        <v>388</v>
      </c>
    </row>
    <row r="1311" spans="1:5" x14ac:dyDescent="0.35">
      <c r="A1311">
        <v>1993</v>
      </c>
      <c r="B1311">
        <v>97</v>
      </c>
      <c r="C1311">
        <v>54</v>
      </c>
      <c r="D1311">
        <v>182</v>
      </c>
      <c r="E1311">
        <v>236</v>
      </c>
    </row>
    <row r="1312" spans="1:5" x14ac:dyDescent="0.35">
      <c r="A1312">
        <v>1993</v>
      </c>
      <c r="B1312">
        <v>98</v>
      </c>
      <c r="C1312">
        <v>32</v>
      </c>
      <c r="D1312">
        <v>108</v>
      </c>
      <c r="E1312">
        <v>140</v>
      </c>
    </row>
    <row r="1313" spans="1:5" x14ac:dyDescent="0.35">
      <c r="A1313">
        <v>1993</v>
      </c>
      <c r="B1313">
        <v>99</v>
      </c>
      <c r="C1313">
        <v>18</v>
      </c>
      <c r="D1313">
        <v>62</v>
      </c>
      <c r="E1313">
        <v>80</v>
      </c>
    </row>
    <row r="1314" spans="1:5" x14ac:dyDescent="0.35">
      <c r="A1314">
        <v>1993</v>
      </c>
      <c r="B1314">
        <v>100</v>
      </c>
      <c r="C1314">
        <v>20</v>
      </c>
      <c r="D1314">
        <v>74</v>
      </c>
      <c r="E1314">
        <v>94</v>
      </c>
    </row>
    <row r="1315" spans="1:5" x14ac:dyDescent="0.35">
      <c r="A1315">
        <v>1997</v>
      </c>
      <c r="B1315">
        <v>0</v>
      </c>
      <c r="C1315">
        <v>445003</v>
      </c>
      <c r="D1315">
        <v>428230</v>
      </c>
      <c r="E1315">
        <v>873233</v>
      </c>
    </row>
    <row r="1316" spans="1:5" x14ac:dyDescent="0.35">
      <c r="A1316">
        <v>1997</v>
      </c>
      <c r="B1316">
        <v>1</v>
      </c>
      <c r="C1316">
        <v>444745</v>
      </c>
      <c r="D1316">
        <v>428648</v>
      </c>
      <c r="E1316">
        <v>873393</v>
      </c>
    </row>
    <row r="1317" spans="1:5" x14ac:dyDescent="0.35">
      <c r="A1317">
        <v>1997</v>
      </c>
      <c r="B1317">
        <v>2</v>
      </c>
      <c r="C1317">
        <v>445133</v>
      </c>
      <c r="D1317">
        <v>429489</v>
      </c>
      <c r="E1317">
        <v>874622</v>
      </c>
    </row>
    <row r="1318" spans="1:5" x14ac:dyDescent="0.35">
      <c r="A1318">
        <v>1997</v>
      </c>
      <c r="B1318">
        <v>3</v>
      </c>
      <c r="C1318">
        <v>445048</v>
      </c>
      <c r="D1318">
        <v>429777</v>
      </c>
      <c r="E1318">
        <v>874825</v>
      </c>
    </row>
    <row r="1319" spans="1:5" x14ac:dyDescent="0.35">
      <c r="A1319">
        <v>1997</v>
      </c>
      <c r="B1319">
        <v>4</v>
      </c>
      <c r="C1319">
        <v>443114</v>
      </c>
      <c r="D1319">
        <v>428144</v>
      </c>
      <c r="E1319">
        <v>871258</v>
      </c>
    </row>
    <row r="1320" spans="1:5" x14ac:dyDescent="0.35">
      <c r="A1320">
        <v>1997</v>
      </c>
      <c r="B1320">
        <v>5</v>
      </c>
      <c r="C1320">
        <v>440917</v>
      </c>
      <c r="D1320">
        <v>425853</v>
      </c>
      <c r="E1320">
        <v>866770</v>
      </c>
    </row>
    <row r="1321" spans="1:5" x14ac:dyDescent="0.35">
      <c r="A1321">
        <v>1997</v>
      </c>
      <c r="B1321">
        <v>6</v>
      </c>
      <c r="C1321">
        <v>436943</v>
      </c>
      <c r="D1321">
        <v>421837</v>
      </c>
      <c r="E1321">
        <v>858780</v>
      </c>
    </row>
    <row r="1322" spans="1:5" x14ac:dyDescent="0.35">
      <c r="A1322">
        <v>1997</v>
      </c>
      <c r="B1322">
        <v>7</v>
      </c>
      <c r="C1322">
        <v>432023</v>
      </c>
      <c r="D1322">
        <v>417364</v>
      </c>
      <c r="E1322">
        <v>849387</v>
      </c>
    </row>
    <row r="1323" spans="1:5" x14ac:dyDescent="0.35">
      <c r="A1323">
        <v>1997</v>
      </c>
      <c r="B1323">
        <v>8</v>
      </c>
      <c r="C1323">
        <v>426808</v>
      </c>
      <c r="D1323">
        <v>412562</v>
      </c>
      <c r="E1323">
        <v>839370</v>
      </c>
    </row>
    <row r="1324" spans="1:5" x14ac:dyDescent="0.35">
      <c r="A1324">
        <v>1997</v>
      </c>
      <c r="B1324">
        <v>9</v>
      </c>
      <c r="C1324">
        <v>422220</v>
      </c>
      <c r="D1324">
        <v>408131</v>
      </c>
      <c r="E1324">
        <v>830351</v>
      </c>
    </row>
    <row r="1325" spans="1:5" x14ac:dyDescent="0.35">
      <c r="A1325">
        <v>1997</v>
      </c>
      <c r="B1325">
        <v>10</v>
      </c>
      <c r="C1325">
        <v>417847</v>
      </c>
      <c r="D1325">
        <v>403846</v>
      </c>
      <c r="E1325">
        <v>821693</v>
      </c>
    </row>
    <row r="1326" spans="1:5" x14ac:dyDescent="0.35">
      <c r="A1326">
        <v>1997</v>
      </c>
      <c r="B1326">
        <v>11</v>
      </c>
      <c r="C1326">
        <v>413154</v>
      </c>
      <c r="D1326">
        <v>399292</v>
      </c>
      <c r="E1326">
        <v>812446</v>
      </c>
    </row>
    <row r="1327" spans="1:5" x14ac:dyDescent="0.35">
      <c r="A1327">
        <v>1997</v>
      </c>
      <c r="B1327">
        <v>12</v>
      </c>
      <c r="C1327">
        <v>408932</v>
      </c>
      <c r="D1327">
        <v>395448</v>
      </c>
      <c r="E1327">
        <v>804380</v>
      </c>
    </row>
    <row r="1328" spans="1:5" x14ac:dyDescent="0.35">
      <c r="A1328">
        <v>1997</v>
      </c>
      <c r="B1328">
        <v>13</v>
      </c>
      <c r="C1328">
        <v>404142</v>
      </c>
      <c r="D1328">
        <v>390895</v>
      </c>
      <c r="E1328">
        <v>795037</v>
      </c>
    </row>
    <row r="1329" spans="1:5" x14ac:dyDescent="0.35">
      <c r="A1329">
        <v>1997</v>
      </c>
      <c r="B1329">
        <v>14</v>
      </c>
      <c r="C1329">
        <v>400432</v>
      </c>
      <c r="D1329">
        <v>387578</v>
      </c>
      <c r="E1329">
        <v>788010</v>
      </c>
    </row>
    <row r="1330" spans="1:5" x14ac:dyDescent="0.35">
      <c r="A1330">
        <v>1997</v>
      </c>
      <c r="B1330">
        <v>15</v>
      </c>
      <c r="C1330">
        <v>394211</v>
      </c>
      <c r="D1330">
        <v>381902</v>
      </c>
      <c r="E1330">
        <v>776113</v>
      </c>
    </row>
    <row r="1331" spans="1:5" x14ac:dyDescent="0.35">
      <c r="A1331">
        <v>1997</v>
      </c>
      <c r="B1331">
        <v>16</v>
      </c>
      <c r="C1331">
        <v>386957</v>
      </c>
      <c r="D1331">
        <v>375535</v>
      </c>
      <c r="E1331">
        <v>762492</v>
      </c>
    </row>
    <row r="1332" spans="1:5" x14ac:dyDescent="0.35">
      <c r="A1332">
        <v>1997</v>
      </c>
      <c r="B1332">
        <v>17</v>
      </c>
      <c r="C1332">
        <v>379872</v>
      </c>
      <c r="D1332">
        <v>369221</v>
      </c>
      <c r="E1332">
        <v>749093</v>
      </c>
    </row>
    <row r="1333" spans="1:5" x14ac:dyDescent="0.35">
      <c r="A1333">
        <v>1997</v>
      </c>
      <c r="B1333">
        <v>18</v>
      </c>
      <c r="C1333">
        <v>369737</v>
      </c>
      <c r="D1333">
        <v>360276</v>
      </c>
      <c r="E1333">
        <v>730013</v>
      </c>
    </row>
    <row r="1334" spans="1:5" x14ac:dyDescent="0.35">
      <c r="A1334">
        <v>1997</v>
      </c>
      <c r="B1334">
        <v>19</v>
      </c>
      <c r="C1334">
        <v>360097</v>
      </c>
      <c r="D1334">
        <v>351927</v>
      </c>
      <c r="E1334">
        <v>712024</v>
      </c>
    </row>
    <row r="1335" spans="1:5" x14ac:dyDescent="0.35">
      <c r="A1335">
        <v>1997</v>
      </c>
      <c r="B1335">
        <v>20</v>
      </c>
      <c r="C1335">
        <v>350499</v>
      </c>
      <c r="D1335">
        <v>343879</v>
      </c>
      <c r="E1335">
        <v>694378</v>
      </c>
    </row>
    <row r="1336" spans="1:5" x14ac:dyDescent="0.35">
      <c r="A1336">
        <v>1997</v>
      </c>
      <c r="B1336">
        <v>21</v>
      </c>
      <c r="C1336">
        <v>341197</v>
      </c>
      <c r="D1336">
        <v>336164</v>
      </c>
      <c r="E1336">
        <v>677361</v>
      </c>
    </row>
    <row r="1337" spans="1:5" x14ac:dyDescent="0.35">
      <c r="A1337">
        <v>1997</v>
      </c>
      <c r="B1337">
        <v>22</v>
      </c>
      <c r="C1337">
        <v>333174</v>
      </c>
      <c r="D1337">
        <v>329829</v>
      </c>
      <c r="E1337">
        <v>663003</v>
      </c>
    </row>
    <row r="1338" spans="1:5" x14ac:dyDescent="0.35">
      <c r="A1338">
        <v>1997</v>
      </c>
      <c r="B1338">
        <v>23</v>
      </c>
      <c r="C1338">
        <v>327333</v>
      </c>
      <c r="D1338">
        <v>325544</v>
      </c>
      <c r="E1338">
        <v>652877</v>
      </c>
    </row>
    <row r="1339" spans="1:5" x14ac:dyDescent="0.35">
      <c r="A1339">
        <v>1997</v>
      </c>
      <c r="B1339">
        <v>24</v>
      </c>
      <c r="C1339">
        <v>322838</v>
      </c>
      <c r="D1339">
        <v>322437</v>
      </c>
      <c r="E1339">
        <v>645275</v>
      </c>
    </row>
    <row r="1340" spans="1:5" x14ac:dyDescent="0.35">
      <c r="A1340">
        <v>1997</v>
      </c>
      <c r="B1340">
        <v>25</v>
      </c>
      <c r="C1340">
        <v>320710</v>
      </c>
      <c r="D1340">
        <v>321294</v>
      </c>
      <c r="E1340">
        <v>642004</v>
      </c>
    </row>
    <row r="1341" spans="1:5" x14ac:dyDescent="0.35">
      <c r="A1341">
        <v>1997</v>
      </c>
      <c r="B1341">
        <v>26</v>
      </c>
      <c r="C1341">
        <v>319223</v>
      </c>
      <c r="D1341">
        <v>320482</v>
      </c>
      <c r="E1341">
        <v>639705</v>
      </c>
    </row>
    <row r="1342" spans="1:5" x14ac:dyDescent="0.35">
      <c r="A1342">
        <v>1997</v>
      </c>
      <c r="B1342">
        <v>27</v>
      </c>
      <c r="C1342">
        <v>318346</v>
      </c>
      <c r="D1342">
        <v>320567</v>
      </c>
      <c r="E1342">
        <v>638913</v>
      </c>
    </row>
    <row r="1343" spans="1:5" x14ac:dyDescent="0.35">
      <c r="A1343">
        <v>1997</v>
      </c>
      <c r="B1343">
        <v>28</v>
      </c>
      <c r="C1343">
        <v>317814</v>
      </c>
      <c r="D1343">
        <v>320945</v>
      </c>
      <c r="E1343">
        <v>638759</v>
      </c>
    </row>
    <row r="1344" spans="1:5" x14ac:dyDescent="0.35">
      <c r="A1344">
        <v>1997</v>
      </c>
      <c r="B1344">
        <v>29</v>
      </c>
      <c r="C1344">
        <v>316831</v>
      </c>
      <c r="D1344">
        <v>320617</v>
      </c>
      <c r="E1344">
        <v>637448</v>
      </c>
    </row>
    <row r="1345" spans="1:5" x14ac:dyDescent="0.35">
      <c r="A1345">
        <v>1997</v>
      </c>
      <c r="B1345">
        <v>30</v>
      </c>
      <c r="C1345">
        <v>314333</v>
      </c>
      <c r="D1345">
        <v>318789</v>
      </c>
      <c r="E1345">
        <v>633122</v>
      </c>
    </row>
    <row r="1346" spans="1:5" x14ac:dyDescent="0.35">
      <c r="A1346">
        <v>1997</v>
      </c>
      <c r="B1346">
        <v>31</v>
      </c>
      <c r="C1346">
        <v>310811</v>
      </c>
      <c r="D1346">
        <v>316117</v>
      </c>
      <c r="E1346">
        <v>626928</v>
      </c>
    </row>
    <row r="1347" spans="1:5" x14ac:dyDescent="0.35">
      <c r="A1347">
        <v>1997</v>
      </c>
      <c r="B1347">
        <v>32</v>
      </c>
      <c r="C1347">
        <v>305980</v>
      </c>
      <c r="D1347">
        <v>312084</v>
      </c>
      <c r="E1347">
        <v>618064</v>
      </c>
    </row>
    <row r="1348" spans="1:5" x14ac:dyDescent="0.35">
      <c r="A1348">
        <v>1997</v>
      </c>
      <c r="B1348">
        <v>33</v>
      </c>
      <c r="C1348">
        <v>298454</v>
      </c>
      <c r="D1348">
        <v>305318</v>
      </c>
      <c r="E1348">
        <v>603772</v>
      </c>
    </row>
    <row r="1349" spans="1:5" x14ac:dyDescent="0.35">
      <c r="A1349">
        <v>1997</v>
      </c>
      <c r="B1349">
        <v>34</v>
      </c>
      <c r="C1349">
        <v>290118</v>
      </c>
      <c r="D1349">
        <v>297712</v>
      </c>
      <c r="E1349">
        <v>587830</v>
      </c>
    </row>
    <row r="1350" spans="1:5" x14ac:dyDescent="0.35">
      <c r="A1350">
        <v>1997</v>
      </c>
      <c r="B1350">
        <v>35</v>
      </c>
      <c r="C1350">
        <v>280798</v>
      </c>
      <c r="D1350">
        <v>288966</v>
      </c>
      <c r="E1350">
        <v>569764</v>
      </c>
    </row>
    <row r="1351" spans="1:5" x14ac:dyDescent="0.35">
      <c r="A1351">
        <v>1997</v>
      </c>
      <c r="B1351">
        <v>36</v>
      </c>
      <c r="C1351">
        <v>270557</v>
      </c>
      <c r="D1351">
        <v>279201</v>
      </c>
      <c r="E1351">
        <v>549758</v>
      </c>
    </row>
    <row r="1352" spans="1:5" x14ac:dyDescent="0.35">
      <c r="A1352">
        <v>1997</v>
      </c>
      <c r="B1352">
        <v>37</v>
      </c>
      <c r="C1352">
        <v>260000</v>
      </c>
      <c r="D1352">
        <v>269009</v>
      </c>
      <c r="E1352">
        <v>529009</v>
      </c>
    </row>
    <row r="1353" spans="1:5" x14ac:dyDescent="0.35">
      <c r="A1353">
        <v>1997</v>
      </c>
      <c r="B1353">
        <v>38</v>
      </c>
      <c r="C1353">
        <v>249535</v>
      </c>
      <c r="D1353">
        <v>258673</v>
      </c>
      <c r="E1353">
        <v>508208</v>
      </c>
    </row>
    <row r="1354" spans="1:5" x14ac:dyDescent="0.35">
      <c r="A1354">
        <v>1997</v>
      </c>
      <c r="B1354">
        <v>39</v>
      </c>
      <c r="C1354">
        <v>238755</v>
      </c>
      <c r="D1354">
        <v>247913</v>
      </c>
      <c r="E1354">
        <v>486668</v>
      </c>
    </row>
    <row r="1355" spans="1:5" x14ac:dyDescent="0.35">
      <c r="A1355">
        <v>1997</v>
      </c>
      <c r="B1355">
        <v>40</v>
      </c>
      <c r="C1355">
        <v>227945</v>
      </c>
      <c r="D1355">
        <v>237113</v>
      </c>
      <c r="E1355">
        <v>465058</v>
      </c>
    </row>
    <row r="1356" spans="1:5" x14ac:dyDescent="0.35">
      <c r="A1356">
        <v>1997</v>
      </c>
      <c r="B1356">
        <v>41</v>
      </c>
      <c r="C1356">
        <v>217560</v>
      </c>
      <c r="D1356">
        <v>226531</v>
      </c>
      <c r="E1356">
        <v>444091</v>
      </c>
    </row>
    <row r="1357" spans="1:5" x14ac:dyDescent="0.35">
      <c r="A1357">
        <v>1997</v>
      </c>
      <c r="B1357">
        <v>42</v>
      </c>
      <c r="C1357">
        <v>207473</v>
      </c>
      <c r="D1357">
        <v>216102</v>
      </c>
      <c r="E1357">
        <v>423575</v>
      </c>
    </row>
    <row r="1358" spans="1:5" x14ac:dyDescent="0.35">
      <c r="A1358">
        <v>1997</v>
      </c>
      <c r="B1358">
        <v>43</v>
      </c>
      <c r="C1358">
        <v>197843</v>
      </c>
      <c r="D1358">
        <v>206137</v>
      </c>
      <c r="E1358">
        <v>403980</v>
      </c>
    </row>
    <row r="1359" spans="1:5" x14ac:dyDescent="0.35">
      <c r="A1359">
        <v>1997</v>
      </c>
      <c r="B1359">
        <v>44</v>
      </c>
      <c r="C1359">
        <v>188296</v>
      </c>
      <c r="D1359">
        <v>196204</v>
      </c>
      <c r="E1359">
        <v>384500</v>
      </c>
    </row>
    <row r="1360" spans="1:5" x14ac:dyDescent="0.35">
      <c r="A1360">
        <v>1997</v>
      </c>
      <c r="B1360">
        <v>45</v>
      </c>
      <c r="C1360">
        <v>179093</v>
      </c>
      <c r="D1360">
        <v>186600</v>
      </c>
      <c r="E1360">
        <v>365693</v>
      </c>
    </row>
    <row r="1361" spans="1:5" x14ac:dyDescent="0.35">
      <c r="A1361">
        <v>1997</v>
      </c>
      <c r="B1361">
        <v>46</v>
      </c>
      <c r="C1361">
        <v>171235</v>
      </c>
      <c r="D1361">
        <v>178356</v>
      </c>
      <c r="E1361">
        <v>349591</v>
      </c>
    </row>
    <row r="1362" spans="1:5" x14ac:dyDescent="0.35">
      <c r="A1362">
        <v>1997</v>
      </c>
      <c r="B1362">
        <v>47</v>
      </c>
      <c r="C1362">
        <v>162788</v>
      </c>
      <c r="D1362">
        <v>169529</v>
      </c>
      <c r="E1362">
        <v>332317</v>
      </c>
    </row>
    <row r="1363" spans="1:5" x14ac:dyDescent="0.35">
      <c r="A1363">
        <v>1997</v>
      </c>
      <c r="B1363">
        <v>48</v>
      </c>
      <c r="C1363">
        <v>147650</v>
      </c>
      <c r="D1363">
        <v>156666</v>
      </c>
      <c r="E1363">
        <v>304316</v>
      </c>
    </row>
    <row r="1364" spans="1:5" x14ac:dyDescent="0.35">
      <c r="A1364">
        <v>1997</v>
      </c>
      <c r="B1364">
        <v>49</v>
      </c>
      <c r="C1364">
        <v>142057</v>
      </c>
      <c r="D1364">
        <v>150610</v>
      </c>
      <c r="E1364">
        <v>292667</v>
      </c>
    </row>
    <row r="1365" spans="1:5" x14ac:dyDescent="0.35">
      <c r="A1365">
        <v>1997</v>
      </c>
      <c r="B1365">
        <v>50</v>
      </c>
      <c r="C1365">
        <v>135096</v>
      </c>
      <c r="D1365">
        <v>143517</v>
      </c>
      <c r="E1365">
        <v>278613</v>
      </c>
    </row>
    <row r="1366" spans="1:5" x14ac:dyDescent="0.35">
      <c r="A1366">
        <v>1997</v>
      </c>
      <c r="B1366">
        <v>51</v>
      </c>
      <c r="C1366">
        <v>128119</v>
      </c>
      <c r="D1366">
        <v>136500</v>
      </c>
      <c r="E1366">
        <v>264619</v>
      </c>
    </row>
    <row r="1367" spans="1:5" x14ac:dyDescent="0.35">
      <c r="A1367">
        <v>1997</v>
      </c>
      <c r="B1367">
        <v>52</v>
      </c>
      <c r="C1367">
        <v>121401</v>
      </c>
      <c r="D1367">
        <v>129770</v>
      </c>
      <c r="E1367">
        <v>251171</v>
      </c>
    </row>
    <row r="1368" spans="1:5" x14ac:dyDescent="0.35">
      <c r="A1368">
        <v>1997</v>
      </c>
      <c r="B1368">
        <v>53</v>
      </c>
      <c r="C1368">
        <v>114945</v>
      </c>
      <c r="D1368">
        <v>123283</v>
      </c>
      <c r="E1368">
        <v>238228</v>
      </c>
    </row>
    <row r="1369" spans="1:5" x14ac:dyDescent="0.35">
      <c r="A1369">
        <v>1997</v>
      </c>
      <c r="B1369">
        <v>54</v>
      </c>
      <c r="C1369">
        <v>108747</v>
      </c>
      <c r="D1369">
        <v>117038</v>
      </c>
      <c r="E1369">
        <v>225785</v>
      </c>
    </row>
    <row r="1370" spans="1:5" x14ac:dyDescent="0.35">
      <c r="A1370">
        <v>1997</v>
      </c>
      <c r="B1370">
        <v>55</v>
      </c>
      <c r="C1370">
        <v>102980</v>
      </c>
      <c r="D1370">
        <v>111165</v>
      </c>
      <c r="E1370">
        <v>214145</v>
      </c>
    </row>
    <row r="1371" spans="1:5" x14ac:dyDescent="0.35">
      <c r="A1371">
        <v>1997</v>
      </c>
      <c r="B1371">
        <v>56</v>
      </c>
      <c r="C1371">
        <v>97643</v>
      </c>
      <c r="D1371">
        <v>105705</v>
      </c>
      <c r="E1371">
        <v>203348</v>
      </c>
    </row>
    <row r="1372" spans="1:5" x14ac:dyDescent="0.35">
      <c r="A1372">
        <v>1997</v>
      </c>
      <c r="B1372">
        <v>57</v>
      </c>
      <c r="C1372">
        <v>92571</v>
      </c>
      <c r="D1372">
        <v>100508</v>
      </c>
      <c r="E1372">
        <v>193079</v>
      </c>
    </row>
    <row r="1373" spans="1:5" x14ac:dyDescent="0.35">
      <c r="A1373">
        <v>1997</v>
      </c>
      <c r="B1373">
        <v>58</v>
      </c>
      <c r="C1373">
        <v>87650</v>
      </c>
      <c r="D1373">
        <v>95508</v>
      </c>
      <c r="E1373">
        <v>183158</v>
      </c>
    </row>
    <row r="1374" spans="1:5" x14ac:dyDescent="0.35">
      <c r="A1374">
        <v>1997</v>
      </c>
      <c r="B1374">
        <v>59</v>
      </c>
      <c r="C1374">
        <v>83609</v>
      </c>
      <c r="D1374">
        <v>91426</v>
      </c>
      <c r="E1374">
        <v>175035</v>
      </c>
    </row>
    <row r="1375" spans="1:5" x14ac:dyDescent="0.35">
      <c r="A1375">
        <v>1997</v>
      </c>
      <c r="B1375">
        <v>60</v>
      </c>
      <c r="C1375">
        <v>80154</v>
      </c>
      <c r="D1375">
        <v>87989</v>
      </c>
      <c r="E1375">
        <v>168143</v>
      </c>
    </row>
    <row r="1376" spans="1:5" x14ac:dyDescent="0.35">
      <c r="A1376">
        <v>1997</v>
      </c>
      <c r="B1376">
        <v>61</v>
      </c>
      <c r="C1376">
        <v>76915</v>
      </c>
      <c r="D1376">
        <v>84815</v>
      </c>
      <c r="E1376">
        <v>161730</v>
      </c>
    </row>
    <row r="1377" spans="1:5" x14ac:dyDescent="0.35">
      <c r="A1377">
        <v>1997</v>
      </c>
      <c r="B1377">
        <v>62</v>
      </c>
      <c r="C1377">
        <v>73645</v>
      </c>
      <c r="D1377">
        <v>81661</v>
      </c>
      <c r="E1377">
        <v>155306</v>
      </c>
    </row>
    <row r="1378" spans="1:5" x14ac:dyDescent="0.35">
      <c r="A1378">
        <v>1997</v>
      </c>
      <c r="B1378">
        <v>63</v>
      </c>
      <c r="C1378">
        <v>70857</v>
      </c>
      <c r="D1378">
        <v>79023</v>
      </c>
      <c r="E1378">
        <v>149880</v>
      </c>
    </row>
    <row r="1379" spans="1:5" x14ac:dyDescent="0.35">
      <c r="A1379">
        <v>1997</v>
      </c>
      <c r="B1379">
        <v>64</v>
      </c>
      <c r="C1379">
        <v>67483</v>
      </c>
      <c r="D1379">
        <v>75806</v>
      </c>
      <c r="E1379">
        <v>143289</v>
      </c>
    </row>
    <row r="1380" spans="1:5" x14ac:dyDescent="0.35">
      <c r="A1380">
        <v>1997</v>
      </c>
      <c r="B1380">
        <v>65</v>
      </c>
      <c r="C1380">
        <v>63732</v>
      </c>
      <c r="D1380">
        <v>72196</v>
      </c>
      <c r="E1380">
        <v>135928</v>
      </c>
    </row>
    <row r="1381" spans="1:5" x14ac:dyDescent="0.35">
      <c r="A1381">
        <v>1997</v>
      </c>
      <c r="B1381">
        <v>66</v>
      </c>
      <c r="C1381">
        <v>59951</v>
      </c>
      <c r="D1381">
        <v>68571</v>
      </c>
      <c r="E1381">
        <v>128522</v>
      </c>
    </row>
    <row r="1382" spans="1:5" x14ac:dyDescent="0.35">
      <c r="A1382">
        <v>1997</v>
      </c>
      <c r="B1382">
        <v>67</v>
      </c>
      <c r="C1382">
        <v>56691</v>
      </c>
      <c r="D1382">
        <v>65483</v>
      </c>
      <c r="E1382">
        <v>122174</v>
      </c>
    </row>
    <row r="1383" spans="1:5" x14ac:dyDescent="0.35">
      <c r="A1383">
        <v>1997</v>
      </c>
      <c r="B1383">
        <v>68</v>
      </c>
      <c r="C1383">
        <v>53395</v>
      </c>
      <c r="D1383">
        <v>62353</v>
      </c>
      <c r="E1383">
        <v>115748</v>
      </c>
    </row>
    <row r="1384" spans="1:5" x14ac:dyDescent="0.35">
      <c r="A1384">
        <v>1997</v>
      </c>
      <c r="B1384">
        <v>69</v>
      </c>
      <c r="C1384">
        <v>49942</v>
      </c>
      <c r="D1384">
        <v>59017</v>
      </c>
      <c r="E1384">
        <v>108959</v>
      </c>
    </row>
    <row r="1385" spans="1:5" x14ac:dyDescent="0.35">
      <c r="A1385">
        <v>1997</v>
      </c>
      <c r="B1385">
        <v>70</v>
      </c>
      <c r="C1385">
        <v>46479</v>
      </c>
      <c r="D1385">
        <v>55615</v>
      </c>
      <c r="E1385">
        <v>102094</v>
      </c>
    </row>
    <row r="1386" spans="1:5" x14ac:dyDescent="0.35">
      <c r="A1386">
        <v>1997</v>
      </c>
      <c r="B1386">
        <v>71</v>
      </c>
      <c r="C1386">
        <v>43031</v>
      </c>
      <c r="D1386">
        <v>52182</v>
      </c>
      <c r="E1386">
        <v>95213</v>
      </c>
    </row>
    <row r="1387" spans="1:5" x14ac:dyDescent="0.35">
      <c r="A1387">
        <v>1997</v>
      </c>
      <c r="B1387">
        <v>72</v>
      </c>
      <c r="C1387">
        <v>39708</v>
      </c>
      <c r="D1387">
        <v>48852</v>
      </c>
      <c r="E1387">
        <v>88560</v>
      </c>
    </row>
    <row r="1388" spans="1:5" x14ac:dyDescent="0.35">
      <c r="A1388">
        <v>1997</v>
      </c>
      <c r="B1388">
        <v>73</v>
      </c>
      <c r="C1388">
        <v>36404</v>
      </c>
      <c r="D1388">
        <v>45465</v>
      </c>
      <c r="E1388">
        <v>81869</v>
      </c>
    </row>
    <row r="1389" spans="1:5" x14ac:dyDescent="0.35">
      <c r="A1389">
        <v>1997</v>
      </c>
      <c r="B1389">
        <v>74</v>
      </c>
      <c r="C1389">
        <v>33231</v>
      </c>
      <c r="D1389">
        <v>42155</v>
      </c>
      <c r="E1389">
        <v>75386</v>
      </c>
    </row>
    <row r="1390" spans="1:5" x14ac:dyDescent="0.35">
      <c r="A1390">
        <v>1997</v>
      </c>
      <c r="B1390">
        <v>75</v>
      </c>
      <c r="C1390">
        <v>30188</v>
      </c>
      <c r="D1390">
        <v>38929</v>
      </c>
      <c r="E1390">
        <v>69117</v>
      </c>
    </row>
    <row r="1391" spans="1:5" x14ac:dyDescent="0.35">
      <c r="A1391">
        <v>1997</v>
      </c>
      <c r="B1391">
        <v>76</v>
      </c>
      <c r="C1391">
        <v>27247</v>
      </c>
      <c r="D1391">
        <v>35767</v>
      </c>
      <c r="E1391">
        <v>63014</v>
      </c>
    </row>
    <row r="1392" spans="1:5" x14ac:dyDescent="0.35">
      <c r="A1392">
        <v>1997</v>
      </c>
      <c r="B1392">
        <v>77</v>
      </c>
      <c r="C1392">
        <v>24341</v>
      </c>
      <c r="D1392">
        <v>32585</v>
      </c>
      <c r="E1392">
        <v>56926</v>
      </c>
    </row>
    <row r="1393" spans="1:5" x14ac:dyDescent="0.35">
      <c r="A1393">
        <v>1997</v>
      </c>
      <c r="B1393">
        <v>78</v>
      </c>
      <c r="C1393">
        <v>21507</v>
      </c>
      <c r="D1393">
        <v>29438</v>
      </c>
      <c r="E1393">
        <v>50945</v>
      </c>
    </row>
    <row r="1394" spans="1:5" x14ac:dyDescent="0.35">
      <c r="A1394">
        <v>1997</v>
      </c>
      <c r="B1394">
        <v>79</v>
      </c>
      <c r="C1394">
        <v>19127</v>
      </c>
      <c r="D1394">
        <v>26844</v>
      </c>
      <c r="E1394">
        <v>45971</v>
      </c>
    </row>
    <row r="1395" spans="1:5" x14ac:dyDescent="0.35">
      <c r="A1395">
        <v>1997</v>
      </c>
      <c r="B1395">
        <v>80</v>
      </c>
      <c r="C1395">
        <v>17063</v>
      </c>
      <c r="D1395">
        <v>24621</v>
      </c>
      <c r="E1395">
        <v>41684</v>
      </c>
    </row>
    <row r="1396" spans="1:5" x14ac:dyDescent="0.35">
      <c r="A1396">
        <v>1997</v>
      </c>
      <c r="B1396">
        <v>81</v>
      </c>
      <c r="C1396">
        <v>15049</v>
      </c>
      <c r="D1396">
        <v>22410</v>
      </c>
      <c r="E1396">
        <v>37459</v>
      </c>
    </row>
    <row r="1397" spans="1:5" x14ac:dyDescent="0.35">
      <c r="A1397">
        <v>1997</v>
      </c>
      <c r="B1397">
        <v>82</v>
      </c>
      <c r="C1397">
        <v>13011</v>
      </c>
      <c r="D1397">
        <v>20060</v>
      </c>
      <c r="E1397">
        <v>33071</v>
      </c>
    </row>
    <row r="1398" spans="1:5" x14ac:dyDescent="0.35">
      <c r="A1398">
        <v>1997</v>
      </c>
      <c r="B1398">
        <v>83</v>
      </c>
      <c r="C1398">
        <v>11158</v>
      </c>
      <c r="D1398">
        <v>17859</v>
      </c>
      <c r="E1398">
        <v>29017</v>
      </c>
    </row>
    <row r="1399" spans="1:5" x14ac:dyDescent="0.35">
      <c r="A1399">
        <v>1997</v>
      </c>
      <c r="B1399">
        <v>84</v>
      </c>
      <c r="C1399">
        <v>9203</v>
      </c>
      <c r="D1399">
        <v>15314</v>
      </c>
      <c r="E1399">
        <v>24517</v>
      </c>
    </row>
    <row r="1400" spans="1:5" x14ac:dyDescent="0.35">
      <c r="A1400">
        <v>1997</v>
      </c>
      <c r="B1400">
        <v>85</v>
      </c>
      <c r="C1400">
        <v>7285</v>
      </c>
      <c r="D1400">
        <v>12630</v>
      </c>
      <c r="E1400">
        <v>19915</v>
      </c>
    </row>
    <row r="1401" spans="1:5" x14ac:dyDescent="0.35">
      <c r="A1401">
        <v>1997</v>
      </c>
      <c r="B1401">
        <v>86</v>
      </c>
      <c r="C1401">
        <v>5591</v>
      </c>
      <c r="D1401">
        <v>10119</v>
      </c>
      <c r="E1401">
        <v>15710</v>
      </c>
    </row>
    <row r="1402" spans="1:5" x14ac:dyDescent="0.35">
      <c r="A1402">
        <v>1997</v>
      </c>
      <c r="B1402">
        <v>87</v>
      </c>
      <c r="C1402">
        <v>4217</v>
      </c>
      <c r="D1402">
        <v>8002</v>
      </c>
      <c r="E1402">
        <v>12219</v>
      </c>
    </row>
    <row r="1403" spans="1:5" x14ac:dyDescent="0.35">
      <c r="A1403">
        <v>1997</v>
      </c>
      <c r="B1403">
        <v>88</v>
      </c>
      <c r="C1403">
        <v>3057</v>
      </c>
      <c r="D1403">
        <v>6115</v>
      </c>
      <c r="E1403">
        <v>9172</v>
      </c>
    </row>
    <row r="1404" spans="1:5" x14ac:dyDescent="0.35">
      <c r="A1404">
        <v>1997</v>
      </c>
      <c r="B1404">
        <v>89</v>
      </c>
      <c r="C1404">
        <v>2180</v>
      </c>
      <c r="D1404">
        <v>4614</v>
      </c>
      <c r="E1404">
        <v>6794</v>
      </c>
    </row>
    <row r="1405" spans="1:5" x14ac:dyDescent="0.35">
      <c r="A1405">
        <v>1997</v>
      </c>
      <c r="B1405">
        <v>90</v>
      </c>
      <c r="C1405">
        <v>1533</v>
      </c>
      <c r="D1405">
        <v>3444</v>
      </c>
      <c r="E1405">
        <v>4977</v>
      </c>
    </row>
    <row r="1406" spans="1:5" x14ac:dyDescent="0.35">
      <c r="A1406">
        <v>1997</v>
      </c>
      <c r="B1406">
        <v>91</v>
      </c>
      <c r="C1406">
        <v>1051</v>
      </c>
      <c r="D1406">
        <v>2520</v>
      </c>
      <c r="E1406">
        <v>3571</v>
      </c>
    </row>
    <row r="1407" spans="1:5" x14ac:dyDescent="0.35">
      <c r="A1407">
        <v>1997</v>
      </c>
      <c r="B1407">
        <v>92</v>
      </c>
      <c r="C1407">
        <v>698</v>
      </c>
      <c r="D1407">
        <v>1789</v>
      </c>
      <c r="E1407">
        <v>2487</v>
      </c>
    </row>
    <row r="1408" spans="1:5" x14ac:dyDescent="0.35">
      <c r="A1408">
        <v>1997</v>
      </c>
      <c r="B1408">
        <v>93</v>
      </c>
      <c r="C1408">
        <v>458</v>
      </c>
      <c r="D1408">
        <v>1247</v>
      </c>
      <c r="E1408">
        <v>1705</v>
      </c>
    </row>
    <row r="1409" spans="1:5" x14ac:dyDescent="0.35">
      <c r="A1409">
        <v>1997</v>
      </c>
      <c r="B1409">
        <v>94</v>
      </c>
      <c r="C1409">
        <v>291</v>
      </c>
      <c r="D1409">
        <v>852</v>
      </c>
      <c r="E1409">
        <v>1143</v>
      </c>
    </row>
    <row r="1410" spans="1:5" x14ac:dyDescent="0.35">
      <c r="A1410">
        <v>1997</v>
      </c>
      <c r="B1410">
        <v>95</v>
      </c>
      <c r="C1410">
        <v>178</v>
      </c>
      <c r="D1410">
        <v>568</v>
      </c>
      <c r="E1410">
        <v>746</v>
      </c>
    </row>
    <row r="1411" spans="1:5" x14ac:dyDescent="0.35">
      <c r="A1411">
        <v>1997</v>
      </c>
      <c r="B1411">
        <v>96</v>
      </c>
      <c r="C1411">
        <v>105</v>
      </c>
      <c r="D1411">
        <v>369</v>
      </c>
      <c r="E1411">
        <v>474</v>
      </c>
    </row>
    <row r="1412" spans="1:5" x14ac:dyDescent="0.35">
      <c r="A1412">
        <v>1997</v>
      </c>
      <c r="B1412">
        <v>97</v>
      </c>
      <c r="C1412">
        <v>61</v>
      </c>
      <c r="D1412">
        <v>233</v>
      </c>
      <c r="E1412">
        <v>294</v>
      </c>
    </row>
    <row r="1413" spans="1:5" x14ac:dyDescent="0.35">
      <c r="A1413">
        <v>1997</v>
      </c>
      <c r="B1413">
        <v>98</v>
      </c>
      <c r="C1413">
        <v>35</v>
      </c>
      <c r="D1413">
        <v>143</v>
      </c>
      <c r="E1413">
        <v>178</v>
      </c>
    </row>
    <row r="1414" spans="1:5" x14ac:dyDescent="0.35">
      <c r="A1414">
        <v>1997</v>
      </c>
      <c r="B1414">
        <v>99</v>
      </c>
      <c r="C1414">
        <v>19</v>
      </c>
      <c r="D1414">
        <v>84</v>
      </c>
      <c r="E1414">
        <v>103</v>
      </c>
    </row>
    <row r="1415" spans="1:5" x14ac:dyDescent="0.35">
      <c r="A1415">
        <v>1997</v>
      </c>
      <c r="B1415">
        <v>100</v>
      </c>
      <c r="C1415">
        <v>23</v>
      </c>
      <c r="D1415">
        <v>100</v>
      </c>
      <c r="E1415">
        <v>123</v>
      </c>
    </row>
    <row r="1416" spans="1:5" x14ac:dyDescent="0.35">
      <c r="A1416">
        <v>2000</v>
      </c>
      <c r="B1416">
        <v>0</v>
      </c>
      <c r="C1416">
        <v>437175</v>
      </c>
      <c r="D1416">
        <v>419814</v>
      </c>
      <c r="E1416">
        <v>856989</v>
      </c>
    </row>
    <row r="1417" spans="1:5" x14ac:dyDescent="0.35">
      <c r="A1417">
        <v>2000</v>
      </c>
      <c r="B1417">
        <v>1</v>
      </c>
      <c r="C1417">
        <v>437392</v>
      </c>
      <c r="D1417">
        <v>420523</v>
      </c>
      <c r="E1417">
        <v>857915</v>
      </c>
    </row>
    <row r="1418" spans="1:5" x14ac:dyDescent="0.35">
      <c r="A1418">
        <v>2000</v>
      </c>
      <c r="B1418">
        <v>2</v>
      </c>
      <c r="C1418">
        <v>438916</v>
      </c>
      <c r="D1418">
        <v>422545</v>
      </c>
      <c r="E1418">
        <v>861461</v>
      </c>
    </row>
    <row r="1419" spans="1:5" x14ac:dyDescent="0.35">
      <c r="A1419">
        <v>2000</v>
      </c>
      <c r="B1419">
        <v>3</v>
      </c>
      <c r="C1419">
        <v>441376</v>
      </c>
      <c r="D1419">
        <v>425286</v>
      </c>
      <c r="E1419">
        <v>866662</v>
      </c>
    </row>
    <row r="1420" spans="1:5" x14ac:dyDescent="0.35">
      <c r="A1420">
        <v>2000</v>
      </c>
      <c r="B1420">
        <v>4</v>
      </c>
      <c r="C1420">
        <v>442712</v>
      </c>
      <c r="D1420">
        <v>427084</v>
      </c>
      <c r="E1420">
        <v>869796</v>
      </c>
    </row>
    <row r="1421" spans="1:5" x14ac:dyDescent="0.35">
      <c r="A1421">
        <v>2000</v>
      </c>
      <c r="B1421">
        <v>5</v>
      </c>
      <c r="C1421">
        <v>443635</v>
      </c>
      <c r="D1421">
        <v>428350</v>
      </c>
      <c r="E1421">
        <v>871985</v>
      </c>
    </row>
    <row r="1422" spans="1:5" x14ac:dyDescent="0.35">
      <c r="A1422">
        <v>2000</v>
      </c>
      <c r="B1422">
        <v>6</v>
      </c>
      <c r="C1422">
        <v>443677</v>
      </c>
      <c r="D1422">
        <v>428742</v>
      </c>
      <c r="E1422">
        <v>872419</v>
      </c>
    </row>
    <row r="1423" spans="1:5" x14ac:dyDescent="0.35">
      <c r="A1423">
        <v>2000</v>
      </c>
      <c r="B1423">
        <v>7</v>
      </c>
      <c r="C1423">
        <v>441890</v>
      </c>
      <c r="D1423">
        <v>427213</v>
      </c>
      <c r="E1423">
        <v>869103</v>
      </c>
    </row>
    <row r="1424" spans="1:5" x14ac:dyDescent="0.35">
      <c r="A1424">
        <v>2000</v>
      </c>
      <c r="B1424">
        <v>8</v>
      </c>
      <c r="C1424">
        <v>439899</v>
      </c>
      <c r="D1424">
        <v>425063</v>
      </c>
      <c r="E1424">
        <v>864962</v>
      </c>
    </row>
    <row r="1425" spans="1:5" x14ac:dyDescent="0.35">
      <c r="A1425">
        <v>2000</v>
      </c>
      <c r="B1425">
        <v>9</v>
      </c>
      <c r="C1425">
        <v>436140</v>
      </c>
      <c r="D1425">
        <v>421191</v>
      </c>
      <c r="E1425">
        <v>857331</v>
      </c>
    </row>
    <row r="1426" spans="1:5" x14ac:dyDescent="0.35">
      <c r="A1426">
        <v>2000</v>
      </c>
      <c r="B1426">
        <v>10</v>
      </c>
      <c r="C1426">
        <v>431384</v>
      </c>
      <c r="D1426">
        <v>416829</v>
      </c>
      <c r="E1426">
        <v>848213</v>
      </c>
    </row>
    <row r="1427" spans="1:5" x14ac:dyDescent="0.35">
      <c r="A1427">
        <v>2000</v>
      </c>
      <c r="B1427">
        <v>11</v>
      </c>
      <c r="C1427">
        <v>426241</v>
      </c>
      <c r="D1427">
        <v>412082</v>
      </c>
      <c r="E1427">
        <v>838323</v>
      </c>
    </row>
    <row r="1428" spans="1:5" x14ac:dyDescent="0.35">
      <c r="A1428">
        <v>2000</v>
      </c>
      <c r="B1428">
        <v>12</v>
      </c>
      <c r="C1428">
        <v>421615</v>
      </c>
      <c r="D1428">
        <v>407635</v>
      </c>
      <c r="E1428">
        <v>829250</v>
      </c>
    </row>
    <row r="1429" spans="1:5" x14ac:dyDescent="0.35">
      <c r="A1429">
        <v>2000</v>
      </c>
      <c r="B1429">
        <v>13</v>
      </c>
      <c r="C1429">
        <v>417080</v>
      </c>
      <c r="D1429">
        <v>403258</v>
      </c>
      <c r="E1429">
        <v>820338</v>
      </c>
    </row>
    <row r="1430" spans="1:5" x14ac:dyDescent="0.35">
      <c r="A1430">
        <v>2000</v>
      </c>
      <c r="B1430">
        <v>14</v>
      </c>
      <c r="C1430">
        <v>412078</v>
      </c>
      <c r="D1430">
        <v>398539</v>
      </c>
      <c r="E1430">
        <v>810617</v>
      </c>
    </row>
    <row r="1431" spans="1:5" x14ac:dyDescent="0.35">
      <c r="A1431">
        <v>2000</v>
      </c>
      <c r="B1431">
        <v>15</v>
      </c>
      <c r="C1431">
        <v>407360</v>
      </c>
      <c r="D1431">
        <v>394456</v>
      </c>
      <c r="E1431">
        <v>801816</v>
      </c>
    </row>
    <row r="1432" spans="1:5" x14ac:dyDescent="0.35">
      <c r="A1432">
        <v>2000</v>
      </c>
      <c r="B1432">
        <v>16</v>
      </c>
      <c r="C1432">
        <v>401873</v>
      </c>
      <c r="D1432">
        <v>389620</v>
      </c>
      <c r="E1432">
        <v>791493</v>
      </c>
    </row>
    <row r="1433" spans="1:5" x14ac:dyDescent="0.35">
      <c r="A1433">
        <v>2000</v>
      </c>
      <c r="B1433">
        <v>17</v>
      </c>
      <c r="C1433">
        <v>397276</v>
      </c>
      <c r="D1433">
        <v>386000</v>
      </c>
      <c r="E1433">
        <v>783276</v>
      </c>
    </row>
    <row r="1434" spans="1:5" x14ac:dyDescent="0.35">
      <c r="A1434">
        <v>2000</v>
      </c>
      <c r="B1434">
        <v>18</v>
      </c>
      <c r="C1434">
        <v>390051</v>
      </c>
      <c r="D1434">
        <v>380043</v>
      </c>
      <c r="E1434">
        <v>770094</v>
      </c>
    </row>
    <row r="1435" spans="1:5" x14ac:dyDescent="0.35">
      <c r="A1435">
        <v>2000</v>
      </c>
      <c r="B1435">
        <v>19</v>
      </c>
      <c r="C1435">
        <v>381766</v>
      </c>
      <c r="D1435">
        <v>373434</v>
      </c>
      <c r="E1435">
        <v>755200</v>
      </c>
    </row>
    <row r="1436" spans="1:5" x14ac:dyDescent="0.35">
      <c r="A1436">
        <v>2000</v>
      </c>
      <c r="B1436">
        <v>20</v>
      </c>
      <c r="C1436">
        <v>373734</v>
      </c>
      <c r="D1436">
        <v>366932</v>
      </c>
      <c r="E1436">
        <v>740666</v>
      </c>
    </row>
    <row r="1437" spans="1:5" x14ac:dyDescent="0.35">
      <c r="A1437">
        <v>2000</v>
      </c>
      <c r="B1437">
        <v>21</v>
      </c>
      <c r="C1437">
        <v>362902</v>
      </c>
      <c r="D1437">
        <v>357859</v>
      </c>
      <c r="E1437">
        <v>720761</v>
      </c>
    </row>
    <row r="1438" spans="1:5" x14ac:dyDescent="0.35">
      <c r="A1438">
        <v>2000</v>
      </c>
      <c r="B1438">
        <v>22</v>
      </c>
      <c r="C1438">
        <v>352855</v>
      </c>
      <c r="D1438">
        <v>349431</v>
      </c>
      <c r="E1438">
        <v>702286</v>
      </c>
    </row>
    <row r="1439" spans="1:5" x14ac:dyDescent="0.35">
      <c r="A1439">
        <v>2000</v>
      </c>
      <c r="B1439">
        <v>23</v>
      </c>
      <c r="C1439">
        <v>343141</v>
      </c>
      <c r="D1439">
        <v>341349</v>
      </c>
      <c r="E1439">
        <v>684490</v>
      </c>
    </row>
    <row r="1440" spans="1:5" x14ac:dyDescent="0.35">
      <c r="A1440">
        <v>2000</v>
      </c>
      <c r="B1440">
        <v>24</v>
      </c>
      <c r="C1440">
        <v>333942</v>
      </c>
      <c r="D1440">
        <v>333635</v>
      </c>
      <c r="E1440">
        <v>667577</v>
      </c>
    </row>
    <row r="1441" spans="1:5" x14ac:dyDescent="0.35">
      <c r="A1441">
        <v>2000</v>
      </c>
      <c r="B1441">
        <v>25</v>
      </c>
      <c r="C1441">
        <v>326125</v>
      </c>
      <c r="D1441">
        <v>327322</v>
      </c>
      <c r="E1441">
        <v>653447</v>
      </c>
    </row>
    <row r="1442" spans="1:5" x14ac:dyDescent="0.35">
      <c r="A1442">
        <v>2000</v>
      </c>
      <c r="B1442">
        <v>26</v>
      </c>
      <c r="C1442">
        <v>320492</v>
      </c>
      <c r="D1442">
        <v>323072</v>
      </c>
      <c r="E1442">
        <v>643564</v>
      </c>
    </row>
    <row r="1443" spans="1:5" x14ac:dyDescent="0.35">
      <c r="A1443">
        <v>2000</v>
      </c>
      <c r="B1443">
        <v>27</v>
      </c>
      <c r="C1443">
        <v>316170</v>
      </c>
      <c r="D1443">
        <v>320004</v>
      </c>
      <c r="E1443">
        <v>636174</v>
      </c>
    </row>
    <row r="1444" spans="1:5" x14ac:dyDescent="0.35">
      <c r="A1444">
        <v>2000</v>
      </c>
      <c r="B1444">
        <v>28</v>
      </c>
      <c r="C1444">
        <v>314158</v>
      </c>
      <c r="D1444">
        <v>318899</v>
      </c>
      <c r="E1444">
        <v>633057</v>
      </c>
    </row>
    <row r="1445" spans="1:5" x14ac:dyDescent="0.35">
      <c r="A1445">
        <v>2000</v>
      </c>
      <c r="B1445">
        <v>29</v>
      </c>
      <c r="C1445">
        <v>312770</v>
      </c>
      <c r="D1445">
        <v>318127</v>
      </c>
      <c r="E1445">
        <v>630897</v>
      </c>
    </row>
    <row r="1446" spans="1:5" x14ac:dyDescent="0.35">
      <c r="A1446">
        <v>2000</v>
      </c>
      <c r="B1446">
        <v>30</v>
      </c>
      <c r="C1446">
        <v>312002</v>
      </c>
      <c r="D1446">
        <v>318253</v>
      </c>
      <c r="E1446">
        <v>630255</v>
      </c>
    </row>
    <row r="1447" spans="1:5" x14ac:dyDescent="0.35">
      <c r="A1447">
        <v>2000</v>
      </c>
      <c r="B1447">
        <v>31</v>
      </c>
      <c r="C1447">
        <v>311607</v>
      </c>
      <c r="D1447">
        <v>318675</v>
      </c>
      <c r="E1447">
        <v>630282</v>
      </c>
    </row>
    <row r="1448" spans="1:5" x14ac:dyDescent="0.35">
      <c r="A1448">
        <v>2000</v>
      </c>
      <c r="B1448">
        <v>32</v>
      </c>
      <c r="C1448">
        <v>310806</v>
      </c>
      <c r="D1448">
        <v>318397</v>
      </c>
      <c r="E1448">
        <v>629203</v>
      </c>
    </row>
    <row r="1449" spans="1:5" x14ac:dyDescent="0.35">
      <c r="A1449">
        <v>2000</v>
      </c>
      <c r="B1449">
        <v>33</v>
      </c>
      <c r="C1449">
        <v>308530</v>
      </c>
      <c r="D1449">
        <v>316621</v>
      </c>
      <c r="E1449">
        <v>625151</v>
      </c>
    </row>
    <row r="1450" spans="1:5" x14ac:dyDescent="0.35">
      <c r="A1450">
        <v>2000</v>
      </c>
      <c r="B1450">
        <v>34</v>
      </c>
      <c r="C1450">
        <v>305235</v>
      </c>
      <c r="D1450">
        <v>314002</v>
      </c>
      <c r="E1450">
        <v>619237</v>
      </c>
    </row>
    <row r="1451" spans="1:5" x14ac:dyDescent="0.35">
      <c r="A1451">
        <v>2000</v>
      </c>
      <c r="B1451">
        <v>35</v>
      </c>
      <c r="C1451">
        <v>300614</v>
      </c>
      <c r="D1451">
        <v>310016</v>
      </c>
      <c r="E1451">
        <v>610630</v>
      </c>
    </row>
    <row r="1452" spans="1:5" x14ac:dyDescent="0.35">
      <c r="A1452">
        <v>2000</v>
      </c>
      <c r="B1452">
        <v>36</v>
      </c>
      <c r="C1452">
        <v>293280</v>
      </c>
      <c r="D1452">
        <v>303293</v>
      </c>
      <c r="E1452">
        <v>596573</v>
      </c>
    </row>
    <row r="1453" spans="1:5" x14ac:dyDescent="0.35">
      <c r="A1453">
        <v>2000</v>
      </c>
      <c r="B1453">
        <v>37</v>
      </c>
      <c r="C1453">
        <v>285083</v>
      </c>
      <c r="D1453">
        <v>295714</v>
      </c>
      <c r="E1453">
        <v>580797</v>
      </c>
    </row>
    <row r="1454" spans="1:5" x14ac:dyDescent="0.35">
      <c r="A1454">
        <v>2000</v>
      </c>
      <c r="B1454">
        <v>38</v>
      </c>
      <c r="C1454">
        <v>275867</v>
      </c>
      <c r="D1454">
        <v>286986</v>
      </c>
      <c r="E1454">
        <v>562853</v>
      </c>
    </row>
    <row r="1455" spans="1:5" x14ac:dyDescent="0.35">
      <c r="A1455">
        <v>2000</v>
      </c>
      <c r="B1455">
        <v>39</v>
      </c>
      <c r="C1455">
        <v>265718</v>
      </c>
      <c r="D1455">
        <v>277232</v>
      </c>
      <c r="E1455">
        <v>542950</v>
      </c>
    </row>
    <row r="1456" spans="1:5" x14ac:dyDescent="0.35">
      <c r="A1456">
        <v>2000</v>
      </c>
      <c r="B1456">
        <v>40</v>
      </c>
      <c r="C1456">
        <v>255262</v>
      </c>
      <c r="D1456">
        <v>267046</v>
      </c>
      <c r="E1456">
        <v>522308</v>
      </c>
    </row>
    <row r="1457" spans="1:5" x14ac:dyDescent="0.35">
      <c r="A1457">
        <v>2000</v>
      </c>
      <c r="B1457">
        <v>41</v>
      </c>
      <c r="C1457">
        <v>244923</v>
      </c>
      <c r="D1457">
        <v>256721</v>
      </c>
      <c r="E1457">
        <v>501644</v>
      </c>
    </row>
    <row r="1458" spans="1:5" x14ac:dyDescent="0.35">
      <c r="A1458">
        <v>2000</v>
      </c>
      <c r="B1458">
        <v>42</v>
      </c>
      <c r="C1458">
        <v>234315</v>
      </c>
      <c r="D1458">
        <v>245981</v>
      </c>
      <c r="E1458">
        <v>480296</v>
      </c>
    </row>
    <row r="1459" spans="1:5" x14ac:dyDescent="0.35">
      <c r="A1459">
        <v>2000</v>
      </c>
      <c r="B1459">
        <v>43</v>
      </c>
      <c r="C1459">
        <v>223711</v>
      </c>
      <c r="D1459">
        <v>235208</v>
      </c>
      <c r="E1459">
        <v>458919</v>
      </c>
    </row>
    <row r="1460" spans="1:5" x14ac:dyDescent="0.35">
      <c r="A1460">
        <v>2000</v>
      </c>
      <c r="B1460">
        <v>44</v>
      </c>
      <c r="C1460">
        <v>213542</v>
      </c>
      <c r="D1460">
        <v>224654</v>
      </c>
      <c r="E1460">
        <v>438196</v>
      </c>
    </row>
    <row r="1461" spans="1:5" x14ac:dyDescent="0.35">
      <c r="A1461">
        <v>2000</v>
      </c>
      <c r="B1461">
        <v>45</v>
      </c>
      <c r="C1461">
        <v>203656</v>
      </c>
      <c r="D1461">
        <v>214252</v>
      </c>
      <c r="E1461">
        <v>417908</v>
      </c>
    </row>
    <row r="1462" spans="1:5" x14ac:dyDescent="0.35">
      <c r="A1462">
        <v>2000</v>
      </c>
      <c r="B1462">
        <v>46</v>
      </c>
      <c r="C1462">
        <v>194195</v>
      </c>
      <c r="D1462">
        <v>204300</v>
      </c>
      <c r="E1462">
        <v>398495</v>
      </c>
    </row>
    <row r="1463" spans="1:5" x14ac:dyDescent="0.35">
      <c r="A1463">
        <v>2000</v>
      </c>
      <c r="B1463">
        <v>47</v>
      </c>
      <c r="C1463">
        <v>184778</v>
      </c>
      <c r="D1463">
        <v>194367</v>
      </c>
      <c r="E1463">
        <v>379145</v>
      </c>
    </row>
    <row r="1464" spans="1:5" x14ac:dyDescent="0.35">
      <c r="A1464">
        <v>2000</v>
      </c>
      <c r="B1464">
        <v>48</v>
      </c>
      <c r="C1464">
        <v>175661</v>
      </c>
      <c r="D1464">
        <v>184746</v>
      </c>
      <c r="E1464">
        <v>360407</v>
      </c>
    </row>
    <row r="1465" spans="1:5" x14ac:dyDescent="0.35">
      <c r="A1465">
        <v>2000</v>
      </c>
      <c r="B1465">
        <v>49</v>
      </c>
      <c r="C1465">
        <v>167835</v>
      </c>
      <c r="D1465">
        <v>176460</v>
      </c>
      <c r="E1465">
        <v>344295</v>
      </c>
    </row>
    <row r="1466" spans="1:5" x14ac:dyDescent="0.35">
      <c r="A1466">
        <v>2000</v>
      </c>
      <c r="B1466">
        <v>50</v>
      </c>
      <c r="C1466">
        <v>159410</v>
      </c>
      <c r="D1466">
        <v>167590</v>
      </c>
      <c r="E1466">
        <v>327000</v>
      </c>
    </row>
    <row r="1467" spans="1:5" x14ac:dyDescent="0.35">
      <c r="A1467">
        <v>2000</v>
      </c>
      <c r="B1467">
        <v>51</v>
      </c>
      <c r="C1467">
        <v>144424</v>
      </c>
      <c r="D1467">
        <v>154726</v>
      </c>
      <c r="E1467">
        <v>299150</v>
      </c>
    </row>
    <row r="1468" spans="1:5" x14ac:dyDescent="0.35">
      <c r="A1468">
        <v>2000</v>
      </c>
      <c r="B1468">
        <v>52</v>
      </c>
      <c r="C1468">
        <v>138795</v>
      </c>
      <c r="D1468">
        <v>148602</v>
      </c>
      <c r="E1468">
        <v>287397</v>
      </c>
    </row>
    <row r="1469" spans="1:5" x14ac:dyDescent="0.35">
      <c r="A1469">
        <v>2000</v>
      </c>
      <c r="B1469">
        <v>53</v>
      </c>
      <c r="C1469">
        <v>131833</v>
      </c>
      <c r="D1469">
        <v>141458</v>
      </c>
      <c r="E1469">
        <v>273291</v>
      </c>
    </row>
    <row r="1470" spans="1:5" x14ac:dyDescent="0.35">
      <c r="A1470">
        <v>2000</v>
      </c>
      <c r="B1470">
        <v>54</v>
      </c>
      <c r="C1470">
        <v>124857</v>
      </c>
      <c r="D1470">
        <v>134395</v>
      </c>
      <c r="E1470">
        <v>259252</v>
      </c>
    </row>
    <row r="1471" spans="1:5" x14ac:dyDescent="0.35">
      <c r="A1471">
        <v>2000</v>
      </c>
      <c r="B1471">
        <v>55</v>
      </c>
      <c r="C1471">
        <v>118131</v>
      </c>
      <c r="D1471">
        <v>127617</v>
      </c>
      <c r="E1471">
        <v>245748</v>
      </c>
    </row>
    <row r="1472" spans="1:5" x14ac:dyDescent="0.35">
      <c r="A1472">
        <v>2000</v>
      </c>
      <c r="B1472">
        <v>56</v>
      </c>
      <c r="C1472">
        <v>111650</v>
      </c>
      <c r="D1472">
        <v>121076</v>
      </c>
      <c r="E1472">
        <v>232726</v>
      </c>
    </row>
    <row r="1473" spans="1:5" x14ac:dyDescent="0.35">
      <c r="A1473">
        <v>2000</v>
      </c>
      <c r="B1473">
        <v>57</v>
      </c>
      <c r="C1473">
        <v>105406</v>
      </c>
      <c r="D1473">
        <v>114768</v>
      </c>
      <c r="E1473">
        <v>220174</v>
      </c>
    </row>
    <row r="1474" spans="1:5" x14ac:dyDescent="0.35">
      <c r="A1474">
        <v>2000</v>
      </c>
      <c r="B1474">
        <v>58</v>
      </c>
      <c r="C1474">
        <v>99567</v>
      </c>
      <c r="D1474">
        <v>108813</v>
      </c>
      <c r="E1474">
        <v>208380</v>
      </c>
    </row>
    <row r="1475" spans="1:5" x14ac:dyDescent="0.35">
      <c r="A1475">
        <v>2000</v>
      </c>
      <c r="B1475">
        <v>59</v>
      </c>
      <c r="C1475">
        <v>94131</v>
      </c>
      <c r="D1475">
        <v>103255</v>
      </c>
      <c r="E1475">
        <v>197386</v>
      </c>
    </row>
    <row r="1476" spans="1:5" x14ac:dyDescent="0.35">
      <c r="A1476">
        <v>2000</v>
      </c>
      <c r="B1476">
        <v>60</v>
      </c>
      <c r="C1476">
        <v>88919</v>
      </c>
      <c r="D1476">
        <v>97923</v>
      </c>
      <c r="E1476">
        <v>186842</v>
      </c>
    </row>
    <row r="1477" spans="1:5" x14ac:dyDescent="0.35">
      <c r="A1477">
        <v>2000</v>
      </c>
      <c r="B1477">
        <v>61</v>
      </c>
      <c r="C1477">
        <v>83852</v>
      </c>
      <c r="D1477">
        <v>92773</v>
      </c>
      <c r="E1477">
        <v>176625</v>
      </c>
    </row>
    <row r="1478" spans="1:5" x14ac:dyDescent="0.35">
      <c r="A1478">
        <v>2000</v>
      </c>
      <c r="B1478">
        <v>62</v>
      </c>
      <c r="C1478">
        <v>79641</v>
      </c>
      <c r="D1478">
        <v>88515</v>
      </c>
      <c r="E1478">
        <v>168156</v>
      </c>
    </row>
    <row r="1479" spans="1:5" x14ac:dyDescent="0.35">
      <c r="A1479">
        <v>2000</v>
      </c>
      <c r="B1479">
        <v>63</v>
      </c>
      <c r="C1479">
        <v>76047</v>
      </c>
      <c r="D1479">
        <v>84915</v>
      </c>
      <c r="E1479">
        <v>160962</v>
      </c>
    </row>
    <row r="1480" spans="1:5" x14ac:dyDescent="0.35">
      <c r="A1480">
        <v>2000</v>
      </c>
      <c r="B1480">
        <v>64</v>
      </c>
      <c r="C1480">
        <v>72664</v>
      </c>
      <c r="D1480">
        <v>81566</v>
      </c>
      <c r="E1480">
        <v>154230</v>
      </c>
    </row>
    <row r="1481" spans="1:5" x14ac:dyDescent="0.35">
      <c r="A1481">
        <v>2000</v>
      </c>
      <c r="B1481">
        <v>65</v>
      </c>
      <c r="C1481">
        <v>69253</v>
      </c>
      <c r="D1481">
        <v>78237</v>
      </c>
      <c r="E1481">
        <v>147490</v>
      </c>
    </row>
    <row r="1482" spans="1:5" x14ac:dyDescent="0.35">
      <c r="A1482">
        <v>2000</v>
      </c>
      <c r="B1482">
        <v>66</v>
      </c>
      <c r="C1482">
        <v>66286</v>
      </c>
      <c r="D1482">
        <v>75404</v>
      </c>
      <c r="E1482">
        <v>141690</v>
      </c>
    </row>
    <row r="1483" spans="1:5" x14ac:dyDescent="0.35">
      <c r="A1483">
        <v>2000</v>
      </c>
      <c r="B1483">
        <v>67</v>
      </c>
      <c r="C1483">
        <v>62751</v>
      </c>
      <c r="D1483">
        <v>72021</v>
      </c>
      <c r="E1483">
        <v>134772</v>
      </c>
    </row>
    <row r="1484" spans="1:5" x14ac:dyDescent="0.35">
      <c r="A1484">
        <v>2000</v>
      </c>
      <c r="B1484">
        <v>68</v>
      </c>
      <c r="C1484">
        <v>58853</v>
      </c>
      <c r="D1484">
        <v>68275</v>
      </c>
      <c r="E1484">
        <v>127128</v>
      </c>
    </row>
    <row r="1485" spans="1:5" x14ac:dyDescent="0.35">
      <c r="A1485">
        <v>2000</v>
      </c>
      <c r="B1485">
        <v>69</v>
      </c>
      <c r="C1485">
        <v>54929</v>
      </c>
      <c r="D1485">
        <v>64527</v>
      </c>
      <c r="E1485">
        <v>119456</v>
      </c>
    </row>
    <row r="1486" spans="1:5" x14ac:dyDescent="0.35">
      <c r="A1486">
        <v>2000</v>
      </c>
      <c r="B1486">
        <v>70</v>
      </c>
      <c r="C1486">
        <v>51526</v>
      </c>
      <c r="D1486">
        <v>61319</v>
      </c>
      <c r="E1486">
        <v>112845</v>
      </c>
    </row>
    <row r="1487" spans="1:5" x14ac:dyDescent="0.35">
      <c r="A1487">
        <v>2000</v>
      </c>
      <c r="B1487">
        <v>71</v>
      </c>
      <c r="C1487">
        <v>48111</v>
      </c>
      <c r="D1487">
        <v>58077</v>
      </c>
      <c r="E1487">
        <v>106188</v>
      </c>
    </row>
    <row r="1488" spans="1:5" x14ac:dyDescent="0.35">
      <c r="A1488">
        <v>2000</v>
      </c>
      <c r="B1488">
        <v>72</v>
      </c>
      <c r="C1488">
        <v>44589</v>
      </c>
      <c r="D1488">
        <v>54648</v>
      </c>
      <c r="E1488">
        <v>99237</v>
      </c>
    </row>
    <row r="1489" spans="1:5" x14ac:dyDescent="0.35">
      <c r="A1489">
        <v>2000</v>
      </c>
      <c r="B1489">
        <v>73</v>
      </c>
      <c r="C1489">
        <v>41071</v>
      </c>
      <c r="D1489">
        <v>51140</v>
      </c>
      <c r="E1489">
        <v>92211</v>
      </c>
    </row>
    <row r="1490" spans="1:5" x14ac:dyDescent="0.35">
      <c r="A1490">
        <v>2000</v>
      </c>
      <c r="B1490">
        <v>74</v>
      </c>
      <c r="C1490">
        <v>37613</v>
      </c>
      <c r="D1490">
        <v>47610</v>
      </c>
      <c r="E1490">
        <v>85223</v>
      </c>
    </row>
    <row r="1491" spans="1:5" x14ac:dyDescent="0.35">
      <c r="A1491">
        <v>2000</v>
      </c>
      <c r="B1491">
        <v>75</v>
      </c>
      <c r="C1491">
        <v>34304</v>
      </c>
      <c r="D1491">
        <v>44182</v>
      </c>
      <c r="E1491">
        <v>78486</v>
      </c>
    </row>
    <row r="1492" spans="1:5" x14ac:dyDescent="0.35">
      <c r="A1492">
        <v>2000</v>
      </c>
      <c r="B1492">
        <v>76</v>
      </c>
      <c r="C1492">
        <v>31040</v>
      </c>
      <c r="D1492">
        <v>40711</v>
      </c>
      <c r="E1492">
        <v>71751</v>
      </c>
    </row>
    <row r="1493" spans="1:5" x14ac:dyDescent="0.35">
      <c r="A1493">
        <v>2000</v>
      </c>
      <c r="B1493">
        <v>77</v>
      </c>
      <c r="C1493">
        <v>27909</v>
      </c>
      <c r="D1493">
        <v>37314</v>
      </c>
      <c r="E1493">
        <v>65223</v>
      </c>
    </row>
    <row r="1494" spans="1:5" x14ac:dyDescent="0.35">
      <c r="A1494">
        <v>2000</v>
      </c>
      <c r="B1494">
        <v>78</v>
      </c>
      <c r="C1494">
        <v>24907</v>
      </c>
      <c r="D1494">
        <v>33997</v>
      </c>
      <c r="E1494">
        <v>58904</v>
      </c>
    </row>
    <row r="1495" spans="1:5" x14ac:dyDescent="0.35">
      <c r="A1495">
        <v>2000</v>
      </c>
      <c r="B1495">
        <v>79</v>
      </c>
      <c r="C1495">
        <v>22008</v>
      </c>
      <c r="D1495">
        <v>30737</v>
      </c>
      <c r="E1495">
        <v>52745</v>
      </c>
    </row>
    <row r="1496" spans="1:5" x14ac:dyDescent="0.35">
      <c r="A1496">
        <v>2000</v>
      </c>
      <c r="B1496">
        <v>80</v>
      </c>
      <c r="C1496">
        <v>19163</v>
      </c>
      <c r="D1496">
        <v>27460</v>
      </c>
      <c r="E1496">
        <v>46623</v>
      </c>
    </row>
    <row r="1497" spans="1:5" x14ac:dyDescent="0.35">
      <c r="A1497">
        <v>2000</v>
      </c>
      <c r="B1497">
        <v>81</v>
      </c>
      <c r="C1497">
        <v>16414</v>
      </c>
      <c r="D1497">
        <v>24212</v>
      </c>
      <c r="E1497">
        <v>40626</v>
      </c>
    </row>
    <row r="1498" spans="1:5" x14ac:dyDescent="0.35">
      <c r="A1498">
        <v>2000</v>
      </c>
      <c r="B1498">
        <v>82</v>
      </c>
      <c r="C1498">
        <v>14053</v>
      </c>
      <c r="D1498">
        <v>21410</v>
      </c>
      <c r="E1498">
        <v>35463</v>
      </c>
    </row>
    <row r="1499" spans="1:5" x14ac:dyDescent="0.35">
      <c r="A1499">
        <v>2000</v>
      </c>
      <c r="B1499">
        <v>83</v>
      </c>
      <c r="C1499">
        <v>11971</v>
      </c>
      <c r="D1499">
        <v>18896</v>
      </c>
      <c r="E1499">
        <v>30867</v>
      </c>
    </row>
    <row r="1500" spans="1:5" x14ac:dyDescent="0.35">
      <c r="A1500">
        <v>2000</v>
      </c>
      <c r="B1500">
        <v>84</v>
      </c>
      <c r="C1500">
        <v>9991</v>
      </c>
      <c r="D1500">
        <v>16408</v>
      </c>
      <c r="E1500">
        <v>26399</v>
      </c>
    </row>
    <row r="1501" spans="1:5" x14ac:dyDescent="0.35">
      <c r="A1501">
        <v>2000</v>
      </c>
      <c r="B1501">
        <v>85</v>
      </c>
      <c r="C1501">
        <v>8098</v>
      </c>
      <c r="D1501">
        <v>13897</v>
      </c>
      <c r="E1501">
        <v>21995</v>
      </c>
    </row>
    <row r="1502" spans="1:5" x14ac:dyDescent="0.35">
      <c r="A1502">
        <v>2000</v>
      </c>
      <c r="B1502">
        <v>86</v>
      </c>
      <c r="C1502">
        <v>6458</v>
      </c>
      <c r="D1502">
        <v>11634</v>
      </c>
      <c r="E1502">
        <v>18092</v>
      </c>
    </row>
    <row r="1503" spans="1:5" x14ac:dyDescent="0.35">
      <c r="A1503">
        <v>2000</v>
      </c>
      <c r="B1503">
        <v>87</v>
      </c>
      <c r="C1503">
        <v>4920</v>
      </c>
      <c r="D1503">
        <v>9353</v>
      </c>
      <c r="E1503">
        <v>14273</v>
      </c>
    </row>
    <row r="1504" spans="1:5" x14ac:dyDescent="0.35">
      <c r="A1504">
        <v>2000</v>
      </c>
      <c r="B1504">
        <v>88</v>
      </c>
      <c r="C1504">
        <v>3584</v>
      </c>
      <c r="D1504">
        <v>7237</v>
      </c>
      <c r="E1504">
        <v>10821</v>
      </c>
    </row>
    <row r="1505" spans="1:5" x14ac:dyDescent="0.35">
      <c r="A1505">
        <v>2000</v>
      </c>
      <c r="B1505">
        <v>89</v>
      </c>
      <c r="C1505">
        <v>2527</v>
      </c>
      <c r="D1505">
        <v>5457</v>
      </c>
      <c r="E1505">
        <v>7984</v>
      </c>
    </row>
    <row r="1506" spans="1:5" x14ac:dyDescent="0.35">
      <c r="A1506">
        <v>2000</v>
      </c>
      <c r="B1506">
        <v>90</v>
      </c>
      <c r="C1506">
        <v>1753</v>
      </c>
      <c r="D1506">
        <v>4075</v>
      </c>
      <c r="E1506">
        <v>5828</v>
      </c>
    </row>
    <row r="1507" spans="1:5" x14ac:dyDescent="0.35">
      <c r="A1507">
        <v>2000</v>
      </c>
      <c r="B1507">
        <v>91</v>
      </c>
      <c r="C1507">
        <v>1173</v>
      </c>
      <c r="D1507">
        <v>2946</v>
      </c>
      <c r="E1507">
        <v>4119</v>
      </c>
    </row>
    <row r="1508" spans="1:5" x14ac:dyDescent="0.35">
      <c r="A1508">
        <v>2000</v>
      </c>
      <c r="B1508">
        <v>92</v>
      </c>
      <c r="C1508">
        <v>777</v>
      </c>
      <c r="D1508">
        <v>2102</v>
      </c>
      <c r="E1508">
        <v>2879</v>
      </c>
    </row>
    <row r="1509" spans="1:5" x14ac:dyDescent="0.35">
      <c r="A1509">
        <v>2000</v>
      </c>
      <c r="B1509">
        <v>93</v>
      </c>
      <c r="C1509">
        <v>511</v>
      </c>
      <c r="D1509">
        <v>1478</v>
      </c>
      <c r="E1509">
        <v>1989</v>
      </c>
    </row>
    <row r="1510" spans="1:5" x14ac:dyDescent="0.35">
      <c r="A1510">
        <v>2000</v>
      </c>
      <c r="B1510">
        <v>94</v>
      </c>
      <c r="C1510">
        <v>329</v>
      </c>
      <c r="D1510">
        <v>1010</v>
      </c>
      <c r="E1510">
        <v>1339</v>
      </c>
    </row>
    <row r="1511" spans="1:5" x14ac:dyDescent="0.35">
      <c r="A1511">
        <v>2000</v>
      </c>
      <c r="B1511">
        <v>95</v>
      </c>
      <c r="C1511">
        <v>203</v>
      </c>
      <c r="D1511">
        <v>665</v>
      </c>
      <c r="E1511">
        <v>868</v>
      </c>
    </row>
    <row r="1512" spans="1:5" x14ac:dyDescent="0.35">
      <c r="A1512">
        <v>2000</v>
      </c>
      <c r="B1512">
        <v>96</v>
      </c>
      <c r="C1512">
        <v>122</v>
      </c>
      <c r="D1512">
        <v>426</v>
      </c>
      <c r="E1512">
        <v>548</v>
      </c>
    </row>
    <row r="1513" spans="1:5" x14ac:dyDescent="0.35">
      <c r="A1513">
        <v>2000</v>
      </c>
      <c r="B1513">
        <v>97</v>
      </c>
      <c r="C1513">
        <v>70</v>
      </c>
      <c r="D1513">
        <v>267</v>
      </c>
      <c r="E1513">
        <v>337</v>
      </c>
    </row>
    <row r="1514" spans="1:5" x14ac:dyDescent="0.35">
      <c r="A1514">
        <v>2000</v>
      </c>
      <c r="B1514">
        <v>98</v>
      </c>
      <c r="C1514">
        <v>39</v>
      </c>
      <c r="D1514">
        <v>164</v>
      </c>
      <c r="E1514">
        <v>203</v>
      </c>
    </row>
    <row r="1515" spans="1:5" x14ac:dyDescent="0.35">
      <c r="A1515">
        <v>2000</v>
      </c>
      <c r="B1515">
        <v>99</v>
      </c>
      <c r="C1515">
        <v>21</v>
      </c>
      <c r="D1515">
        <v>97</v>
      </c>
      <c r="E1515">
        <v>118</v>
      </c>
    </row>
    <row r="1516" spans="1:5" x14ac:dyDescent="0.35">
      <c r="A1516">
        <v>2000</v>
      </c>
      <c r="B1516">
        <v>100</v>
      </c>
      <c r="C1516">
        <v>22</v>
      </c>
      <c r="D1516">
        <v>121</v>
      </c>
      <c r="E1516">
        <v>143</v>
      </c>
    </row>
    <row r="1517" spans="1:5" x14ac:dyDescent="0.35">
      <c r="A1517">
        <v>2007</v>
      </c>
      <c r="B1517">
        <v>0</v>
      </c>
      <c r="C1517">
        <v>400771</v>
      </c>
      <c r="D1517">
        <v>383862</v>
      </c>
      <c r="E1517">
        <v>784633</v>
      </c>
    </row>
    <row r="1518" spans="1:5" x14ac:dyDescent="0.35">
      <c r="A1518">
        <v>2007</v>
      </c>
      <c r="B1518">
        <v>1</v>
      </c>
      <c r="C1518">
        <v>406906</v>
      </c>
      <c r="D1518">
        <v>389970</v>
      </c>
      <c r="E1518">
        <v>796876</v>
      </c>
    </row>
    <row r="1519" spans="1:5" x14ac:dyDescent="0.35">
      <c r="A1519">
        <v>2007</v>
      </c>
      <c r="B1519">
        <v>2</v>
      </c>
      <c r="C1519">
        <v>412698</v>
      </c>
      <c r="D1519">
        <v>395502</v>
      </c>
      <c r="E1519">
        <v>808200</v>
      </c>
    </row>
    <row r="1520" spans="1:5" x14ac:dyDescent="0.35">
      <c r="A1520">
        <v>2007</v>
      </c>
      <c r="B1520">
        <v>3</v>
      </c>
      <c r="C1520">
        <v>418332</v>
      </c>
      <c r="D1520">
        <v>400844</v>
      </c>
      <c r="E1520">
        <v>819176</v>
      </c>
    </row>
    <row r="1521" spans="1:5" x14ac:dyDescent="0.35">
      <c r="A1521">
        <v>2007</v>
      </c>
      <c r="B1521">
        <v>4</v>
      </c>
      <c r="C1521">
        <v>422942</v>
      </c>
      <c r="D1521">
        <v>405776</v>
      </c>
      <c r="E1521">
        <v>828718</v>
      </c>
    </row>
    <row r="1522" spans="1:5" x14ac:dyDescent="0.35">
      <c r="A1522">
        <v>2007</v>
      </c>
      <c r="B1522">
        <v>5</v>
      </c>
      <c r="C1522">
        <v>426670</v>
      </c>
      <c r="D1522">
        <v>409657</v>
      </c>
      <c r="E1522">
        <v>836327</v>
      </c>
    </row>
    <row r="1523" spans="1:5" x14ac:dyDescent="0.35">
      <c r="A1523">
        <v>2007</v>
      </c>
      <c r="B1523">
        <v>6</v>
      </c>
      <c r="C1523">
        <v>429656</v>
      </c>
      <c r="D1523">
        <v>412934</v>
      </c>
      <c r="E1523">
        <v>842590</v>
      </c>
    </row>
    <row r="1524" spans="1:5" x14ac:dyDescent="0.35">
      <c r="A1524">
        <v>2007</v>
      </c>
      <c r="B1524">
        <v>7</v>
      </c>
      <c r="C1524">
        <v>432116</v>
      </c>
      <c r="D1524">
        <v>415695</v>
      </c>
      <c r="E1524">
        <v>847811</v>
      </c>
    </row>
    <row r="1525" spans="1:5" x14ac:dyDescent="0.35">
      <c r="A1525">
        <v>2007</v>
      </c>
      <c r="B1525">
        <v>8</v>
      </c>
      <c r="C1525">
        <v>433830</v>
      </c>
      <c r="D1525">
        <v>417710</v>
      </c>
      <c r="E1525">
        <v>851540</v>
      </c>
    </row>
    <row r="1526" spans="1:5" x14ac:dyDescent="0.35">
      <c r="A1526">
        <v>2007</v>
      </c>
      <c r="B1526">
        <v>9</v>
      </c>
      <c r="C1526">
        <v>436006</v>
      </c>
      <c r="D1526">
        <v>420258</v>
      </c>
      <c r="E1526">
        <v>856264</v>
      </c>
    </row>
    <row r="1527" spans="1:5" x14ac:dyDescent="0.35">
      <c r="A1527">
        <v>2007</v>
      </c>
      <c r="B1527">
        <v>10</v>
      </c>
      <c r="C1527">
        <v>438747</v>
      </c>
      <c r="D1527">
        <v>423232</v>
      </c>
      <c r="E1527">
        <v>861979</v>
      </c>
    </row>
    <row r="1528" spans="1:5" x14ac:dyDescent="0.35">
      <c r="A1528">
        <v>2007</v>
      </c>
      <c r="B1528">
        <v>11</v>
      </c>
      <c r="C1528">
        <v>440328</v>
      </c>
      <c r="D1528">
        <v>425224</v>
      </c>
      <c r="E1528">
        <v>865552</v>
      </c>
    </row>
    <row r="1529" spans="1:5" x14ac:dyDescent="0.35">
      <c r="A1529">
        <v>2007</v>
      </c>
      <c r="B1529">
        <v>12</v>
      </c>
      <c r="C1529">
        <v>441465</v>
      </c>
      <c r="D1529">
        <v>426655</v>
      </c>
      <c r="E1529">
        <v>868120</v>
      </c>
    </row>
    <row r="1530" spans="1:5" x14ac:dyDescent="0.35">
      <c r="A1530">
        <v>2007</v>
      </c>
      <c r="B1530">
        <v>13</v>
      </c>
      <c r="C1530">
        <v>441645</v>
      </c>
      <c r="D1530">
        <v>427161</v>
      </c>
      <c r="E1530">
        <v>868806</v>
      </c>
    </row>
    <row r="1531" spans="1:5" x14ac:dyDescent="0.35">
      <c r="A1531">
        <v>2007</v>
      </c>
      <c r="B1531">
        <v>14</v>
      </c>
      <c r="C1531">
        <v>439839</v>
      </c>
      <c r="D1531">
        <v>425646</v>
      </c>
      <c r="E1531">
        <v>865485</v>
      </c>
    </row>
    <row r="1532" spans="1:5" x14ac:dyDescent="0.35">
      <c r="A1532">
        <v>2007</v>
      </c>
      <c r="B1532">
        <v>15</v>
      </c>
      <c r="C1532">
        <v>437543</v>
      </c>
      <c r="D1532">
        <v>423345</v>
      </c>
      <c r="E1532">
        <v>860888</v>
      </c>
    </row>
    <row r="1533" spans="1:5" x14ac:dyDescent="0.35">
      <c r="A1533">
        <v>2007</v>
      </c>
      <c r="B1533">
        <v>16</v>
      </c>
      <c r="C1533">
        <v>433181</v>
      </c>
      <c r="D1533">
        <v>419161</v>
      </c>
      <c r="E1533">
        <v>852342</v>
      </c>
    </row>
    <row r="1534" spans="1:5" x14ac:dyDescent="0.35">
      <c r="A1534">
        <v>2007</v>
      </c>
      <c r="B1534">
        <v>17</v>
      </c>
      <c r="C1534">
        <v>427511</v>
      </c>
      <c r="D1534">
        <v>414348</v>
      </c>
      <c r="E1534">
        <v>841859</v>
      </c>
    </row>
    <row r="1535" spans="1:5" x14ac:dyDescent="0.35">
      <c r="A1535">
        <v>2007</v>
      </c>
      <c r="B1535">
        <v>18</v>
      </c>
      <c r="C1535">
        <v>421150</v>
      </c>
      <c r="D1535">
        <v>409045</v>
      </c>
      <c r="E1535">
        <v>830195</v>
      </c>
    </row>
    <row r="1536" spans="1:5" x14ac:dyDescent="0.35">
      <c r="A1536">
        <v>2007</v>
      </c>
      <c r="B1536">
        <v>19</v>
      </c>
      <c r="C1536">
        <v>415022</v>
      </c>
      <c r="D1536">
        <v>403984</v>
      </c>
      <c r="E1536">
        <v>819006</v>
      </c>
    </row>
    <row r="1537" spans="1:5" x14ac:dyDescent="0.35">
      <c r="A1537">
        <v>2007</v>
      </c>
      <c r="B1537">
        <v>20</v>
      </c>
      <c r="C1537">
        <v>408769</v>
      </c>
      <c r="D1537">
        <v>398977</v>
      </c>
      <c r="E1537">
        <v>807746</v>
      </c>
    </row>
    <row r="1538" spans="1:5" x14ac:dyDescent="0.35">
      <c r="A1538">
        <v>2007</v>
      </c>
      <c r="B1538">
        <v>21</v>
      </c>
      <c r="C1538">
        <v>401964</v>
      </c>
      <c r="D1538">
        <v>393659</v>
      </c>
      <c r="E1538">
        <v>795623</v>
      </c>
    </row>
    <row r="1539" spans="1:5" x14ac:dyDescent="0.35">
      <c r="A1539">
        <v>2007</v>
      </c>
      <c r="B1539">
        <v>22</v>
      </c>
      <c r="C1539">
        <v>395478</v>
      </c>
      <c r="D1539">
        <v>389046</v>
      </c>
      <c r="E1539">
        <v>784524</v>
      </c>
    </row>
    <row r="1540" spans="1:5" x14ac:dyDescent="0.35">
      <c r="A1540">
        <v>2007</v>
      </c>
      <c r="B1540">
        <v>23</v>
      </c>
      <c r="C1540">
        <v>388433</v>
      </c>
      <c r="D1540">
        <v>383790</v>
      </c>
      <c r="E1540">
        <v>772223</v>
      </c>
    </row>
    <row r="1541" spans="1:5" x14ac:dyDescent="0.35">
      <c r="A1541">
        <v>2007</v>
      </c>
      <c r="B1541">
        <v>24</v>
      </c>
      <c r="C1541">
        <v>382572</v>
      </c>
      <c r="D1541">
        <v>379863</v>
      </c>
      <c r="E1541">
        <v>762435</v>
      </c>
    </row>
    <row r="1542" spans="1:5" x14ac:dyDescent="0.35">
      <c r="A1542">
        <v>2007</v>
      </c>
      <c r="B1542">
        <v>25</v>
      </c>
      <c r="C1542">
        <v>374552</v>
      </c>
      <c r="D1542">
        <v>373732</v>
      </c>
      <c r="E1542">
        <v>748284</v>
      </c>
    </row>
    <row r="1543" spans="1:5" x14ac:dyDescent="0.35">
      <c r="A1543">
        <v>2007</v>
      </c>
      <c r="B1543">
        <v>26</v>
      </c>
      <c r="C1543">
        <v>365912</v>
      </c>
      <c r="D1543">
        <v>367059</v>
      </c>
      <c r="E1543">
        <v>732971</v>
      </c>
    </row>
    <row r="1544" spans="1:5" x14ac:dyDescent="0.35">
      <c r="A1544">
        <v>2007</v>
      </c>
      <c r="B1544">
        <v>27</v>
      </c>
      <c r="C1544">
        <v>357874</v>
      </c>
      <c r="D1544">
        <v>360582</v>
      </c>
      <c r="E1544">
        <v>718456</v>
      </c>
    </row>
    <row r="1545" spans="1:5" x14ac:dyDescent="0.35">
      <c r="A1545">
        <v>2007</v>
      </c>
      <c r="B1545">
        <v>28</v>
      </c>
      <c r="C1545">
        <v>347367</v>
      </c>
      <c r="D1545">
        <v>351610</v>
      </c>
      <c r="E1545">
        <v>698977</v>
      </c>
    </row>
    <row r="1546" spans="1:5" x14ac:dyDescent="0.35">
      <c r="A1546">
        <v>2007</v>
      </c>
      <c r="B1546">
        <v>29</v>
      </c>
      <c r="C1546">
        <v>337746</v>
      </c>
      <c r="D1546">
        <v>343317</v>
      </c>
      <c r="E1546">
        <v>681063</v>
      </c>
    </row>
    <row r="1547" spans="1:5" x14ac:dyDescent="0.35">
      <c r="A1547">
        <v>2007</v>
      </c>
      <c r="B1547">
        <v>30</v>
      </c>
      <c r="C1547">
        <v>328492</v>
      </c>
      <c r="D1547">
        <v>335395</v>
      </c>
      <c r="E1547">
        <v>663887</v>
      </c>
    </row>
    <row r="1548" spans="1:5" x14ac:dyDescent="0.35">
      <c r="A1548">
        <v>2007</v>
      </c>
      <c r="B1548">
        <v>31</v>
      </c>
      <c r="C1548">
        <v>319744</v>
      </c>
      <c r="D1548">
        <v>327852</v>
      </c>
      <c r="E1548">
        <v>647596</v>
      </c>
    </row>
    <row r="1549" spans="1:5" x14ac:dyDescent="0.35">
      <c r="A1549">
        <v>2007</v>
      </c>
      <c r="B1549">
        <v>32</v>
      </c>
      <c r="C1549">
        <v>312330</v>
      </c>
      <c r="D1549">
        <v>321701</v>
      </c>
      <c r="E1549">
        <v>634031</v>
      </c>
    </row>
    <row r="1550" spans="1:5" x14ac:dyDescent="0.35">
      <c r="A1550">
        <v>2007</v>
      </c>
      <c r="B1550">
        <v>33</v>
      </c>
      <c r="C1550">
        <v>307046</v>
      </c>
      <c r="D1550">
        <v>317599</v>
      </c>
      <c r="E1550">
        <v>624645</v>
      </c>
    </row>
    <row r="1551" spans="1:5" x14ac:dyDescent="0.35">
      <c r="A1551">
        <v>2007</v>
      </c>
      <c r="B1551">
        <v>34</v>
      </c>
      <c r="C1551">
        <v>303080</v>
      </c>
      <c r="D1551">
        <v>314671</v>
      </c>
      <c r="E1551">
        <v>617751</v>
      </c>
    </row>
    <row r="1552" spans="1:5" x14ac:dyDescent="0.35">
      <c r="A1552">
        <v>2007</v>
      </c>
      <c r="B1552">
        <v>35</v>
      </c>
      <c r="C1552">
        <v>301405</v>
      </c>
      <c r="D1552">
        <v>313691</v>
      </c>
      <c r="E1552">
        <v>615096</v>
      </c>
    </row>
    <row r="1553" spans="1:5" x14ac:dyDescent="0.35">
      <c r="A1553">
        <v>2007</v>
      </c>
      <c r="B1553">
        <v>36</v>
      </c>
      <c r="C1553">
        <v>300384</v>
      </c>
      <c r="D1553">
        <v>313036</v>
      </c>
      <c r="E1553">
        <v>613420</v>
      </c>
    </row>
    <row r="1554" spans="1:5" x14ac:dyDescent="0.35">
      <c r="A1554">
        <v>2007</v>
      </c>
      <c r="B1554">
        <v>37</v>
      </c>
      <c r="C1554">
        <v>299989</v>
      </c>
      <c r="D1554">
        <v>313261</v>
      </c>
      <c r="E1554">
        <v>613250</v>
      </c>
    </row>
    <row r="1555" spans="1:5" x14ac:dyDescent="0.35">
      <c r="A1555">
        <v>2007</v>
      </c>
      <c r="B1555">
        <v>38</v>
      </c>
      <c r="C1555">
        <v>299940</v>
      </c>
      <c r="D1555">
        <v>313758</v>
      </c>
      <c r="E1555">
        <v>613698</v>
      </c>
    </row>
    <row r="1556" spans="1:5" x14ac:dyDescent="0.35">
      <c r="A1556">
        <v>2007</v>
      </c>
      <c r="B1556">
        <v>39</v>
      </c>
      <c r="C1556">
        <v>299441</v>
      </c>
      <c r="D1556">
        <v>313530</v>
      </c>
      <c r="E1556">
        <v>612971</v>
      </c>
    </row>
    <row r="1557" spans="1:5" x14ac:dyDescent="0.35">
      <c r="A1557">
        <v>2007</v>
      </c>
      <c r="B1557">
        <v>40</v>
      </c>
      <c r="C1557">
        <v>297434</v>
      </c>
      <c r="D1557">
        <v>311791</v>
      </c>
      <c r="E1557">
        <v>609225</v>
      </c>
    </row>
    <row r="1558" spans="1:5" x14ac:dyDescent="0.35">
      <c r="A1558">
        <v>2007</v>
      </c>
      <c r="B1558">
        <v>41</v>
      </c>
      <c r="C1558">
        <v>294356</v>
      </c>
      <c r="D1558">
        <v>309186</v>
      </c>
      <c r="E1558">
        <v>603542</v>
      </c>
    </row>
    <row r="1559" spans="1:5" x14ac:dyDescent="0.35">
      <c r="A1559">
        <v>2007</v>
      </c>
      <c r="B1559">
        <v>42</v>
      </c>
      <c r="C1559">
        <v>289906</v>
      </c>
      <c r="D1559">
        <v>305196</v>
      </c>
      <c r="E1559">
        <v>595102</v>
      </c>
    </row>
    <row r="1560" spans="1:5" x14ac:dyDescent="0.35">
      <c r="A1560">
        <v>2007</v>
      </c>
      <c r="B1560">
        <v>43</v>
      </c>
      <c r="C1560">
        <v>282758</v>
      </c>
      <c r="D1560">
        <v>298467</v>
      </c>
      <c r="E1560">
        <v>581225</v>
      </c>
    </row>
    <row r="1561" spans="1:5" x14ac:dyDescent="0.35">
      <c r="A1561">
        <v>2007</v>
      </c>
      <c r="B1561">
        <v>44</v>
      </c>
      <c r="C1561">
        <v>274727</v>
      </c>
      <c r="D1561">
        <v>290868</v>
      </c>
      <c r="E1561">
        <v>565595</v>
      </c>
    </row>
    <row r="1562" spans="1:5" x14ac:dyDescent="0.35">
      <c r="A1562">
        <v>2007</v>
      </c>
      <c r="B1562">
        <v>45</v>
      </c>
      <c r="C1562">
        <v>265682</v>
      </c>
      <c r="D1562">
        <v>282113</v>
      </c>
      <c r="E1562">
        <v>547795</v>
      </c>
    </row>
    <row r="1563" spans="1:5" x14ac:dyDescent="0.35">
      <c r="A1563">
        <v>2007</v>
      </c>
      <c r="B1563">
        <v>46</v>
      </c>
      <c r="C1563">
        <v>255713</v>
      </c>
      <c r="D1563">
        <v>272332</v>
      </c>
      <c r="E1563">
        <v>528045</v>
      </c>
    </row>
    <row r="1564" spans="1:5" x14ac:dyDescent="0.35">
      <c r="A1564">
        <v>2007</v>
      </c>
      <c r="B1564">
        <v>47</v>
      </c>
      <c r="C1564">
        <v>245438</v>
      </c>
      <c r="D1564">
        <v>262111</v>
      </c>
      <c r="E1564">
        <v>507549</v>
      </c>
    </row>
    <row r="1565" spans="1:5" x14ac:dyDescent="0.35">
      <c r="A1565">
        <v>2007</v>
      </c>
      <c r="B1565">
        <v>48</v>
      </c>
      <c r="C1565">
        <v>235262</v>
      </c>
      <c r="D1565">
        <v>251743</v>
      </c>
      <c r="E1565">
        <v>487005</v>
      </c>
    </row>
    <row r="1566" spans="1:5" x14ac:dyDescent="0.35">
      <c r="A1566">
        <v>2007</v>
      </c>
      <c r="B1566">
        <v>49</v>
      </c>
      <c r="C1566">
        <v>224805</v>
      </c>
      <c r="D1566">
        <v>240956</v>
      </c>
      <c r="E1566">
        <v>465761</v>
      </c>
    </row>
    <row r="1567" spans="1:5" x14ac:dyDescent="0.35">
      <c r="A1567">
        <v>2007</v>
      </c>
      <c r="B1567">
        <v>50</v>
      </c>
      <c r="C1567">
        <v>214333</v>
      </c>
      <c r="D1567">
        <v>230129</v>
      </c>
      <c r="E1567">
        <v>444462</v>
      </c>
    </row>
    <row r="1568" spans="1:5" x14ac:dyDescent="0.35">
      <c r="A1568">
        <v>2007</v>
      </c>
      <c r="B1568">
        <v>51</v>
      </c>
      <c r="C1568">
        <v>204273</v>
      </c>
      <c r="D1568">
        <v>219517</v>
      </c>
      <c r="E1568">
        <v>423790</v>
      </c>
    </row>
    <row r="1569" spans="1:5" x14ac:dyDescent="0.35">
      <c r="A1569">
        <v>2007</v>
      </c>
      <c r="B1569">
        <v>52</v>
      </c>
      <c r="C1569">
        <v>194484</v>
      </c>
      <c r="D1569">
        <v>209050</v>
      </c>
      <c r="E1569">
        <v>403534</v>
      </c>
    </row>
    <row r="1570" spans="1:5" x14ac:dyDescent="0.35">
      <c r="A1570">
        <v>2007</v>
      </c>
      <c r="B1570">
        <v>53</v>
      </c>
      <c r="C1570">
        <v>185099</v>
      </c>
      <c r="D1570">
        <v>199024</v>
      </c>
      <c r="E1570">
        <v>384123</v>
      </c>
    </row>
    <row r="1571" spans="1:5" x14ac:dyDescent="0.35">
      <c r="A1571">
        <v>2007</v>
      </c>
      <c r="B1571">
        <v>54</v>
      </c>
      <c r="C1571">
        <v>175759</v>
      </c>
      <c r="D1571">
        <v>189012</v>
      </c>
      <c r="E1571">
        <v>364771</v>
      </c>
    </row>
    <row r="1572" spans="1:5" x14ac:dyDescent="0.35">
      <c r="A1572">
        <v>2007</v>
      </c>
      <c r="B1572">
        <v>55</v>
      </c>
      <c r="C1572">
        <v>166700</v>
      </c>
      <c r="D1572">
        <v>179305</v>
      </c>
      <c r="E1572">
        <v>346005</v>
      </c>
    </row>
    <row r="1573" spans="1:5" x14ac:dyDescent="0.35">
      <c r="A1573">
        <v>2007</v>
      </c>
      <c r="B1573">
        <v>56</v>
      </c>
      <c r="C1573">
        <v>158856</v>
      </c>
      <c r="D1573">
        <v>170890</v>
      </c>
      <c r="E1573">
        <v>329746</v>
      </c>
    </row>
    <row r="1574" spans="1:5" x14ac:dyDescent="0.35">
      <c r="A1574">
        <v>2007</v>
      </c>
      <c r="B1574">
        <v>57</v>
      </c>
      <c r="C1574">
        <v>150423</v>
      </c>
      <c r="D1574">
        <v>161910</v>
      </c>
      <c r="E1574">
        <v>312333</v>
      </c>
    </row>
    <row r="1575" spans="1:5" x14ac:dyDescent="0.35">
      <c r="A1575">
        <v>2007</v>
      </c>
      <c r="B1575">
        <v>58</v>
      </c>
      <c r="C1575">
        <v>135764</v>
      </c>
      <c r="D1575">
        <v>149063</v>
      </c>
      <c r="E1575">
        <v>284827</v>
      </c>
    </row>
    <row r="1576" spans="1:5" x14ac:dyDescent="0.35">
      <c r="A1576">
        <v>2007</v>
      </c>
      <c r="B1576">
        <v>59</v>
      </c>
      <c r="C1576">
        <v>129924</v>
      </c>
      <c r="D1576">
        <v>142724</v>
      </c>
      <c r="E1576">
        <v>272648</v>
      </c>
    </row>
    <row r="1577" spans="1:5" x14ac:dyDescent="0.35">
      <c r="A1577">
        <v>2007</v>
      </c>
      <c r="B1577">
        <v>60</v>
      </c>
      <c r="C1577">
        <v>122768</v>
      </c>
      <c r="D1577">
        <v>135376</v>
      </c>
      <c r="E1577">
        <v>258144</v>
      </c>
    </row>
    <row r="1578" spans="1:5" x14ac:dyDescent="0.35">
      <c r="A1578">
        <v>2007</v>
      </c>
      <c r="B1578">
        <v>61</v>
      </c>
      <c r="C1578">
        <v>115583</v>
      </c>
      <c r="D1578">
        <v>128100</v>
      </c>
      <c r="E1578">
        <v>243683</v>
      </c>
    </row>
    <row r="1579" spans="1:5" x14ac:dyDescent="0.35">
      <c r="A1579">
        <v>2007</v>
      </c>
      <c r="B1579">
        <v>62</v>
      </c>
      <c r="C1579">
        <v>108587</v>
      </c>
      <c r="D1579">
        <v>121067</v>
      </c>
      <c r="E1579">
        <v>229654</v>
      </c>
    </row>
    <row r="1580" spans="1:5" x14ac:dyDescent="0.35">
      <c r="A1580">
        <v>2007</v>
      </c>
      <c r="B1580">
        <v>63</v>
      </c>
      <c r="C1580">
        <v>101822</v>
      </c>
      <c r="D1580">
        <v>114259</v>
      </c>
      <c r="E1580">
        <v>216081</v>
      </c>
    </row>
    <row r="1581" spans="1:5" x14ac:dyDescent="0.35">
      <c r="A1581">
        <v>2007</v>
      </c>
      <c r="B1581">
        <v>64</v>
      </c>
      <c r="C1581">
        <v>95273</v>
      </c>
      <c r="D1581">
        <v>107656</v>
      </c>
      <c r="E1581">
        <v>202929</v>
      </c>
    </row>
    <row r="1582" spans="1:5" x14ac:dyDescent="0.35">
      <c r="A1582">
        <v>2007</v>
      </c>
      <c r="B1582">
        <v>65</v>
      </c>
      <c r="C1582">
        <v>89117</v>
      </c>
      <c r="D1582">
        <v>101386</v>
      </c>
      <c r="E1582">
        <v>190503</v>
      </c>
    </row>
    <row r="1583" spans="1:5" x14ac:dyDescent="0.35">
      <c r="A1583">
        <v>2007</v>
      </c>
      <c r="B1583">
        <v>66</v>
      </c>
      <c r="C1583">
        <v>83359</v>
      </c>
      <c r="D1583">
        <v>95483</v>
      </c>
      <c r="E1583">
        <v>178842</v>
      </c>
    </row>
    <row r="1584" spans="1:5" x14ac:dyDescent="0.35">
      <c r="A1584">
        <v>2007</v>
      </c>
      <c r="B1584">
        <v>67</v>
      </c>
      <c r="C1584">
        <v>77860</v>
      </c>
      <c r="D1584">
        <v>89814</v>
      </c>
      <c r="E1584">
        <v>167674</v>
      </c>
    </row>
    <row r="1585" spans="1:5" x14ac:dyDescent="0.35">
      <c r="A1585">
        <v>2007</v>
      </c>
      <c r="B1585">
        <v>68</v>
      </c>
      <c r="C1585">
        <v>72523</v>
      </c>
      <c r="D1585">
        <v>84312</v>
      </c>
      <c r="E1585">
        <v>156835</v>
      </c>
    </row>
    <row r="1586" spans="1:5" x14ac:dyDescent="0.35">
      <c r="A1586">
        <v>2007</v>
      </c>
      <c r="B1586">
        <v>69</v>
      </c>
      <c r="C1586">
        <v>67955</v>
      </c>
      <c r="D1586">
        <v>79627</v>
      </c>
      <c r="E1586">
        <v>147582</v>
      </c>
    </row>
    <row r="1587" spans="1:5" x14ac:dyDescent="0.35">
      <c r="A1587">
        <v>2007</v>
      </c>
      <c r="B1587">
        <v>70</v>
      </c>
      <c r="C1587">
        <v>63936</v>
      </c>
      <c r="D1587">
        <v>75539</v>
      </c>
      <c r="E1587">
        <v>139475</v>
      </c>
    </row>
    <row r="1588" spans="1:5" x14ac:dyDescent="0.35">
      <c r="A1588">
        <v>2007</v>
      </c>
      <c r="B1588">
        <v>71</v>
      </c>
      <c r="C1588">
        <v>60130</v>
      </c>
      <c r="D1588">
        <v>71709</v>
      </c>
      <c r="E1588">
        <v>131839</v>
      </c>
    </row>
    <row r="1589" spans="1:5" x14ac:dyDescent="0.35">
      <c r="A1589">
        <v>2007</v>
      </c>
      <c r="B1589">
        <v>72</v>
      </c>
      <c r="C1589">
        <v>56329</v>
      </c>
      <c r="D1589">
        <v>67919</v>
      </c>
      <c r="E1589">
        <v>124248</v>
      </c>
    </row>
    <row r="1590" spans="1:5" x14ac:dyDescent="0.35">
      <c r="A1590">
        <v>2007</v>
      </c>
      <c r="B1590">
        <v>73</v>
      </c>
      <c r="C1590">
        <v>52920</v>
      </c>
      <c r="D1590">
        <v>64584</v>
      </c>
      <c r="E1590">
        <v>117504</v>
      </c>
    </row>
    <row r="1591" spans="1:5" x14ac:dyDescent="0.35">
      <c r="A1591">
        <v>2007</v>
      </c>
      <c r="B1591">
        <v>74</v>
      </c>
      <c r="C1591">
        <v>49100</v>
      </c>
      <c r="D1591">
        <v>60801</v>
      </c>
      <c r="E1591">
        <v>109901</v>
      </c>
    </row>
    <row r="1592" spans="1:5" x14ac:dyDescent="0.35">
      <c r="A1592">
        <v>2007</v>
      </c>
      <c r="B1592">
        <v>75</v>
      </c>
      <c r="C1592">
        <v>45058</v>
      </c>
      <c r="D1592">
        <v>56740</v>
      </c>
      <c r="E1592">
        <v>101798</v>
      </c>
    </row>
    <row r="1593" spans="1:5" x14ac:dyDescent="0.35">
      <c r="A1593">
        <v>2007</v>
      </c>
      <c r="B1593">
        <v>76</v>
      </c>
      <c r="C1593">
        <v>41061</v>
      </c>
      <c r="D1593">
        <v>52703</v>
      </c>
      <c r="E1593">
        <v>93764</v>
      </c>
    </row>
    <row r="1594" spans="1:5" x14ac:dyDescent="0.35">
      <c r="A1594">
        <v>2007</v>
      </c>
      <c r="B1594">
        <v>77</v>
      </c>
      <c r="C1594">
        <v>37478</v>
      </c>
      <c r="D1594">
        <v>49091</v>
      </c>
      <c r="E1594">
        <v>86569</v>
      </c>
    </row>
    <row r="1595" spans="1:5" x14ac:dyDescent="0.35">
      <c r="A1595">
        <v>2007</v>
      </c>
      <c r="B1595">
        <v>78</v>
      </c>
      <c r="C1595">
        <v>33914</v>
      </c>
      <c r="D1595">
        <v>45434</v>
      </c>
      <c r="E1595">
        <v>79348</v>
      </c>
    </row>
    <row r="1596" spans="1:5" x14ac:dyDescent="0.35">
      <c r="A1596">
        <v>2007</v>
      </c>
      <c r="B1596">
        <v>79</v>
      </c>
      <c r="C1596">
        <v>30299</v>
      </c>
      <c r="D1596">
        <v>41610</v>
      </c>
      <c r="E1596">
        <v>71909</v>
      </c>
    </row>
    <row r="1597" spans="1:5" x14ac:dyDescent="0.35">
      <c r="A1597">
        <v>2007</v>
      </c>
      <c r="B1597">
        <v>80</v>
      </c>
      <c r="C1597">
        <v>26719</v>
      </c>
      <c r="D1597">
        <v>37711</v>
      </c>
      <c r="E1597">
        <v>64430</v>
      </c>
    </row>
    <row r="1598" spans="1:5" x14ac:dyDescent="0.35">
      <c r="A1598">
        <v>2007</v>
      </c>
      <c r="B1598">
        <v>81</v>
      </c>
      <c r="C1598">
        <v>23220</v>
      </c>
      <c r="D1598">
        <v>33782</v>
      </c>
      <c r="E1598">
        <v>57002</v>
      </c>
    </row>
    <row r="1599" spans="1:5" x14ac:dyDescent="0.35">
      <c r="A1599">
        <v>2007</v>
      </c>
      <c r="B1599">
        <v>82</v>
      </c>
      <c r="C1599">
        <v>19880</v>
      </c>
      <c r="D1599">
        <v>29917</v>
      </c>
      <c r="E1599">
        <v>49797</v>
      </c>
    </row>
    <row r="1600" spans="1:5" x14ac:dyDescent="0.35">
      <c r="A1600">
        <v>2007</v>
      </c>
      <c r="B1600">
        <v>83</v>
      </c>
      <c r="C1600">
        <v>16668</v>
      </c>
      <c r="D1600">
        <v>26039</v>
      </c>
      <c r="E1600">
        <v>42707</v>
      </c>
    </row>
    <row r="1601" spans="1:5" x14ac:dyDescent="0.35">
      <c r="A1601">
        <v>2007</v>
      </c>
      <c r="B1601">
        <v>84</v>
      </c>
      <c r="C1601">
        <v>13685</v>
      </c>
      <c r="D1601">
        <v>22273</v>
      </c>
      <c r="E1601">
        <v>35958</v>
      </c>
    </row>
    <row r="1602" spans="1:5" x14ac:dyDescent="0.35">
      <c r="A1602">
        <v>2007</v>
      </c>
      <c r="B1602">
        <v>85</v>
      </c>
      <c r="C1602">
        <v>10978</v>
      </c>
      <c r="D1602">
        <v>18687</v>
      </c>
      <c r="E1602">
        <v>29665</v>
      </c>
    </row>
    <row r="1603" spans="1:5" x14ac:dyDescent="0.35">
      <c r="A1603">
        <v>2007</v>
      </c>
      <c r="B1603">
        <v>86</v>
      </c>
      <c r="C1603">
        <v>8582</v>
      </c>
      <c r="D1603">
        <v>15344</v>
      </c>
      <c r="E1603">
        <v>23926</v>
      </c>
    </row>
    <row r="1604" spans="1:5" x14ac:dyDescent="0.35">
      <c r="A1604">
        <v>2007</v>
      </c>
      <c r="B1604">
        <v>87</v>
      </c>
      <c r="C1604">
        <v>6515</v>
      </c>
      <c r="D1604">
        <v>12289</v>
      </c>
      <c r="E1604">
        <v>18804</v>
      </c>
    </row>
    <row r="1605" spans="1:5" x14ac:dyDescent="0.35">
      <c r="A1605">
        <v>2007</v>
      </c>
      <c r="B1605">
        <v>88</v>
      </c>
      <c r="C1605">
        <v>4804</v>
      </c>
      <c r="D1605">
        <v>9604</v>
      </c>
      <c r="E1605">
        <v>14408</v>
      </c>
    </row>
    <row r="1606" spans="1:5" x14ac:dyDescent="0.35">
      <c r="A1606">
        <v>2007</v>
      </c>
      <c r="B1606">
        <v>89</v>
      </c>
      <c r="C1606">
        <v>3504</v>
      </c>
      <c r="D1606">
        <v>7462</v>
      </c>
      <c r="E1606">
        <v>10966</v>
      </c>
    </row>
    <row r="1607" spans="1:5" x14ac:dyDescent="0.35">
      <c r="A1607">
        <v>2007</v>
      </c>
      <c r="B1607">
        <v>90</v>
      </c>
      <c r="C1607">
        <v>2529</v>
      </c>
      <c r="D1607">
        <v>5754</v>
      </c>
      <c r="E1607">
        <v>8283</v>
      </c>
    </row>
    <row r="1608" spans="1:5" x14ac:dyDescent="0.35">
      <c r="A1608">
        <v>2007</v>
      </c>
      <c r="B1608">
        <v>91</v>
      </c>
      <c r="C1608">
        <v>1785</v>
      </c>
      <c r="D1608">
        <v>4352</v>
      </c>
      <c r="E1608">
        <v>6137</v>
      </c>
    </row>
    <row r="1609" spans="1:5" x14ac:dyDescent="0.35">
      <c r="A1609">
        <v>2007</v>
      </c>
      <c r="B1609">
        <v>92</v>
      </c>
      <c r="C1609">
        <v>1227</v>
      </c>
      <c r="D1609">
        <v>3207</v>
      </c>
      <c r="E1609">
        <v>4434</v>
      </c>
    </row>
    <row r="1610" spans="1:5" x14ac:dyDescent="0.35">
      <c r="A1610">
        <v>2007</v>
      </c>
      <c r="B1610">
        <v>93</v>
      </c>
      <c r="C1610">
        <v>832</v>
      </c>
      <c r="D1610">
        <v>2330</v>
      </c>
      <c r="E1610">
        <v>3162</v>
      </c>
    </row>
    <row r="1611" spans="1:5" x14ac:dyDescent="0.35">
      <c r="A1611">
        <v>2007</v>
      </c>
      <c r="B1611">
        <v>94</v>
      </c>
      <c r="C1611">
        <v>542</v>
      </c>
      <c r="D1611">
        <v>1619</v>
      </c>
      <c r="E1611">
        <v>2161</v>
      </c>
    </row>
    <row r="1612" spans="1:5" x14ac:dyDescent="0.35">
      <c r="A1612">
        <v>2007</v>
      </c>
      <c r="B1612">
        <v>95</v>
      </c>
      <c r="C1612">
        <v>336</v>
      </c>
      <c r="D1612">
        <v>1075</v>
      </c>
      <c r="E1612">
        <v>1411</v>
      </c>
    </row>
    <row r="1613" spans="1:5" x14ac:dyDescent="0.35">
      <c r="A1613">
        <v>2007</v>
      </c>
      <c r="B1613">
        <v>96</v>
      </c>
      <c r="C1613">
        <v>199</v>
      </c>
      <c r="D1613">
        <v>689</v>
      </c>
      <c r="E1613">
        <v>888</v>
      </c>
    </row>
    <row r="1614" spans="1:5" x14ac:dyDescent="0.35">
      <c r="A1614">
        <v>2007</v>
      </c>
      <c r="B1614">
        <v>97</v>
      </c>
      <c r="C1614">
        <v>114</v>
      </c>
      <c r="D1614">
        <v>433</v>
      </c>
      <c r="E1614">
        <v>547</v>
      </c>
    </row>
    <row r="1615" spans="1:5" x14ac:dyDescent="0.35">
      <c r="A1615">
        <v>2007</v>
      </c>
      <c r="B1615">
        <v>98</v>
      </c>
      <c r="C1615">
        <v>62</v>
      </c>
      <c r="D1615">
        <v>261</v>
      </c>
      <c r="E1615">
        <v>323</v>
      </c>
    </row>
    <row r="1616" spans="1:5" x14ac:dyDescent="0.35">
      <c r="A1616">
        <v>2007</v>
      </c>
      <c r="B1616">
        <v>99</v>
      </c>
      <c r="C1616">
        <v>35</v>
      </c>
      <c r="D1616">
        <v>153</v>
      </c>
      <c r="E1616">
        <v>188</v>
      </c>
    </row>
    <row r="1617" spans="1:5" x14ac:dyDescent="0.35">
      <c r="A1617">
        <v>2007</v>
      </c>
      <c r="B1617">
        <v>100</v>
      </c>
      <c r="C1617">
        <v>50</v>
      </c>
      <c r="D1617">
        <v>207</v>
      </c>
      <c r="E1617">
        <v>257</v>
      </c>
    </row>
    <row r="1618" spans="1:5" x14ac:dyDescent="0.35">
      <c r="A1618">
        <v>2011</v>
      </c>
      <c r="B1618">
        <v>0</v>
      </c>
      <c r="C1618">
        <v>380504</v>
      </c>
      <c r="D1618">
        <v>364878</v>
      </c>
      <c r="E1618">
        <v>745382</v>
      </c>
    </row>
    <row r="1619" spans="1:5" x14ac:dyDescent="0.35">
      <c r="A1619">
        <v>2011</v>
      </c>
      <c r="B1619">
        <v>1</v>
      </c>
      <c r="C1619">
        <v>382552</v>
      </c>
      <c r="D1619">
        <v>366836</v>
      </c>
      <c r="E1619">
        <v>749388</v>
      </c>
    </row>
    <row r="1620" spans="1:5" x14ac:dyDescent="0.35">
      <c r="A1620">
        <v>2011</v>
      </c>
      <c r="B1620">
        <v>2</v>
      </c>
      <c r="C1620">
        <v>386078</v>
      </c>
      <c r="D1620">
        <v>370142</v>
      </c>
      <c r="E1620">
        <v>756220</v>
      </c>
    </row>
    <row r="1621" spans="1:5" x14ac:dyDescent="0.35">
      <c r="A1621">
        <v>2011</v>
      </c>
      <c r="B1621">
        <v>3</v>
      </c>
      <c r="C1621">
        <v>391047</v>
      </c>
      <c r="D1621">
        <v>374999</v>
      </c>
      <c r="E1621">
        <v>766046</v>
      </c>
    </row>
    <row r="1622" spans="1:5" x14ac:dyDescent="0.35">
      <c r="A1622">
        <v>2011</v>
      </c>
      <c r="B1622">
        <v>4</v>
      </c>
      <c r="C1622">
        <v>396627</v>
      </c>
      <c r="D1622">
        <v>380211</v>
      </c>
      <c r="E1622">
        <v>776838</v>
      </c>
    </row>
    <row r="1623" spans="1:5" x14ac:dyDescent="0.35">
      <c r="A1623">
        <v>2011</v>
      </c>
      <c r="B1623">
        <v>5</v>
      </c>
      <c r="C1623">
        <v>403668</v>
      </c>
      <c r="D1623">
        <v>387129</v>
      </c>
      <c r="E1623">
        <v>790797</v>
      </c>
    </row>
    <row r="1624" spans="1:5" x14ac:dyDescent="0.35">
      <c r="A1624">
        <v>2011</v>
      </c>
      <c r="B1624">
        <v>6</v>
      </c>
      <c r="C1624">
        <v>409730</v>
      </c>
      <c r="D1624">
        <v>392933</v>
      </c>
      <c r="E1624">
        <v>802663</v>
      </c>
    </row>
    <row r="1625" spans="1:5" x14ac:dyDescent="0.35">
      <c r="A1625">
        <v>2011</v>
      </c>
      <c r="B1625">
        <v>7</v>
      </c>
      <c r="C1625">
        <v>415433</v>
      </c>
      <c r="D1625">
        <v>398374</v>
      </c>
      <c r="E1625">
        <v>813807</v>
      </c>
    </row>
    <row r="1626" spans="1:5" x14ac:dyDescent="0.35">
      <c r="A1626">
        <v>2011</v>
      </c>
      <c r="B1626">
        <v>8</v>
      </c>
      <c r="C1626">
        <v>420157</v>
      </c>
      <c r="D1626">
        <v>403415</v>
      </c>
      <c r="E1626">
        <v>823572</v>
      </c>
    </row>
    <row r="1627" spans="1:5" x14ac:dyDescent="0.35">
      <c r="A1627">
        <v>2011</v>
      </c>
      <c r="B1627">
        <v>9</v>
      </c>
      <c r="C1627">
        <v>424043</v>
      </c>
      <c r="D1627">
        <v>407420</v>
      </c>
      <c r="E1627">
        <v>831463</v>
      </c>
    </row>
    <row r="1628" spans="1:5" x14ac:dyDescent="0.35">
      <c r="A1628">
        <v>2011</v>
      </c>
      <c r="B1628">
        <v>10</v>
      </c>
      <c r="C1628">
        <v>427162</v>
      </c>
      <c r="D1628">
        <v>410816</v>
      </c>
      <c r="E1628">
        <v>837978</v>
      </c>
    </row>
    <row r="1629" spans="1:5" x14ac:dyDescent="0.35">
      <c r="A1629">
        <v>2011</v>
      </c>
      <c r="B1629">
        <v>11</v>
      </c>
      <c r="C1629">
        <v>429684</v>
      </c>
      <c r="D1629">
        <v>413662</v>
      </c>
      <c r="E1629">
        <v>843346</v>
      </c>
    </row>
    <row r="1630" spans="1:5" x14ac:dyDescent="0.35">
      <c r="A1630">
        <v>2011</v>
      </c>
      <c r="B1630">
        <v>12</v>
      </c>
      <c r="C1630">
        <v>431360</v>
      </c>
      <c r="D1630">
        <v>415712</v>
      </c>
      <c r="E1630">
        <v>847072</v>
      </c>
    </row>
    <row r="1631" spans="1:5" x14ac:dyDescent="0.35">
      <c r="A1631">
        <v>2011</v>
      </c>
      <c r="B1631">
        <v>13</v>
      </c>
      <c r="C1631">
        <v>433417</v>
      </c>
      <c r="D1631">
        <v>418253</v>
      </c>
      <c r="E1631">
        <v>851670</v>
      </c>
    </row>
    <row r="1632" spans="1:5" x14ac:dyDescent="0.35">
      <c r="A1632">
        <v>2011</v>
      </c>
      <c r="B1632">
        <v>14</v>
      </c>
      <c r="C1632">
        <v>435985</v>
      </c>
      <c r="D1632">
        <v>421208</v>
      </c>
      <c r="E1632">
        <v>857193</v>
      </c>
    </row>
    <row r="1633" spans="1:5" x14ac:dyDescent="0.35">
      <c r="A1633">
        <v>2011</v>
      </c>
      <c r="B1633">
        <v>15</v>
      </c>
      <c r="C1633">
        <v>437324</v>
      </c>
      <c r="D1633">
        <v>423166</v>
      </c>
      <c r="E1633">
        <v>860490</v>
      </c>
    </row>
    <row r="1634" spans="1:5" x14ac:dyDescent="0.35">
      <c r="A1634">
        <v>2011</v>
      </c>
      <c r="B1634">
        <v>16</v>
      </c>
      <c r="C1634">
        <v>438114</v>
      </c>
      <c r="D1634">
        <v>424540</v>
      </c>
      <c r="E1634">
        <v>862654</v>
      </c>
    </row>
    <row r="1635" spans="1:5" x14ac:dyDescent="0.35">
      <c r="A1635">
        <v>2011</v>
      </c>
      <c r="B1635">
        <v>17</v>
      </c>
      <c r="C1635">
        <v>437780</v>
      </c>
      <c r="D1635">
        <v>424928</v>
      </c>
      <c r="E1635">
        <v>862708</v>
      </c>
    </row>
    <row r="1636" spans="1:5" x14ac:dyDescent="0.35">
      <c r="A1636">
        <v>2011</v>
      </c>
      <c r="B1636">
        <v>18</v>
      </c>
      <c r="C1636">
        <v>435290</v>
      </c>
      <c r="D1636">
        <v>423228</v>
      </c>
      <c r="E1636">
        <v>858518</v>
      </c>
    </row>
    <row r="1637" spans="1:5" x14ac:dyDescent="0.35">
      <c r="A1637">
        <v>2011</v>
      </c>
      <c r="B1637">
        <v>19</v>
      </c>
      <c r="C1637">
        <v>432216</v>
      </c>
      <c r="D1637">
        <v>420727</v>
      </c>
      <c r="E1637">
        <v>852943</v>
      </c>
    </row>
    <row r="1638" spans="1:5" x14ac:dyDescent="0.35">
      <c r="A1638">
        <v>2011</v>
      </c>
      <c r="B1638">
        <v>20</v>
      </c>
      <c r="C1638">
        <v>427079</v>
      </c>
      <c r="D1638">
        <v>416357</v>
      </c>
      <c r="E1638">
        <v>843436</v>
      </c>
    </row>
    <row r="1639" spans="1:5" x14ac:dyDescent="0.35">
      <c r="A1639">
        <v>2011</v>
      </c>
      <c r="B1639">
        <v>21</v>
      </c>
      <c r="C1639">
        <v>420725</v>
      </c>
      <c r="D1639">
        <v>411384</v>
      </c>
      <c r="E1639">
        <v>832109</v>
      </c>
    </row>
    <row r="1640" spans="1:5" x14ac:dyDescent="0.35">
      <c r="A1640">
        <v>2011</v>
      </c>
      <c r="B1640">
        <v>22</v>
      </c>
      <c r="C1640">
        <v>413826</v>
      </c>
      <c r="D1640">
        <v>405936</v>
      </c>
      <c r="E1640">
        <v>819762</v>
      </c>
    </row>
    <row r="1641" spans="1:5" x14ac:dyDescent="0.35">
      <c r="A1641">
        <v>2011</v>
      </c>
      <c r="B1641">
        <v>23</v>
      </c>
      <c r="C1641">
        <v>407323</v>
      </c>
      <c r="D1641">
        <v>400732</v>
      </c>
      <c r="E1641">
        <v>808055</v>
      </c>
    </row>
    <row r="1642" spans="1:5" x14ac:dyDescent="0.35">
      <c r="A1642">
        <v>2011</v>
      </c>
      <c r="B1642">
        <v>24</v>
      </c>
      <c r="C1642">
        <v>400862</v>
      </c>
      <c r="D1642">
        <v>395590</v>
      </c>
      <c r="E1642">
        <v>796452</v>
      </c>
    </row>
    <row r="1643" spans="1:5" x14ac:dyDescent="0.35">
      <c r="A1643">
        <v>2011</v>
      </c>
      <c r="B1643">
        <v>25</v>
      </c>
      <c r="C1643">
        <v>393978</v>
      </c>
      <c r="D1643">
        <v>390148</v>
      </c>
      <c r="E1643">
        <v>784126</v>
      </c>
    </row>
    <row r="1644" spans="1:5" x14ac:dyDescent="0.35">
      <c r="A1644">
        <v>2011</v>
      </c>
      <c r="B1644">
        <v>26</v>
      </c>
      <c r="C1644">
        <v>387499</v>
      </c>
      <c r="D1644">
        <v>385443</v>
      </c>
      <c r="E1644">
        <v>772942</v>
      </c>
    </row>
    <row r="1645" spans="1:5" x14ac:dyDescent="0.35">
      <c r="A1645">
        <v>2011</v>
      </c>
      <c r="B1645">
        <v>27</v>
      </c>
      <c r="C1645">
        <v>380528</v>
      </c>
      <c r="D1645">
        <v>380134</v>
      </c>
      <c r="E1645">
        <v>760662</v>
      </c>
    </row>
    <row r="1646" spans="1:5" x14ac:dyDescent="0.35">
      <c r="A1646">
        <v>2011</v>
      </c>
      <c r="B1646">
        <v>28</v>
      </c>
      <c r="C1646">
        <v>374763</v>
      </c>
      <c r="D1646">
        <v>376187</v>
      </c>
      <c r="E1646">
        <v>750950</v>
      </c>
    </row>
    <row r="1647" spans="1:5" x14ac:dyDescent="0.35">
      <c r="A1647">
        <v>2011</v>
      </c>
      <c r="B1647">
        <v>29</v>
      </c>
      <c r="C1647">
        <v>366903</v>
      </c>
      <c r="D1647">
        <v>370081</v>
      </c>
      <c r="E1647">
        <v>736984</v>
      </c>
    </row>
    <row r="1648" spans="1:5" x14ac:dyDescent="0.35">
      <c r="A1648">
        <v>2011</v>
      </c>
      <c r="B1648">
        <v>30</v>
      </c>
      <c r="C1648">
        <v>358467</v>
      </c>
      <c r="D1648">
        <v>363457</v>
      </c>
      <c r="E1648">
        <v>721924</v>
      </c>
    </row>
    <row r="1649" spans="1:5" x14ac:dyDescent="0.35">
      <c r="A1649">
        <v>2011</v>
      </c>
      <c r="B1649">
        <v>31</v>
      </c>
      <c r="C1649">
        <v>350659</v>
      </c>
      <c r="D1649">
        <v>357048</v>
      </c>
      <c r="E1649">
        <v>707707</v>
      </c>
    </row>
    <row r="1650" spans="1:5" x14ac:dyDescent="0.35">
      <c r="A1650">
        <v>2011</v>
      </c>
      <c r="B1650">
        <v>32</v>
      </c>
      <c r="C1650">
        <v>340442</v>
      </c>
      <c r="D1650">
        <v>348160</v>
      </c>
      <c r="E1650">
        <v>688602</v>
      </c>
    </row>
    <row r="1651" spans="1:5" x14ac:dyDescent="0.35">
      <c r="A1651">
        <v>2011</v>
      </c>
      <c r="B1651">
        <v>33</v>
      </c>
      <c r="C1651">
        <v>331103</v>
      </c>
      <c r="D1651">
        <v>339952</v>
      </c>
      <c r="E1651">
        <v>671055</v>
      </c>
    </row>
    <row r="1652" spans="1:5" x14ac:dyDescent="0.35">
      <c r="A1652">
        <v>2011</v>
      </c>
      <c r="B1652">
        <v>34</v>
      </c>
      <c r="C1652">
        <v>322109</v>
      </c>
      <c r="D1652">
        <v>332110</v>
      </c>
      <c r="E1652">
        <v>654219</v>
      </c>
    </row>
    <row r="1653" spans="1:5" x14ac:dyDescent="0.35">
      <c r="A1653">
        <v>2011</v>
      </c>
      <c r="B1653">
        <v>35</v>
      </c>
      <c r="C1653">
        <v>313576</v>
      </c>
      <c r="D1653">
        <v>324637</v>
      </c>
      <c r="E1653">
        <v>638213</v>
      </c>
    </row>
    <row r="1654" spans="1:5" x14ac:dyDescent="0.35">
      <c r="A1654">
        <v>2011</v>
      </c>
      <c r="B1654">
        <v>36</v>
      </c>
      <c r="C1654">
        <v>306327</v>
      </c>
      <c r="D1654">
        <v>318546</v>
      </c>
      <c r="E1654">
        <v>624873</v>
      </c>
    </row>
    <row r="1655" spans="1:5" x14ac:dyDescent="0.35">
      <c r="A1655">
        <v>2011</v>
      </c>
      <c r="B1655">
        <v>37</v>
      </c>
      <c r="C1655">
        <v>301158</v>
      </c>
      <c r="D1655">
        <v>314496</v>
      </c>
      <c r="E1655">
        <v>615654</v>
      </c>
    </row>
    <row r="1656" spans="1:5" x14ac:dyDescent="0.35">
      <c r="A1656">
        <v>2011</v>
      </c>
      <c r="B1656">
        <v>38</v>
      </c>
      <c r="C1656">
        <v>297269</v>
      </c>
      <c r="D1656">
        <v>311610</v>
      </c>
      <c r="E1656">
        <v>608879</v>
      </c>
    </row>
    <row r="1657" spans="1:5" x14ac:dyDescent="0.35">
      <c r="A1657">
        <v>2011</v>
      </c>
      <c r="B1657">
        <v>39</v>
      </c>
      <c r="C1657">
        <v>295630</v>
      </c>
      <c r="D1657">
        <v>310651</v>
      </c>
      <c r="E1657">
        <v>606281</v>
      </c>
    </row>
    <row r="1658" spans="1:5" x14ac:dyDescent="0.35">
      <c r="A1658">
        <v>2011</v>
      </c>
      <c r="B1658">
        <v>40</v>
      </c>
      <c r="C1658">
        <v>294628</v>
      </c>
      <c r="D1658">
        <v>310006</v>
      </c>
      <c r="E1658">
        <v>604634</v>
      </c>
    </row>
    <row r="1659" spans="1:5" x14ac:dyDescent="0.35">
      <c r="A1659">
        <v>2011</v>
      </c>
      <c r="B1659">
        <v>41</v>
      </c>
      <c r="C1659">
        <v>294248</v>
      </c>
      <c r="D1659">
        <v>310235</v>
      </c>
      <c r="E1659">
        <v>604483</v>
      </c>
    </row>
    <row r="1660" spans="1:5" x14ac:dyDescent="0.35">
      <c r="A1660">
        <v>2011</v>
      </c>
      <c r="B1660">
        <v>42</v>
      </c>
      <c r="C1660">
        <v>294220</v>
      </c>
      <c r="D1660">
        <v>310731</v>
      </c>
      <c r="E1660">
        <v>604951</v>
      </c>
    </row>
    <row r="1661" spans="1:5" x14ac:dyDescent="0.35">
      <c r="A1661">
        <v>2011</v>
      </c>
      <c r="B1661">
        <v>43</v>
      </c>
      <c r="C1661">
        <v>293753</v>
      </c>
      <c r="D1661">
        <v>310509</v>
      </c>
      <c r="E1661">
        <v>604262</v>
      </c>
    </row>
    <row r="1662" spans="1:5" x14ac:dyDescent="0.35">
      <c r="A1662">
        <v>2011</v>
      </c>
      <c r="B1662">
        <v>44</v>
      </c>
      <c r="C1662">
        <v>291791</v>
      </c>
      <c r="D1662">
        <v>308775</v>
      </c>
      <c r="E1662">
        <v>600566</v>
      </c>
    </row>
    <row r="1663" spans="1:5" x14ac:dyDescent="0.35">
      <c r="A1663">
        <v>2011</v>
      </c>
      <c r="B1663">
        <v>45</v>
      </c>
      <c r="C1663">
        <v>288735</v>
      </c>
      <c r="D1663">
        <v>306153</v>
      </c>
      <c r="E1663">
        <v>594888</v>
      </c>
    </row>
    <row r="1664" spans="1:5" x14ac:dyDescent="0.35">
      <c r="A1664">
        <v>2011</v>
      </c>
      <c r="B1664">
        <v>46</v>
      </c>
      <c r="C1664">
        <v>284272</v>
      </c>
      <c r="D1664">
        <v>302119</v>
      </c>
      <c r="E1664">
        <v>586391</v>
      </c>
    </row>
    <row r="1665" spans="1:5" x14ac:dyDescent="0.35">
      <c r="A1665">
        <v>2011</v>
      </c>
      <c r="B1665">
        <v>47</v>
      </c>
      <c r="C1665">
        <v>277089</v>
      </c>
      <c r="D1665">
        <v>295328</v>
      </c>
      <c r="E1665">
        <v>572417</v>
      </c>
    </row>
    <row r="1666" spans="1:5" x14ac:dyDescent="0.35">
      <c r="A1666">
        <v>2011</v>
      </c>
      <c r="B1666">
        <v>48</v>
      </c>
      <c r="C1666">
        <v>268976</v>
      </c>
      <c r="D1666">
        <v>287637</v>
      </c>
      <c r="E1666">
        <v>556613</v>
      </c>
    </row>
    <row r="1667" spans="1:5" x14ac:dyDescent="0.35">
      <c r="A1667">
        <v>2011</v>
      </c>
      <c r="B1667">
        <v>49</v>
      </c>
      <c r="C1667">
        <v>259827</v>
      </c>
      <c r="D1667">
        <v>278773</v>
      </c>
      <c r="E1667">
        <v>538600</v>
      </c>
    </row>
    <row r="1668" spans="1:5" x14ac:dyDescent="0.35">
      <c r="A1668">
        <v>2011</v>
      </c>
      <c r="B1668">
        <v>50</v>
      </c>
      <c r="C1668">
        <v>249743</v>
      </c>
      <c r="D1668">
        <v>268880</v>
      </c>
      <c r="E1668">
        <v>518623</v>
      </c>
    </row>
    <row r="1669" spans="1:5" x14ac:dyDescent="0.35">
      <c r="A1669">
        <v>2011</v>
      </c>
      <c r="B1669">
        <v>51</v>
      </c>
      <c r="C1669">
        <v>239354</v>
      </c>
      <c r="D1669">
        <v>258551</v>
      </c>
      <c r="E1669">
        <v>497905</v>
      </c>
    </row>
    <row r="1670" spans="1:5" x14ac:dyDescent="0.35">
      <c r="A1670">
        <v>2011</v>
      </c>
      <c r="B1670">
        <v>52</v>
      </c>
      <c r="C1670">
        <v>229073</v>
      </c>
      <c r="D1670">
        <v>248085</v>
      </c>
      <c r="E1670">
        <v>477158</v>
      </c>
    </row>
    <row r="1671" spans="1:5" x14ac:dyDescent="0.35">
      <c r="A1671">
        <v>2011</v>
      </c>
      <c r="B1671">
        <v>53</v>
      </c>
      <c r="C1671">
        <v>218541</v>
      </c>
      <c r="D1671">
        <v>237218</v>
      </c>
      <c r="E1671">
        <v>455759</v>
      </c>
    </row>
    <row r="1672" spans="1:5" x14ac:dyDescent="0.35">
      <c r="A1672">
        <v>2011</v>
      </c>
      <c r="B1672">
        <v>54</v>
      </c>
      <c r="C1672">
        <v>208025</v>
      </c>
      <c r="D1672">
        <v>226322</v>
      </c>
      <c r="E1672">
        <v>434347</v>
      </c>
    </row>
    <row r="1673" spans="1:5" x14ac:dyDescent="0.35">
      <c r="A1673">
        <v>2011</v>
      </c>
      <c r="B1673">
        <v>55</v>
      </c>
      <c r="C1673">
        <v>197937</v>
      </c>
      <c r="D1673">
        <v>215641</v>
      </c>
      <c r="E1673">
        <v>413578</v>
      </c>
    </row>
    <row r="1674" spans="1:5" x14ac:dyDescent="0.35">
      <c r="A1674">
        <v>2011</v>
      </c>
      <c r="B1674">
        <v>56</v>
      </c>
      <c r="C1674">
        <v>188121</v>
      </c>
      <c r="D1674">
        <v>205099</v>
      </c>
      <c r="E1674">
        <v>393220</v>
      </c>
    </row>
    <row r="1675" spans="1:5" x14ac:dyDescent="0.35">
      <c r="A1675">
        <v>2011</v>
      </c>
      <c r="B1675">
        <v>57</v>
      </c>
      <c r="C1675">
        <v>178708</v>
      </c>
      <c r="D1675">
        <v>194992</v>
      </c>
      <c r="E1675">
        <v>373700</v>
      </c>
    </row>
    <row r="1676" spans="1:5" x14ac:dyDescent="0.35">
      <c r="A1676">
        <v>2011</v>
      </c>
      <c r="B1676">
        <v>58</v>
      </c>
      <c r="C1676">
        <v>169336</v>
      </c>
      <c r="D1676">
        <v>184898</v>
      </c>
      <c r="E1676">
        <v>354234</v>
      </c>
    </row>
    <row r="1677" spans="1:5" x14ac:dyDescent="0.35">
      <c r="A1677">
        <v>2011</v>
      </c>
      <c r="B1677">
        <v>59</v>
      </c>
      <c r="C1677">
        <v>160237</v>
      </c>
      <c r="D1677">
        <v>175101</v>
      </c>
      <c r="E1677">
        <v>335338</v>
      </c>
    </row>
    <row r="1678" spans="1:5" x14ac:dyDescent="0.35">
      <c r="A1678">
        <v>2011</v>
      </c>
      <c r="B1678">
        <v>60</v>
      </c>
      <c r="C1678">
        <v>152220</v>
      </c>
      <c r="D1678">
        <v>166518</v>
      </c>
      <c r="E1678">
        <v>318738</v>
      </c>
    </row>
    <row r="1679" spans="1:5" x14ac:dyDescent="0.35">
      <c r="A1679">
        <v>2011</v>
      </c>
      <c r="B1679">
        <v>61</v>
      </c>
      <c r="C1679">
        <v>143686</v>
      </c>
      <c r="D1679">
        <v>157414</v>
      </c>
      <c r="E1679">
        <v>301100</v>
      </c>
    </row>
    <row r="1680" spans="1:5" x14ac:dyDescent="0.35">
      <c r="A1680">
        <v>2011</v>
      </c>
      <c r="B1680">
        <v>62</v>
      </c>
      <c r="C1680">
        <v>129164</v>
      </c>
      <c r="D1680">
        <v>144537</v>
      </c>
      <c r="E1680">
        <v>273701</v>
      </c>
    </row>
    <row r="1681" spans="1:5" x14ac:dyDescent="0.35">
      <c r="A1681">
        <v>2011</v>
      </c>
      <c r="B1681">
        <v>63</v>
      </c>
      <c r="C1681">
        <v>123079</v>
      </c>
      <c r="D1681">
        <v>137986</v>
      </c>
      <c r="E1681">
        <v>261065</v>
      </c>
    </row>
    <row r="1682" spans="1:5" x14ac:dyDescent="0.35">
      <c r="A1682">
        <v>2011</v>
      </c>
      <c r="B1682">
        <v>64</v>
      </c>
      <c r="C1682">
        <v>115746</v>
      </c>
      <c r="D1682">
        <v>130463</v>
      </c>
      <c r="E1682">
        <v>246209</v>
      </c>
    </row>
    <row r="1683" spans="1:5" x14ac:dyDescent="0.35">
      <c r="A1683">
        <v>2011</v>
      </c>
      <c r="B1683">
        <v>65</v>
      </c>
      <c r="C1683">
        <v>108386</v>
      </c>
      <c r="D1683">
        <v>123005</v>
      </c>
      <c r="E1683">
        <v>231391</v>
      </c>
    </row>
    <row r="1684" spans="1:5" x14ac:dyDescent="0.35">
      <c r="A1684">
        <v>2011</v>
      </c>
      <c r="B1684">
        <v>66</v>
      </c>
      <c r="C1684">
        <v>101207</v>
      </c>
      <c r="D1684">
        <v>115778</v>
      </c>
      <c r="E1684">
        <v>216985</v>
      </c>
    </row>
    <row r="1685" spans="1:5" x14ac:dyDescent="0.35">
      <c r="A1685">
        <v>2011</v>
      </c>
      <c r="B1685">
        <v>67</v>
      </c>
      <c r="C1685">
        <v>94265</v>
      </c>
      <c r="D1685">
        <v>108764</v>
      </c>
      <c r="E1685">
        <v>203029</v>
      </c>
    </row>
    <row r="1686" spans="1:5" x14ac:dyDescent="0.35">
      <c r="A1686">
        <v>2011</v>
      </c>
      <c r="B1686">
        <v>68</v>
      </c>
      <c r="C1686">
        <v>87549</v>
      </c>
      <c r="D1686">
        <v>101941</v>
      </c>
      <c r="E1686">
        <v>189490</v>
      </c>
    </row>
    <row r="1687" spans="1:5" x14ac:dyDescent="0.35">
      <c r="A1687">
        <v>2011</v>
      </c>
      <c r="B1687">
        <v>69</v>
      </c>
      <c r="C1687">
        <v>81232</v>
      </c>
      <c r="D1687">
        <v>95436</v>
      </c>
      <c r="E1687">
        <v>176668</v>
      </c>
    </row>
    <row r="1688" spans="1:5" x14ac:dyDescent="0.35">
      <c r="A1688">
        <v>2011</v>
      </c>
      <c r="B1688">
        <v>70</v>
      </c>
      <c r="C1688">
        <v>75329</v>
      </c>
      <c r="D1688">
        <v>89286</v>
      </c>
      <c r="E1688">
        <v>164615</v>
      </c>
    </row>
    <row r="1689" spans="1:5" x14ac:dyDescent="0.35">
      <c r="A1689">
        <v>2011</v>
      </c>
      <c r="B1689">
        <v>71</v>
      </c>
      <c r="C1689">
        <v>69718</v>
      </c>
      <c r="D1689">
        <v>83378</v>
      </c>
      <c r="E1689">
        <v>153096</v>
      </c>
    </row>
    <row r="1690" spans="1:5" x14ac:dyDescent="0.35">
      <c r="A1690">
        <v>2011</v>
      </c>
      <c r="B1690">
        <v>72</v>
      </c>
      <c r="C1690">
        <v>64325</v>
      </c>
      <c r="D1690">
        <v>77672</v>
      </c>
      <c r="E1690">
        <v>141997</v>
      </c>
    </row>
    <row r="1691" spans="1:5" x14ac:dyDescent="0.35">
      <c r="A1691">
        <v>2011</v>
      </c>
      <c r="B1691">
        <v>73</v>
      </c>
      <c r="C1691">
        <v>59690</v>
      </c>
      <c r="D1691">
        <v>72776</v>
      </c>
      <c r="E1691">
        <v>132466</v>
      </c>
    </row>
    <row r="1692" spans="1:5" x14ac:dyDescent="0.35">
      <c r="A1692">
        <v>2011</v>
      </c>
      <c r="B1692">
        <v>74</v>
      </c>
      <c r="C1692">
        <v>55596</v>
      </c>
      <c r="D1692">
        <v>68471</v>
      </c>
      <c r="E1692">
        <v>124067</v>
      </c>
    </row>
    <row r="1693" spans="1:5" x14ac:dyDescent="0.35">
      <c r="A1693">
        <v>2011</v>
      </c>
      <c r="B1693">
        <v>75</v>
      </c>
      <c r="C1693">
        <v>51721</v>
      </c>
      <c r="D1693">
        <v>64431</v>
      </c>
      <c r="E1693">
        <v>116152</v>
      </c>
    </row>
    <row r="1694" spans="1:5" x14ac:dyDescent="0.35">
      <c r="A1694">
        <v>2011</v>
      </c>
      <c r="B1694">
        <v>76</v>
      </c>
      <c r="C1694">
        <v>47859</v>
      </c>
      <c r="D1694">
        <v>60437</v>
      </c>
      <c r="E1694">
        <v>108296</v>
      </c>
    </row>
    <row r="1695" spans="1:5" x14ac:dyDescent="0.35">
      <c r="A1695">
        <v>2011</v>
      </c>
      <c r="B1695">
        <v>77</v>
      </c>
      <c r="C1695">
        <v>44310</v>
      </c>
      <c r="D1695">
        <v>56837</v>
      </c>
      <c r="E1695">
        <v>101147</v>
      </c>
    </row>
    <row r="1696" spans="1:5" x14ac:dyDescent="0.35">
      <c r="A1696">
        <v>2011</v>
      </c>
      <c r="B1696">
        <v>78</v>
      </c>
      <c r="C1696">
        <v>40386</v>
      </c>
      <c r="D1696">
        <v>52809</v>
      </c>
      <c r="E1696">
        <v>93195</v>
      </c>
    </row>
    <row r="1697" spans="1:5" x14ac:dyDescent="0.35">
      <c r="A1697">
        <v>2011</v>
      </c>
      <c r="B1697">
        <v>79</v>
      </c>
      <c r="C1697">
        <v>36260</v>
      </c>
      <c r="D1697">
        <v>48503</v>
      </c>
      <c r="E1697">
        <v>84763</v>
      </c>
    </row>
    <row r="1698" spans="1:5" x14ac:dyDescent="0.35">
      <c r="A1698">
        <v>2011</v>
      </c>
      <c r="B1698">
        <v>80</v>
      </c>
      <c r="C1698">
        <v>32168</v>
      </c>
      <c r="D1698">
        <v>44184</v>
      </c>
      <c r="E1698">
        <v>76352</v>
      </c>
    </row>
    <row r="1699" spans="1:5" x14ac:dyDescent="0.35">
      <c r="A1699">
        <v>2011</v>
      </c>
      <c r="B1699">
        <v>81</v>
      </c>
      <c r="C1699">
        <v>28413</v>
      </c>
      <c r="D1699">
        <v>40181</v>
      </c>
      <c r="E1699">
        <v>68594</v>
      </c>
    </row>
    <row r="1700" spans="1:5" x14ac:dyDescent="0.35">
      <c r="A1700">
        <v>2011</v>
      </c>
      <c r="B1700">
        <v>82</v>
      </c>
      <c r="C1700">
        <v>24703</v>
      </c>
      <c r="D1700">
        <v>36107</v>
      </c>
      <c r="E1700">
        <v>60810</v>
      </c>
    </row>
    <row r="1701" spans="1:5" x14ac:dyDescent="0.35">
      <c r="A1701">
        <v>2011</v>
      </c>
      <c r="B1701">
        <v>83</v>
      </c>
      <c r="C1701">
        <v>21039</v>
      </c>
      <c r="D1701">
        <v>31894</v>
      </c>
      <c r="E1701">
        <v>52933</v>
      </c>
    </row>
    <row r="1702" spans="1:5" x14ac:dyDescent="0.35">
      <c r="A1702">
        <v>2011</v>
      </c>
      <c r="B1702">
        <v>84</v>
      </c>
      <c r="C1702">
        <v>17535</v>
      </c>
      <c r="D1702">
        <v>27672</v>
      </c>
      <c r="E1702">
        <v>45207</v>
      </c>
    </row>
    <row r="1703" spans="1:5" x14ac:dyDescent="0.35">
      <c r="A1703">
        <v>2011</v>
      </c>
      <c r="B1703">
        <v>85</v>
      </c>
      <c r="C1703">
        <v>14287</v>
      </c>
      <c r="D1703">
        <v>23557</v>
      </c>
      <c r="E1703">
        <v>37844</v>
      </c>
    </row>
    <row r="1704" spans="1:5" x14ac:dyDescent="0.35">
      <c r="A1704">
        <v>2011</v>
      </c>
      <c r="B1704">
        <v>86</v>
      </c>
      <c r="C1704">
        <v>11392</v>
      </c>
      <c r="D1704">
        <v>19708</v>
      </c>
      <c r="E1704">
        <v>31100</v>
      </c>
    </row>
    <row r="1705" spans="1:5" x14ac:dyDescent="0.35">
      <c r="A1705">
        <v>2011</v>
      </c>
      <c r="B1705">
        <v>87</v>
      </c>
      <c r="C1705">
        <v>8872</v>
      </c>
      <c r="D1705">
        <v>16152</v>
      </c>
      <c r="E1705">
        <v>25024</v>
      </c>
    </row>
    <row r="1706" spans="1:5" x14ac:dyDescent="0.35">
      <c r="A1706">
        <v>2011</v>
      </c>
      <c r="B1706">
        <v>88</v>
      </c>
      <c r="C1706">
        <v>6771</v>
      </c>
      <c r="D1706">
        <v>13002</v>
      </c>
      <c r="E1706">
        <v>19773</v>
      </c>
    </row>
    <row r="1707" spans="1:5" x14ac:dyDescent="0.35">
      <c r="A1707">
        <v>2011</v>
      </c>
      <c r="B1707">
        <v>89</v>
      </c>
      <c r="C1707">
        <v>5072</v>
      </c>
      <c r="D1707">
        <v>10284</v>
      </c>
      <c r="E1707">
        <v>15356</v>
      </c>
    </row>
    <row r="1708" spans="1:5" x14ac:dyDescent="0.35">
      <c r="A1708">
        <v>2011</v>
      </c>
      <c r="B1708">
        <v>90</v>
      </c>
      <c r="C1708">
        <v>3733</v>
      </c>
      <c r="D1708">
        <v>7986</v>
      </c>
      <c r="E1708">
        <v>11719</v>
      </c>
    </row>
    <row r="1709" spans="1:5" x14ac:dyDescent="0.35">
      <c r="A1709">
        <v>2011</v>
      </c>
      <c r="B1709">
        <v>91</v>
      </c>
      <c r="C1709">
        <v>2697</v>
      </c>
      <c r="D1709">
        <v>6064</v>
      </c>
      <c r="E1709">
        <v>8761</v>
      </c>
    </row>
    <row r="1710" spans="1:5" x14ac:dyDescent="0.35">
      <c r="A1710">
        <v>2011</v>
      </c>
      <c r="B1710">
        <v>92</v>
      </c>
      <c r="C1710">
        <v>1915</v>
      </c>
      <c r="D1710">
        <v>4499</v>
      </c>
      <c r="E1710">
        <v>6414</v>
      </c>
    </row>
    <row r="1711" spans="1:5" x14ac:dyDescent="0.35">
      <c r="A1711">
        <v>2011</v>
      </c>
      <c r="B1711">
        <v>93</v>
      </c>
      <c r="C1711">
        <v>1351</v>
      </c>
      <c r="D1711">
        <v>3303</v>
      </c>
      <c r="E1711">
        <v>4654</v>
      </c>
    </row>
    <row r="1712" spans="1:5" x14ac:dyDescent="0.35">
      <c r="A1712">
        <v>2011</v>
      </c>
      <c r="B1712">
        <v>94</v>
      </c>
      <c r="C1712">
        <v>942</v>
      </c>
      <c r="D1712">
        <v>2385</v>
      </c>
      <c r="E1712">
        <v>3327</v>
      </c>
    </row>
    <row r="1713" spans="1:5" x14ac:dyDescent="0.35">
      <c r="A1713">
        <v>2011</v>
      </c>
      <c r="B1713">
        <v>95</v>
      </c>
      <c r="C1713">
        <v>633</v>
      </c>
      <c r="D1713">
        <v>1669</v>
      </c>
      <c r="E1713">
        <v>2302</v>
      </c>
    </row>
    <row r="1714" spans="1:5" x14ac:dyDescent="0.35">
      <c r="A1714">
        <v>2011</v>
      </c>
      <c r="B1714">
        <v>96</v>
      </c>
      <c r="C1714">
        <v>406</v>
      </c>
      <c r="D1714">
        <v>1128</v>
      </c>
      <c r="E1714">
        <v>1534</v>
      </c>
    </row>
    <row r="1715" spans="1:5" x14ac:dyDescent="0.35">
      <c r="A1715">
        <v>2011</v>
      </c>
      <c r="B1715">
        <v>97</v>
      </c>
      <c r="C1715">
        <v>248</v>
      </c>
      <c r="D1715">
        <v>744</v>
      </c>
      <c r="E1715">
        <v>992</v>
      </c>
    </row>
    <row r="1716" spans="1:5" x14ac:dyDescent="0.35">
      <c r="A1716">
        <v>2011</v>
      </c>
      <c r="B1716">
        <v>98</v>
      </c>
      <c r="C1716">
        <v>144</v>
      </c>
      <c r="D1716">
        <v>468</v>
      </c>
      <c r="E1716">
        <v>612</v>
      </c>
    </row>
    <row r="1717" spans="1:5" x14ac:dyDescent="0.35">
      <c r="A1717">
        <v>2011</v>
      </c>
      <c r="B1717">
        <v>99</v>
      </c>
      <c r="C1717">
        <v>80</v>
      </c>
      <c r="D1717">
        <v>284</v>
      </c>
      <c r="E1717">
        <v>364</v>
      </c>
    </row>
    <row r="1718" spans="1:5" x14ac:dyDescent="0.35">
      <c r="A1718">
        <v>2011</v>
      </c>
      <c r="B1718">
        <v>100</v>
      </c>
      <c r="C1718">
        <v>123</v>
      </c>
      <c r="D1718">
        <v>412</v>
      </c>
      <c r="E1718">
        <v>535</v>
      </c>
    </row>
    <row r="1719" spans="1:5" x14ac:dyDescent="0.35">
      <c r="A1719">
        <v>2017</v>
      </c>
      <c r="B1719">
        <v>0</v>
      </c>
      <c r="C1719">
        <v>369394</v>
      </c>
      <c r="D1719">
        <v>354301</v>
      </c>
      <c r="E1719">
        <v>723695</v>
      </c>
    </row>
    <row r="1720" spans="1:5" x14ac:dyDescent="0.35">
      <c r="A1720">
        <v>2017</v>
      </c>
      <c r="B1720">
        <v>1</v>
      </c>
      <c r="C1720">
        <v>369041</v>
      </c>
      <c r="D1720">
        <v>353999</v>
      </c>
      <c r="E1720">
        <v>723040</v>
      </c>
    </row>
    <row r="1721" spans="1:5" x14ac:dyDescent="0.35">
      <c r="A1721">
        <v>2017</v>
      </c>
      <c r="B1721">
        <v>2</v>
      </c>
      <c r="C1721">
        <v>369625</v>
      </c>
      <c r="D1721">
        <v>354661</v>
      </c>
      <c r="E1721">
        <v>724286</v>
      </c>
    </row>
    <row r="1722" spans="1:5" x14ac:dyDescent="0.35">
      <c r="A1722">
        <v>2017</v>
      </c>
      <c r="B1722">
        <v>3</v>
      </c>
      <c r="C1722">
        <v>370978</v>
      </c>
      <c r="D1722">
        <v>356002</v>
      </c>
      <c r="E1722">
        <v>726980</v>
      </c>
    </row>
    <row r="1723" spans="1:5" x14ac:dyDescent="0.35">
      <c r="A1723">
        <v>2017</v>
      </c>
      <c r="B1723">
        <v>4</v>
      </c>
      <c r="C1723">
        <v>372227</v>
      </c>
      <c r="D1723">
        <v>357408</v>
      </c>
      <c r="E1723">
        <v>729635</v>
      </c>
    </row>
    <row r="1724" spans="1:5" x14ac:dyDescent="0.35">
      <c r="A1724">
        <v>2017</v>
      </c>
      <c r="B1724">
        <v>5</v>
      </c>
      <c r="C1724">
        <v>373606</v>
      </c>
      <c r="D1724">
        <v>358655</v>
      </c>
      <c r="E1724">
        <v>732261</v>
      </c>
    </row>
    <row r="1725" spans="1:5" x14ac:dyDescent="0.35">
      <c r="A1725">
        <v>2017</v>
      </c>
      <c r="B1725">
        <v>6</v>
      </c>
      <c r="C1725">
        <v>375704</v>
      </c>
      <c r="D1725">
        <v>360650</v>
      </c>
      <c r="E1725">
        <v>736354</v>
      </c>
    </row>
    <row r="1726" spans="1:5" x14ac:dyDescent="0.35">
      <c r="A1726">
        <v>2017</v>
      </c>
      <c r="B1726">
        <v>7</v>
      </c>
      <c r="C1726">
        <v>378534</v>
      </c>
      <c r="D1726">
        <v>363319</v>
      </c>
      <c r="E1726">
        <v>741853</v>
      </c>
    </row>
    <row r="1727" spans="1:5" x14ac:dyDescent="0.35">
      <c r="A1727">
        <v>2017</v>
      </c>
      <c r="B1727">
        <v>8</v>
      </c>
      <c r="C1727">
        <v>382320</v>
      </c>
      <c r="D1727">
        <v>366888</v>
      </c>
      <c r="E1727">
        <v>749208</v>
      </c>
    </row>
    <row r="1728" spans="1:5" x14ac:dyDescent="0.35">
      <c r="A1728">
        <v>2017</v>
      </c>
      <c r="B1728">
        <v>9</v>
      </c>
      <c r="C1728">
        <v>387401</v>
      </c>
      <c r="D1728">
        <v>371870</v>
      </c>
      <c r="E1728">
        <v>759271</v>
      </c>
    </row>
    <row r="1729" spans="1:5" x14ac:dyDescent="0.35">
      <c r="A1729">
        <v>2017</v>
      </c>
      <c r="B1729">
        <v>10</v>
      </c>
      <c r="C1729">
        <v>393108</v>
      </c>
      <c r="D1729">
        <v>377208</v>
      </c>
      <c r="E1729">
        <v>770316</v>
      </c>
    </row>
    <row r="1730" spans="1:5" x14ac:dyDescent="0.35">
      <c r="A1730">
        <v>2017</v>
      </c>
      <c r="B1730">
        <v>11</v>
      </c>
      <c r="C1730">
        <v>400275</v>
      </c>
      <c r="D1730">
        <v>384253</v>
      </c>
      <c r="E1730">
        <v>784528</v>
      </c>
    </row>
    <row r="1731" spans="1:5" x14ac:dyDescent="0.35">
      <c r="A1731">
        <v>2017</v>
      </c>
      <c r="B1731">
        <v>12</v>
      </c>
      <c r="C1731">
        <v>406418</v>
      </c>
      <c r="D1731">
        <v>390180</v>
      </c>
      <c r="E1731">
        <v>796598</v>
      </c>
    </row>
    <row r="1732" spans="1:5" x14ac:dyDescent="0.35">
      <c r="A1732">
        <v>2017</v>
      </c>
      <c r="B1732">
        <v>13</v>
      </c>
      <c r="C1732">
        <v>412129</v>
      </c>
      <c r="D1732">
        <v>395730</v>
      </c>
      <c r="E1732">
        <v>807859</v>
      </c>
    </row>
    <row r="1733" spans="1:5" x14ac:dyDescent="0.35">
      <c r="A1733">
        <v>2017</v>
      </c>
      <c r="B1733">
        <v>14</v>
      </c>
      <c r="C1733">
        <v>416790</v>
      </c>
      <c r="D1733">
        <v>400886</v>
      </c>
      <c r="E1733">
        <v>817676</v>
      </c>
    </row>
    <row r="1734" spans="1:5" x14ac:dyDescent="0.35">
      <c r="A1734">
        <v>2017</v>
      </c>
      <c r="B1734">
        <v>15</v>
      </c>
      <c r="C1734">
        <v>420570</v>
      </c>
      <c r="D1734">
        <v>405040</v>
      </c>
      <c r="E1734">
        <v>825610</v>
      </c>
    </row>
    <row r="1735" spans="1:5" x14ac:dyDescent="0.35">
      <c r="A1735">
        <v>2017</v>
      </c>
      <c r="B1735">
        <v>16</v>
      </c>
      <c r="C1735">
        <v>423502</v>
      </c>
      <c r="D1735">
        <v>408599</v>
      </c>
      <c r="E1735">
        <v>832101</v>
      </c>
    </row>
    <row r="1736" spans="1:5" x14ac:dyDescent="0.35">
      <c r="A1736">
        <v>2017</v>
      </c>
      <c r="B1736">
        <v>17</v>
      </c>
      <c r="C1736">
        <v>425689</v>
      </c>
      <c r="D1736">
        <v>411578</v>
      </c>
      <c r="E1736">
        <v>837267</v>
      </c>
    </row>
    <row r="1737" spans="1:5" x14ac:dyDescent="0.35">
      <c r="A1737">
        <v>2017</v>
      </c>
      <c r="B1737">
        <v>18</v>
      </c>
      <c r="C1737">
        <v>426843</v>
      </c>
      <c r="D1737">
        <v>413704</v>
      </c>
      <c r="E1737">
        <v>840547</v>
      </c>
    </row>
    <row r="1738" spans="1:5" x14ac:dyDescent="0.35">
      <c r="A1738">
        <v>2017</v>
      </c>
      <c r="B1738">
        <v>19</v>
      </c>
      <c r="C1738">
        <v>428154</v>
      </c>
      <c r="D1738">
        <v>416232</v>
      </c>
      <c r="E1738">
        <v>844386</v>
      </c>
    </row>
    <row r="1739" spans="1:5" x14ac:dyDescent="0.35">
      <c r="A1739">
        <v>2017</v>
      </c>
      <c r="B1739">
        <v>20</v>
      </c>
      <c r="C1739">
        <v>429795</v>
      </c>
      <c r="D1739">
        <v>419081</v>
      </c>
      <c r="E1739">
        <v>848876</v>
      </c>
    </row>
    <row r="1740" spans="1:5" x14ac:dyDescent="0.35">
      <c r="A1740">
        <v>2017</v>
      </c>
      <c r="B1740">
        <v>21</v>
      </c>
      <c r="C1740">
        <v>430204</v>
      </c>
      <c r="D1740">
        <v>420893</v>
      </c>
      <c r="E1740">
        <v>851097</v>
      </c>
    </row>
    <row r="1741" spans="1:5" x14ac:dyDescent="0.35">
      <c r="A1741">
        <v>2017</v>
      </c>
      <c r="B1741">
        <v>22</v>
      </c>
      <c r="C1741">
        <v>430194</v>
      </c>
      <c r="D1741">
        <v>422098</v>
      </c>
      <c r="E1741">
        <v>852292</v>
      </c>
    </row>
    <row r="1742" spans="1:5" x14ac:dyDescent="0.35">
      <c r="A1742">
        <v>2017</v>
      </c>
      <c r="B1742">
        <v>23</v>
      </c>
      <c r="C1742">
        <v>429284</v>
      </c>
      <c r="D1742">
        <v>422302</v>
      </c>
      <c r="E1742">
        <v>851586</v>
      </c>
    </row>
    <row r="1743" spans="1:5" x14ac:dyDescent="0.35">
      <c r="A1743">
        <v>2017</v>
      </c>
      <c r="B1743">
        <v>24</v>
      </c>
      <c r="C1743">
        <v>426488</v>
      </c>
      <c r="D1743">
        <v>420402</v>
      </c>
      <c r="E1743">
        <v>846890</v>
      </c>
    </row>
    <row r="1744" spans="1:5" x14ac:dyDescent="0.35">
      <c r="A1744">
        <v>2017</v>
      </c>
      <c r="B1744">
        <v>25</v>
      </c>
      <c r="C1744">
        <v>423316</v>
      </c>
      <c r="D1744">
        <v>417681</v>
      </c>
      <c r="E1744">
        <v>840997</v>
      </c>
    </row>
    <row r="1745" spans="1:5" x14ac:dyDescent="0.35">
      <c r="A1745">
        <v>2017</v>
      </c>
      <c r="B1745">
        <v>26</v>
      </c>
      <c r="C1745">
        <v>418242</v>
      </c>
      <c r="D1745">
        <v>413087</v>
      </c>
      <c r="E1745">
        <v>831329</v>
      </c>
    </row>
    <row r="1746" spans="1:5" x14ac:dyDescent="0.35">
      <c r="A1746">
        <v>2017</v>
      </c>
      <c r="B1746">
        <v>27</v>
      </c>
      <c r="C1746">
        <v>412013</v>
      </c>
      <c r="D1746">
        <v>407895</v>
      </c>
      <c r="E1746">
        <v>819908</v>
      </c>
    </row>
    <row r="1747" spans="1:5" x14ac:dyDescent="0.35">
      <c r="A1747">
        <v>2017</v>
      </c>
      <c r="B1747">
        <v>28</v>
      </c>
      <c r="C1747">
        <v>405245</v>
      </c>
      <c r="D1747">
        <v>402256</v>
      </c>
      <c r="E1747">
        <v>807501</v>
      </c>
    </row>
    <row r="1748" spans="1:5" x14ac:dyDescent="0.35">
      <c r="A1748">
        <v>2017</v>
      </c>
      <c r="B1748">
        <v>29</v>
      </c>
      <c r="C1748">
        <v>398846</v>
      </c>
      <c r="D1748">
        <v>396898</v>
      </c>
      <c r="E1748">
        <v>795744</v>
      </c>
    </row>
    <row r="1749" spans="1:5" x14ac:dyDescent="0.35">
      <c r="A1749">
        <v>2017</v>
      </c>
      <c r="B1749">
        <v>30</v>
      </c>
      <c r="C1749">
        <v>392456</v>
      </c>
      <c r="D1749">
        <v>391635</v>
      </c>
      <c r="E1749">
        <v>784091</v>
      </c>
    </row>
    <row r="1750" spans="1:5" x14ac:dyDescent="0.35">
      <c r="A1750">
        <v>2017</v>
      </c>
      <c r="B1750">
        <v>31</v>
      </c>
      <c r="C1750">
        <v>385640</v>
      </c>
      <c r="D1750">
        <v>386106</v>
      </c>
      <c r="E1750">
        <v>771746</v>
      </c>
    </row>
    <row r="1751" spans="1:5" x14ac:dyDescent="0.35">
      <c r="A1751">
        <v>2017</v>
      </c>
      <c r="B1751">
        <v>32</v>
      </c>
      <c r="C1751">
        <v>379245</v>
      </c>
      <c r="D1751">
        <v>381344</v>
      </c>
      <c r="E1751">
        <v>760589</v>
      </c>
    </row>
    <row r="1752" spans="1:5" x14ac:dyDescent="0.35">
      <c r="A1752">
        <v>2017</v>
      </c>
      <c r="B1752">
        <v>33</v>
      </c>
      <c r="C1752">
        <v>372400</v>
      </c>
      <c r="D1752">
        <v>376006</v>
      </c>
      <c r="E1752">
        <v>748406</v>
      </c>
    </row>
    <row r="1753" spans="1:5" x14ac:dyDescent="0.35">
      <c r="A1753">
        <v>2017</v>
      </c>
      <c r="B1753">
        <v>34</v>
      </c>
      <c r="C1753">
        <v>366767</v>
      </c>
      <c r="D1753">
        <v>372042</v>
      </c>
      <c r="E1753">
        <v>738809</v>
      </c>
    </row>
    <row r="1754" spans="1:5" x14ac:dyDescent="0.35">
      <c r="A1754">
        <v>2017</v>
      </c>
      <c r="B1754">
        <v>35</v>
      </c>
      <c r="C1754">
        <v>359098</v>
      </c>
      <c r="D1754">
        <v>365947</v>
      </c>
      <c r="E1754">
        <v>725045</v>
      </c>
    </row>
    <row r="1755" spans="1:5" x14ac:dyDescent="0.35">
      <c r="A1755">
        <v>2017</v>
      </c>
      <c r="B1755">
        <v>36</v>
      </c>
      <c r="C1755">
        <v>350863</v>
      </c>
      <c r="D1755">
        <v>359350</v>
      </c>
      <c r="E1755">
        <v>710213</v>
      </c>
    </row>
    <row r="1756" spans="1:5" x14ac:dyDescent="0.35">
      <c r="A1756">
        <v>2017</v>
      </c>
      <c r="B1756">
        <v>37</v>
      </c>
      <c r="C1756">
        <v>343224</v>
      </c>
      <c r="D1756">
        <v>352976</v>
      </c>
      <c r="E1756">
        <v>696200</v>
      </c>
    </row>
    <row r="1757" spans="1:5" x14ac:dyDescent="0.35">
      <c r="A1757">
        <v>2017</v>
      </c>
      <c r="B1757">
        <v>38</v>
      </c>
      <c r="C1757">
        <v>333186</v>
      </c>
      <c r="D1757">
        <v>344140</v>
      </c>
      <c r="E1757">
        <v>677326</v>
      </c>
    </row>
    <row r="1758" spans="1:5" x14ac:dyDescent="0.35">
      <c r="A1758">
        <v>2017</v>
      </c>
      <c r="B1758">
        <v>39</v>
      </c>
      <c r="C1758">
        <v>323985</v>
      </c>
      <c r="D1758">
        <v>335989</v>
      </c>
      <c r="E1758">
        <v>659974</v>
      </c>
    </row>
    <row r="1759" spans="1:5" x14ac:dyDescent="0.35">
      <c r="A1759">
        <v>2017</v>
      </c>
      <c r="B1759">
        <v>40</v>
      </c>
      <c r="C1759">
        <v>315086</v>
      </c>
      <c r="D1759">
        <v>328190</v>
      </c>
      <c r="E1759">
        <v>643276</v>
      </c>
    </row>
    <row r="1760" spans="1:5" x14ac:dyDescent="0.35">
      <c r="A1760">
        <v>2017</v>
      </c>
      <c r="B1760">
        <v>41</v>
      </c>
      <c r="C1760">
        <v>306611</v>
      </c>
      <c r="D1760">
        <v>320748</v>
      </c>
      <c r="E1760">
        <v>627359</v>
      </c>
    </row>
    <row r="1761" spans="1:5" x14ac:dyDescent="0.35">
      <c r="A1761">
        <v>2017</v>
      </c>
      <c r="B1761">
        <v>42</v>
      </c>
      <c r="C1761">
        <v>299383</v>
      </c>
      <c r="D1761">
        <v>314673</v>
      </c>
      <c r="E1761">
        <v>614056</v>
      </c>
    </row>
    <row r="1762" spans="1:5" x14ac:dyDescent="0.35">
      <c r="A1762">
        <v>2017</v>
      </c>
      <c r="B1762">
        <v>43</v>
      </c>
      <c r="C1762">
        <v>294199</v>
      </c>
      <c r="D1762">
        <v>310618</v>
      </c>
      <c r="E1762">
        <v>604817</v>
      </c>
    </row>
    <row r="1763" spans="1:5" x14ac:dyDescent="0.35">
      <c r="A1763">
        <v>2017</v>
      </c>
      <c r="B1763">
        <v>44</v>
      </c>
      <c r="C1763">
        <v>290274</v>
      </c>
      <c r="D1763">
        <v>307712</v>
      </c>
      <c r="E1763">
        <v>597986</v>
      </c>
    </row>
    <row r="1764" spans="1:5" x14ac:dyDescent="0.35">
      <c r="A1764">
        <v>2017</v>
      </c>
      <c r="B1764">
        <v>45</v>
      </c>
      <c r="C1764">
        <v>288561</v>
      </c>
      <c r="D1764">
        <v>306705</v>
      </c>
      <c r="E1764">
        <v>595266</v>
      </c>
    </row>
    <row r="1765" spans="1:5" x14ac:dyDescent="0.35">
      <c r="A1765">
        <v>2017</v>
      </c>
      <c r="B1765">
        <v>46</v>
      </c>
      <c r="C1765">
        <v>287465</v>
      </c>
      <c r="D1765">
        <v>305985</v>
      </c>
      <c r="E1765">
        <v>593450</v>
      </c>
    </row>
    <row r="1766" spans="1:5" x14ac:dyDescent="0.35">
      <c r="A1766">
        <v>2017</v>
      </c>
      <c r="B1766">
        <v>47</v>
      </c>
      <c r="C1766">
        <v>286957</v>
      </c>
      <c r="D1766">
        <v>306089</v>
      </c>
      <c r="E1766">
        <v>593046</v>
      </c>
    </row>
    <row r="1767" spans="1:5" x14ac:dyDescent="0.35">
      <c r="A1767">
        <v>2017</v>
      </c>
      <c r="B1767">
        <v>48</v>
      </c>
      <c r="C1767">
        <v>286761</v>
      </c>
      <c r="D1767">
        <v>306416</v>
      </c>
      <c r="E1767">
        <v>593177</v>
      </c>
    </row>
    <row r="1768" spans="1:5" x14ac:dyDescent="0.35">
      <c r="A1768">
        <v>2017</v>
      </c>
      <c r="B1768">
        <v>49</v>
      </c>
      <c r="C1768">
        <v>286098</v>
      </c>
      <c r="D1768">
        <v>305990</v>
      </c>
      <c r="E1768">
        <v>592088</v>
      </c>
    </row>
    <row r="1769" spans="1:5" x14ac:dyDescent="0.35">
      <c r="A1769">
        <v>2017</v>
      </c>
      <c r="B1769">
        <v>50</v>
      </c>
      <c r="C1769">
        <v>283924</v>
      </c>
      <c r="D1769">
        <v>304029</v>
      </c>
      <c r="E1769">
        <v>587953</v>
      </c>
    </row>
    <row r="1770" spans="1:5" x14ac:dyDescent="0.35">
      <c r="A1770">
        <v>2017</v>
      </c>
      <c r="B1770">
        <v>51</v>
      </c>
      <c r="C1770">
        <v>280617</v>
      </c>
      <c r="D1770">
        <v>301151</v>
      </c>
      <c r="E1770">
        <v>581768</v>
      </c>
    </row>
    <row r="1771" spans="1:5" x14ac:dyDescent="0.35">
      <c r="A1771">
        <v>2017</v>
      </c>
      <c r="B1771">
        <v>52</v>
      </c>
      <c r="C1771">
        <v>275867</v>
      </c>
      <c r="D1771">
        <v>296850</v>
      </c>
      <c r="E1771">
        <v>572717</v>
      </c>
    </row>
    <row r="1772" spans="1:5" x14ac:dyDescent="0.35">
      <c r="A1772">
        <v>2017</v>
      </c>
      <c r="B1772">
        <v>53</v>
      </c>
      <c r="C1772">
        <v>268382</v>
      </c>
      <c r="D1772">
        <v>289805</v>
      </c>
      <c r="E1772">
        <v>558187</v>
      </c>
    </row>
    <row r="1773" spans="1:5" x14ac:dyDescent="0.35">
      <c r="A1773">
        <v>2017</v>
      </c>
      <c r="B1773">
        <v>54</v>
      </c>
      <c r="C1773">
        <v>259916</v>
      </c>
      <c r="D1773">
        <v>281849</v>
      </c>
      <c r="E1773">
        <v>541765</v>
      </c>
    </row>
    <row r="1774" spans="1:5" x14ac:dyDescent="0.35">
      <c r="A1774">
        <v>2017</v>
      </c>
      <c r="B1774">
        <v>55</v>
      </c>
      <c r="C1774">
        <v>250376</v>
      </c>
      <c r="D1774">
        <v>272715</v>
      </c>
      <c r="E1774">
        <v>523091</v>
      </c>
    </row>
    <row r="1775" spans="1:5" x14ac:dyDescent="0.35">
      <c r="A1775">
        <v>2017</v>
      </c>
      <c r="B1775">
        <v>56</v>
      </c>
      <c r="C1775">
        <v>239883</v>
      </c>
      <c r="D1775">
        <v>262547</v>
      </c>
      <c r="E1775">
        <v>502430</v>
      </c>
    </row>
    <row r="1776" spans="1:5" x14ac:dyDescent="0.35">
      <c r="A1776">
        <v>2017</v>
      </c>
      <c r="B1776">
        <v>57</v>
      </c>
      <c r="C1776">
        <v>229077</v>
      </c>
      <c r="D1776">
        <v>251937</v>
      </c>
      <c r="E1776">
        <v>481014</v>
      </c>
    </row>
    <row r="1777" spans="1:5" x14ac:dyDescent="0.35">
      <c r="A1777">
        <v>2017</v>
      </c>
      <c r="B1777">
        <v>58</v>
      </c>
      <c r="C1777">
        <v>218392</v>
      </c>
      <c r="D1777">
        <v>241191</v>
      </c>
      <c r="E1777">
        <v>459583</v>
      </c>
    </row>
    <row r="1778" spans="1:5" x14ac:dyDescent="0.35">
      <c r="A1778">
        <v>2017</v>
      </c>
      <c r="B1778">
        <v>59</v>
      </c>
      <c r="C1778">
        <v>207516</v>
      </c>
      <c r="D1778">
        <v>230071</v>
      </c>
      <c r="E1778">
        <v>437587</v>
      </c>
    </row>
    <row r="1779" spans="1:5" x14ac:dyDescent="0.35">
      <c r="A1779">
        <v>2017</v>
      </c>
      <c r="B1779">
        <v>60</v>
      </c>
      <c r="C1779">
        <v>196674</v>
      </c>
      <c r="D1779">
        <v>218901</v>
      </c>
      <c r="E1779">
        <v>415575</v>
      </c>
    </row>
    <row r="1780" spans="1:5" x14ac:dyDescent="0.35">
      <c r="A1780">
        <v>2017</v>
      </c>
      <c r="B1780">
        <v>61</v>
      </c>
      <c r="C1780">
        <v>186364</v>
      </c>
      <c r="D1780">
        <v>208010</v>
      </c>
      <c r="E1780">
        <v>394374</v>
      </c>
    </row>
    <row r="1781" spans="1:5" x14ac:dyDescent="0.35">
      <c r="A1781">
        <v>2017</v>
      </c>
      <c r="B1781">
        <v>62</v>
      </c>
      <c r="C1781">
        <v>176343</v>
      </c>
      <c r="D1781">
        <v>197255</v>
      </c>
      <c r="E1781">
        <v>373598</v>
      </c>
    </row>
    <row r="1782" spans="1:5" x14ac:dyDescent="0.35">
      <c r="A1782">
        <v>2017</v>
      </c>
      <c r="B1782">
        <v>63</v>
      </c>
      <c r="C1782">
        <v>166731</v>
      </c>
      <c r="D1782">
        <v>186924</v>
      </c>
      <c r="E1782">
        <v>353655</v>
      </c>
    </row>
    <row r="1783" spans="1:5" x14ac:dyDescent="0.35">
      <c r="A1783">
        <v>2017</v>
      </c>
      <c r="B1783">
        <v>64</v>
      </c>
      <c r="C1783">
        <v>157176</v>
      </c>
      <c r="D1783">
        <v>176604</v>
      </c>
      <c r="E1783">
        <v>333780</v>
      </c>
    </row>
    <row r="1784" spans="1:5" x14ac:dyDescent="0.35">
      <c r="A1784">
        <v>2017</v>
      </c>
      <c r="B1784">
        <v>65</v>
      </c>
      <c r="C1784">
        <v>147898</v>
      </c>
      <c r="D1784">
        <v>166582</v>
      </c>
      <c r="E1784">
        <v>314480</v>
      </c>
    </row>
    <row r="1785" spans="1:5" x14ac:dyDescent="0.35">
      <c r="A1785">
        <v>2017</v>
      </c>
      <c r="B1785">
        <v>66</v>
      </c>
      <c r="C1785">
        <v>139700</v>
      </c>
      <c r="D1785">
        <v>157765</v>
      </c>
      <c r="E1785">
        <v>297465</v>
      </c>
    </row>
    <row r="1786" spans="1:5" x14ac:dyDescent="0.35">
      <c r="A1786">
        <v>2017</v>
      </c>
      <c r="B1786">
        <v>67</v>
      </c>
      <c r="C1786">
        <v>130967</v>
      </c>
      <c r="D1786">
        <v>148422</v>
      </c>
      <c r="E1786">
        <v>279389</v>
      </c>
    </row>
    <row r="1787" spans="1:5" x14ac:dyDescent="0.35">
      <c r="A1787">
        <v>2017</v>
      </c>
      <c r="B1787">
        <v>68</v>
      </c>
      <c r="C1787">
        <v>116717</v>
      </c>
      <c r="D1787">
        <v>135492</v>
      </c>
      <c r="E1787">
        <v>252209</v>
      </c>
    </row>
    <row r="1788" spans="1:5" x14ac:dyDescent="0.35">
      <c r="A1788">
        <v>2017</v>
      </c>
      <c r="B1788">
        <v>69</v>
      </c>
      <c r="C1788">
        <v>110136</v>
      </c>
      <c r="D1788">
        <v>128509</v>
      </c>
      <c r="E1788">
        <v>238645</v>
      </c>
    </row>
    <row r="1789" spans="1:5" x14ac:dyDescent="0.35">
      <c r="A1789">
        <v>2017</v>
      </c>
      <c r="B1789">
        <v>70</v>
      </c>
      <c r="C1789">
        <v>102382</v>
      </c>
      <c r="D1789">
        <v>120583</v>
      </c>
      <c r="E1789">
        <v>222965</v>
      </c>
    </row>
    <row r="1790" spans="1:5" x14ac:dyDescent="0.35">
      <c r="A1790">
        <v>2017</v>
      </c>
      <c r="B1790">
        <v>71</v>
      </c>
      <c r="C1790">
        <v>94613</v>
      </c>
      <c r="D1790">
        <v>112708</v>
      </c>
      <c r="E1790">
        <v>207321</v>
      </c>
    </row>
    <row r="1791" spans="1:5" x14ac:dyDescent="0.35">
      <c r="A1791">
        <v>2017</v>
      </c>
      <c r="B1791">
        <v>72</v>
      </c>
      <c r="C1791">
        <v>87079</v>
      </c>
      <c r="D1791">
        <v>105077</v>
      </c>
      <c r="E1791">
        <v>192156</v>
      </c>
    </row>
    <row r="1792" spans="1:5" x14ac:dyDescent="0.35">
      <c r="A1792">
        <v>2017</v>
      </c>
      <c r="B1792">
        <v>73</v>
      </c>
      <c r="C1792">
        <v>79869</v>
      </c>
      <c r="D1792">
        <v>97696</v>
      </c>
      <c r="E1792">
        <v>177565</v>
      </c>
    </row>
    <row r="1793" spans="1:5" x14ac:dyDescent="0.35">
      <c r="A1793">
        <v>2017</v>
      </c>
      <c r="B1793">
        <v>74</v>
      </c>
      <c r="C1793">
        <v>73004</v>
      </c>
      <c r="D1793">
        <v>90567</v>
      </c>
      <c r="E1793">
        <v>163571</v>
      </c>
    </row>
    <row r="1794" spans="1:5" x14ac:dyDescent="0.35">
      <c r="A1794">
        <v>2017</v>
      </c>
      <c r="B1794">
        <v>75</v>
      </c>
      <c r="C1794">
        <v>66623</v>
      </c>
      <c r="D1794">
        <v>83807</v>
      </c>
      <c r="E1794">
        <v>150430</v>
      </c>
    </row>
    <row r="1795" spans="1:5" x14ac:dyDescent="0.35">
      <c r="A1795">
        <v>2017</v>
      </c>
      <c r="B1795">
        <v>76</v>
      </c>
      <c r="C1795">
        <v>60707</v>
      </c>
      <c r="D1795">
        <v>77436</v>
      </c>
      <c r="E1795">
        <v>138143</v>
      </c>
    </row>
    <row r="1796" spans="1:5" x14ac:dyDescent="0.35">
      <c r="A1796">
        <v>2017</v>
      </c>
      <c r="B1796">
        <v>77</v>
      </c>
      <c r="C1796">
        <v>55106</v>
      </c>
      <c r="D1796">
        <v>71333</v>
      </c>
      <c r="E1796">
        <v>126439</v>
      </c>
    </row>
    <row r="1797" spans="1:5" x14ac:dyDescent="0.35">
      <c r="A1797">
        <v>2017</v>
      </c>
      <c r="B1797">
        <v>78</v>
      </c>
      <c r="C1797">
        <v>49710</v>
      </c>
      <c r="D1797">
        <v>65434</v>
      </c>
      <c r="E1797">
        <v>115144</v>
      </c>
    </row>
    <row r="1798" spans="1:5" x14ac:dyDescent="0.35">
      <c r="A1798">
        <v>2017</v>
      </c>
      <c r="B1798">
        <v>79</v>
      </c>
      <c r="C1798">
        <v>44887</v>
      </c>
      <c r="D1798">
        <v>60214</v>
      </c>
      <c r="E1798">
        <v>105101</v>
      </c>
    </row>
    <row r="1799" spans="1:5" x14ac:dyDescent="0.35">
      <c r="A1799">
        <v>2017</v>
      </c>
      <c r="B1799">
        <v>80</v>
      </c>
      <c r="C1799">
        <v>40429</v>
      </c>
      <c r="D1799">
        <v>55436</v>
      </c>
      <c r="E1799">
        <v>95865</v>
      </c>
    </row>
    <row r="1800" spans="1:5" x14ac:dyDescent="0.35">
      <c r="A1800">
        <v>2017</v>
      </c>
      <c r="B1800">
        <v>81</v>
      </c>
      <c r="C1800">
        <v>36086</v>
      </c>
      <c r="D1800">
        <v>50787</v>
      </c>
      <c r="E1800">
        <v>86873</v>
      </c>
    </row>
    <row r="1801" spans="1:5" x14ac:dyDescent="0.35">
      <c r="A1801">
        <v>2017</v>
      </c>
      <c r="B1801">
        <v>82</v>
      </c>
      <c r="C1801">
        <v>31736</v>
      </c>
      <c r="D1801">
        <v>46067</v>
      </c>
      <c r="E1801">
        <v>77803</v>
      </c>
    </row>
    <row r="1802" spans="1:5" x14ac:dyDescent="0.35">
      <c r="A1802">
        <v>2017</v>
      </c>
      <c r="B1802">
        <v>83</v>
      </c>
      <c r="C1802">
        <v>27625</v>
      </c>
      <c r="D1802">
        <v>41533</v>
      </c>
      <c r="E1802">
        <v>69158</v>
      </c>
    </row>
    <row r="1803" spans="1:5" x14ac:dyDescent="0.35">
      <c r="A1803">
        <v>2017</v>
      </c>
      <c r="B1803">
        <v>84</v>
      </c>
      <c r="C1803">
        <v>23412</v>
      </c>
      <c r="D1803">
        <v>36621</v>
      </c>
      <c r="E1803">
        <v>60033</v>
      </c>
    </row>
    <row r="1804" spans="1:5" x14ac:dyDescent="0.35">
      <c r="A1804">
        <v>2017</v>
      </c>
      <c r="B1804">
        <v>85</v>
      </c>
      <c r="C1804">
        <v>19337</v>
      </c>
      <c r="D1804">
        <v>31559</v>
      </c>
      <c r="E1804">
        <v>50896</v>
      </c>
    </row>
    <row r="1805" spans="1:5" x14ac:dyDescent="0.35">
      <c r="A1805">
        <v>2017</v>
      </c>
      <c r="B1805">
        <v>86</v>
      </c>
      <c r="C1805">
        <v>15638</v>
      </c>
      <c r="D1805">
        <v>26671</v>
      </c>
      <c r="E1805">
        <v>42309</v>
      </c>
    </row>
    <row r="1806" spans="1:5" x14ac:dyDescent="0.35">
      <c r="A1806">
        <v>2017</v>
      </c>
      <c r="B1806">
        <v>87</v>
      </c>
      <c r="C1806">
        <v>12513</v>
      </c>
      <c r="D1806">
        <v>22280</v>
      </c>
      <c r="E1806">
        <v>34793</v>
      </c>
    </row>
    <row r="1807" spans="1:5" x14ac:dyDescent="0.35">
      <c r="A1807">
        <v>2017</v>
      </c>
      <c r="B1807">
        <v>88</v>
      </c>
      <c r="C1807">
        <v>9840</v>
      </c>
      <c r="D1807">
        <v>18267</v>
      </c>
      <c r="E1807">
        <v>28107</v>
      </c>
    </row>
    <row r="1808" spans="1:5" x14ac:dyDescent="0.35">
      <c r="A1808">
        <v>2017</v>
      </c>
      <c r="B1808">
        <v>89</v>
      </c>
      <c r="C1808">
        <v>7601</v>
      </c>
      <c r="D1808">
        <v>14672</v>
      </c>
      <c r="E1808">
        <v>22273</v>
      </c>
    </row>
    <row r="1809" spans="1:5" x14ac:dyDescent="0.35">
      <c r="A1809">
        <v>2017</v>
      </c>
      <c r="B1809">
        <v>90</v>
      </c>
      <c r="C1809">
        <v>5777</v>
      </c>
      <c r="D1809">
        <v>11574</v>
      </c>
      <c r="E1809">
        <v>17351</v>
      </c>
    </row>
    <row r="1810" spans="1:5" x14ac:dyDescent="0.35">
      <c r="A1810">
        <v>2017</v>
      </c>
      <c r="B1810">
        <v>91</v>
      </c>
      <c r="C1810">
        <v>4322</v>
      </c>
      <c r="D1810">
        <v>8977</v>
      </c>
      <c r="E1810">
        <v>13299</v>
      </c>
    </row>
    <row r="1811" spans="1:5" x14ac:dyDescent="0.35">
      <c r="A1811">
        <v>2017</v>
      </c>
      <c r="B1811">
        <v>92</v>
      </c>
      <c r="C1811">
        <v>3183</v>
      </c>
      <c r="D1811">
        <v>6862</v>
      </c>
      <c r="E1811">
        <v>10045</v>
      </c>
    </row>
    <row r="1812" spans="1:5" x14ac:dyDescent="0.35">
      <c r="A1812">
        <v>2017</v>
      </c>
      <c r="B1812">
        <v>93</v>
      </c>
      <c r="C1812">
        <v>2295</v>
      </c>
      <c r="D1812">
        <v>5146</v>
      </c>
      <c r="E1812">
        <v>7441</v>
      </c>
    </row>
    <row r="1813" spans="1:5" x14ac:dyDescent="0.35">
      <c r="A1813">
        <v>2017</v>
      </c>
      <c r="B1813">
        <v>94</v>
      </c>
      <c r="C1813">
        <v>1618</v>
      </c>
      <c r="D1813">
        <v>3781</v>
      </c>
      <c r="E1813">
        <v>5399</v>
      </c>
    </row>
    <row r="1814" spans="1:5" x14ac:dyDescent="0.35">
      <c r="A1814">
        <v>2017</v>
      </c>
      <c r="B1814">
        <v>95</v>
      </c>
      <c r="C1814">
        <v>1108</v>
      </c>
      <c r="D1814">
        <v>2697</v>
      </c>
      <c r="E1814">
        <v>3805</v>
      </c>
    </row>
    <row r="1815" spans="1:5" x14ac:dyDescent="0.35">
      <c r="A1815">
        <v>2017</v>
      </c>
      <c r="B1815">
        <v>96</v>
      </c>
      <c r="C1815">
        <v>737</v>
      </c>
      <c r="D1815">
        <v>1855</v>
      </c>
      <c r="E1815">
        <v>2592</v>
      </c>
    </row>
    <row r="1816" spans="1:5" x14ac:dyDescent="0.35">
      <c r="A1816">
        <v>2017</v>
      </c>
      <c r="B1816">
        <v>97</v>
      </c>
      <c r="C1816">
        <v>474</v>
      </c>
      <c r="D1816">
        <v>1233</v>
      </c>
      <c r="E1816">
        <v>1707</v>
      </c>
    </row>
    <row r="1817" spans="1:5" x14ac:dyDescent="0.35">
      <c r="A1817">
        <v>2017</v>
      </c>
      <c r="B1817">
        <v>98</v>
      </c>
      <c r="C1817">
        <v>295</v>
      </c>
      <c r="D1817">
        <v>793</v>
      </c>
      <c r="E1817">
        <v>1088</v>
      </c>
    </row>
    <row r="1818" spans="1:5" x14ac:dyDescent="0.35">
      <c r="A1818">
        <v>2017</v>
      </c>
      <c r="B1818">
        <v>99</v>
      </c>
      <c r="C1818">
        <v>179</v>
      </c>
      <c r="D1818">
        <v>497</v>
      </c>
      <c r="E1818">
        <v>676</v>
      </c>
    </row>
    <row r="1819" spans="1:5" x14ac:dyDescent="0.35">
      <c r="A1819">
        <v>2017</v>
      </c>
      <c r="B1819">
        <v>100</v>
      </c>
      <c r="C1819">
        <v>246</v>
      </c>
      <c r="D1819">
        <v>731</v>
      </c>
      <c r="E1819">
        <v>977</v>
      </c>
    </row>
    <row r="1820" spans="1:5" x14ac:dyDescent="0.35">
      <c r="A1820">
        <v>2020</v>
      </c>
      <c r="B1820">
        <v>0</v>
      </c>
      <c r="C1820">
        <v>374089</v>
      </c>
      <c r="D1820">
        <v>358731</v>
      </c>
      <c r="E1820">
        <v>732820</v>
      </c>
    </row>
    <row r="1821" spans="1:5" x14ac:dyDescent="0.35">
      <c r="A1821">
        <v>2020</v>
      </c>
      <c r="B1821">
        <v>1</v>
      </c>
      <c r="C1821">
        <v>373414</v>
      </c>
      <c r="D1821">
        <v>358434</v>
      </c>
      <c r="E1821">
        <v>731848</v>
      </c>
    </row>
    <row r="1822" spans="1:5" x14ac:dyDescent="0.35">
      <c r="A1822">
        <v>2020</v>
      </c>
      <c r="B1822">
        <v>2</v>
      </c>
      <c r="C1822">
        <v>374462</v>
      </c>
      <c r="D1822">
        <v>359601</v>
      </c>
      <c r="E1822">
        <v>734063</v>
      </c>
    </row>
    <row r="1823" spans="1:5" x14ac:dyDescent="0.35">
      <c r="A1823">
        <v>2020</v>
      </c>
      <c r="B1823">
        <v>3</v>
      </c>
      <c r="C1823">
        <v>375735</v>
      </c>
      <c r="D1823">
        <v>360889</v>
      </c>
      <c r="E1823">
        <v>736624</v>
      </c>
    </row>
    <row r="1824" spans="1:5" x14ac:dyDescent="0.35">
      <c r="A1824">
        <v>2020</v>
      </c>
      <c r="B1824">
        <v>4</v>
      </c>
      <c r="C1824">
        <v>374926</v>
      </c>
      <c r="D1824">
        <v>360003</v>
      </c>
      <c r="E1824">
        <v>734929</v>
      </c>
    </row>
    <row r="1825" spans="1:5" x14ac:dyDescent="0.35">
      <c r="A1825">
        <v>2020</v>
      </c>
      <c r="B1825">
        <v>5</v>
      </c>
      <c r="C1825">
        <v>374676</v>
      </c>
      <c r="D1825">
        <v>359813</v>
      </c>
      <c r="E1825">
        <v>734489</v>
      </c>
    </row>
    <row r="1826" spans="1:5" x14ac:dyDescent="0.35">
      <c r="A1826">
        <v>2020</v>
      </c>
      <c r="B1826">
        <v>6</v>
      </c>
      <c r="C1826">
        <v>375193</v>
      </c>
      <c r="D1826">
        <v>360324</v>
      </c>
      <c r="E1826">
        <v>735517</v>
      </c>
    </row>
    <row r="1827" spans="1:5" x14ac:dyDescent="0.35">
      <c r="A1827">
        <v>2020</v>
      </c>
      <c r="B1827">
        <v>7</v>
      </c>
      <c r="C1827">
        <v>375753</v>
      </c>
      <c r="D1827">
        <v>361035</v>
      </c>
      <c r="E1827">
        <v>736788</v>
      </c>
    </row>
    <row r="1828" spans="1:5" x14ac:dyDescent="0.35">
      <c r="A1828">
        <v>2020</v>
      </c>
      <c r="B1828">
        <v>8</v>
      </c>
      <c r="C1828">
        <v>376599</v>
      </c>
      <c r="D1828">
        <v>361720</v>
      </c>
      <c r="E1828">
        <v>738319</v>
      </c>
    </row>
    <row r="1829" spans="1:5" x14ac:dyDescent="0.35">
      <c r="A1829">
        <v>2020</v>
      </c>
      <c r="B1829">
        <v>9</v>
      </c>
      <c r="C1829">
        <v>378278</v>
      </c>
      <c r="D1829">
        <v>363262</v>
      </c>
      <c r="E1829">
        <v>741540</v>
      </c>
    </row>
    <row r="1830" spans="1:5" x14ac:dyDescent="0.35">
      <c r="A1830">
        <v>2020</v>
      </c>
      <c r="B1830">
        <v>10</v>
      </c>
      <c r="C1830">
        <v>380790</v>
      </c>
      <c r="D1830">
        <v>365593</v>
      </c>
      <c r="E1830">
        <v>746383</v>
      </c>
    </row>
    <row r="1831" spans="1:5" x14ac:dyDescent="0.35">
      <c r="A1831">
        <v>2020</v>
      </c>
      <c r="B1831">
        <v>11</v>
      </c>
      <c r="C1831">
        <v>384382</v>
      </c>
      <c r="D1831">
        <v>368981</v>
      </c>
      <c r="E1831">
        <v>753363</v>
      </c>
    </row>
    <row r="1832" spans="1:5" x14ac:dyDescent="0.35">
      <c r="A1832">
        <v>2020</v>
      </c>
      <c r="B1832">
        <v>12</v>
      </c>
      <c r="C1832">
        <v>389481</v>
      </c>
      <c r="D1832">
        <v>374052</v>
      </c>
      <c r="E1832">
        <v>763533</v>
      </c>
    </row>
    <row r="1833" spans="1:5" x14ac:dyDescent="0.35">
      <c r="A1833">
        <v>2020</v>
      </c>
      <c r="B1833">
        <v>13</v>
      </c>
      <c r="C1833">
        <v>395562</v>
      </c>
      <c r="D1833">
        <v>379914</v>
      </c>
      <c r="E1833">
        <v>775476</v>
      </c>
    </row>
    <row r="1834" spans="1:5" x14ac:dyDescent="0.35">
      <c r="A1834">
        <v>2020</v>
      </c>
      <c r="B1834">
        <v>14</v>
      </c>
      <c r="C1834">
        <v>403602</v>
      </c>
      <c r="D1834">
        <v>388080</v>
      </c>
      <c r="E1834">
        <v>791682</v>
      </c>
    </row>
    <row r="1835" spans="1:5" x14ac:dyDescent="0.35">
      <c r="A1835">
        <v>2020</v>
      </c>
      <c r="B1835">
        <v>15</v>
      </c>
      <c r="C1835">
        <v>411191</v>
      </c>
      <c r="D1835">
        <v>395825</v>
      </c>
      <c r="E1835">
        <v>807016</v>
      </c>
    </row>
    <row r="1836" spans="1:5" x14ac:dyDescent="0.35">
      <c r="A1836">
        <v>2020</v>
      </c>
      <c r="B1836">
        <v>16</v>
      </c>
      <c r="C1836">
        <v>418895</v>
      </c>
      <c r="D1836">
        <v>403855</v>
      </c>
      <c r="E1836">
        <v>822750</v>
      </c>
    </row>
    <row r="1837" spans="1:5" x14ac:dyDescent="0.35">
      <c r="A1837">
        <v>2020</v>
      </c>
      <c r="B1837">
        <v>17</v>
      </c>
      <c r="C1837">
        <v>425954</v>
      </c>
      <c r="D1837">
        <v>411988</v>
      </c>
      <c r="E1837">
        <v>837942</v>
      </c>
    </row>
    <row r="1838" spans="1:5" x14ac:dyDescent="0.35">
      <c r="A1838">
        <v>2020</v>
      </c>
      <c r="B1838">
        <v>18</v>
      </c>
      <c r="C1838">
        <v>432320</v>
      </c>
      <c r="D1838">
        <v>419361</v>
      </c>
      <c r="E1838">
        <v>851681</v>
      </c>
    </row>
    <row r="1839" spans="1:5" x14ac:dyDescent="0.35">
      <c r="A1839">
        <v>2020</v>
      </c>
      <c r="B1839">
        <v>19</v>
      </c>
      <c r="C1839">
        <v>437793</v>
      </c>
      <c r="D1839">
        <v>426085</v>
      </c>
      <c r="E1839">
        <v>863878</v>
      </c>
    </row>
    <row r="1840" spans="1:5" x14ac:dyDescent="0.35">
      <c r="A1840">
        <v>2020</v>
      </c>
      <c r="B1840">
        <v>20</v>
      </c>
      <c r="C1840">
        <v>442289</v>
      </c>
      <c r="D1840">
        <v>431914</v>
      </c>
      <c r="E1840">
        <v>874203</v>
      </c>
    </row>
    <row r="1841" spans="1:5" x14ac:dyDescent="0.35">
      <c r="A1841">
        <v>2020</v>
      </c>
      <c r="B1841">
        <v>21</v>
      </c>
      <c r="C1841">
        <v>445402</v>
      </c>
      <c r="D1841">
        <v>436383</v>
      </c>
      <c r="E1841">
        <v>881785</v>
      </c>
    </row>
    <row r="1842" spans="1:5" x14ac:dyDescent="0.35">
      <c r="A1842">
        <v>2020</v>
      </c>
      <c r="B1842">
        <v>22</v>
      </c>
      <c r="C1842">
        <v>448251</v>
      </c>
      <c r="D1842">
        <v>440642</v>
      </c>
      <c r="E1842">
        <v>888893</v>
      </c>
    </row>
    <row r="1843" spans="1:5" x14ac:dyDescent="0.35">
      <c r="A1843">
        <v>2020</v>
      </c>
      <c r="B1843">
        <v>23</v>
      </c>
      <c r="C1843">
        <v>450986</v>
      </c>
      <c r="D1843">
        <v>444581</v>
      </c>
      <c r="E1843">
        <v>895567</v>
      </c>
    </row>
    <row r="1844" spans="1:5" x14ac:dyDescent="0.35">
      <c r="A1844">
        <v>2020</v>
      </c>
      <c r="B1844">
        <v>24</v>
      </c>
      <c r="C1844">
        <v>452048</v>
      </c>
      <c r="D1844">
        <v>446881</v>
      </c>
      <c r="E1844">
        <v>898929</v>
      </c>
    </row>
    <row r="1845" spans="1:5" x14ac:dyDescent="0.35">
      <c r="A1845">
        <v>2020</v>
      </c>
      <c r="B1845">
        <v>25</v>
      </c>
      <c r="C1845">
        <v>452255</v>
      </c>
      <c r="D1845">
        <v>448043</v>
      </c>
      <c r="E1845">
        <v>900298</v>
      </c>
    </row>
    <row r="1846" spans="1:5" x14ac:dyDescent="0.35">
      <c r="A1846">
        <v>2020</v>
      </c>
      <c r="B1846">
        <v>26</v>
      </c>
      <c r="C1846">
        <v>451160</v>
      </c>
      <c r="D1846">
        <v>447770</v>
      </c>
      <c r="E1846">
        <v>898930</v>
      </c>
    </row>
    <row r="1847" spans="1:5" x14ac:dyDescent="0.35">
      <c r="A1847">
        <v>2020</v>
      </c>
      <c r="B1847">
        <v>27</v>
      </c>
      <c r="C1847">
        <v>447843</v>
      </c>
      <c r="D1847">
        <v>445055</v>
      </c>
      <c r="E1847">
        <v>892898</v>
      </c>
    </row>
    <row r="1848" spans="1:5" x14ac:dyDescent="0.35">
      <c r="A1848">
        <v>2020</v>
      </c>
      <c r="B1848">
        <v>28</v>
      </c>
      <c r="C1848">
        <v>443871</v>
      </c>
      <c r="D1848">
        <v>441268</v>
      </c>
      <c r="E1848">
        <v>885139</v>
      </c>
    </row>
    <row r="1849" spans="1:5" x14ac:dyDescent="0.35">
      <c r="A1849">
        <v>2020</v>
      </c>
      <c r="B1849">
        <v>29</v>
      </c>
      <c r="C1849">
        <v>437807</v>
      </c>
      <c r="D1849">
        <v>435437</v>
      </c>
      <c r="E1849">
        <v>873244</v>
      </c>
    </row>
    <row r="1850" spans="1:5" x14ac:dyDescent="0.35">
      <c r="A1850">
        <v>2020</v>
      </c>
      <c r="B1850">
        <v>30</v>
      </c>
      <c r="C1850">
        <v>430466</v>
      </c>
      <c r="D1850">
        <v>428900</v>
      </c>
      <c r="E1850">
        <v>859366</v>
      </c>
    </row>
    <row r="1851" spans="1:5" x14ac:dyDescent="0.35">
      <c r="A1851">
        <v>2020</v>
      </c>
      <c r="B1851">
        <v>31</v>
      </c>
      <c r="C1851">
        <v>422521</v>
      </c>
      <c r="D1851">
        <v>421857</v>
      </c>
      <c r="E1851">
        <v>844378</v>
      </c>
    </row>
    <row r="1852" spans="1:5" x14ac:dyDescent="0.35">
      <c r="A1852">
        <v>2020</v>
      </c>
      <c r="B1852">
        <v>32</v>
      </c>
      <c r="C1852">
        <v>414915</v>
      </c>
      <c r="D1852">
        <v>415075</v>
      </c>
      <c r="E1852">
        <v>829990</v>
      </c>
    </row>
    <row r="1853" spans="1:5" x14ac:dyDescent="0.35">
      <c r="A1853">
        <v>2020</v>
      </c>
      <c r="B1853">
        <v>33</v>
      </c>
      <c r="C1853">
        <v>407327</v>
      </c>
      <c r="D1853">
        <v>408398</v>
      </c>
      <c r="E1853">
        <v>815725</v>
      </c>
    </row>
    <row r="1854" spans="1:5" x14ac:dyDescent="0.35">
      <c r="A1854">
        <v>2020</v>
      </c>
      <c r="B1854">
        <v>34</v>
      </c>
      <c r="C1854">
        <v>399342</v>
      </c>
      <c r="D1854">
        <v>401492</v>
      </c>
      <c r="E1854">
        <v>800834</v>
      </c>
    </row>
    <row r="1855" spans="1:5" x14ac:dyDescent="0.35">
      <c r="A1855">
        <v>2020</v>
      </c>
      <c r="B1855">
        <v>35</v>
      </c>
      <c r="C1855">
        <v>391816</v>
      </c>
      <c r="D1855">
        <v>395406</v>
      </c>
      <c r="E1855">
        <v>787222</v>
      </c>
    </row>
    <row r="1856" spans="1:5" x14ac:dyDescent="0.35">
      <c r="A1856">
        <v>2020</v>
      </c>
      <c r="B1856">
        <v>36</v>
      </c>
      <c r="C1856">
        <v>383894</v>
      </c>
      <c r="D1856">
        <v>388812</v>
      </c>
      <c r="E1856">
        <v>772706</v>
      </c>
    </row>
    <row r="1857" spans="1:5" x14ac:dyDescent="0.35">
      <c r="A1857">
        <v>2020</v>
      </c>
      <c r="B1857">
        <v>37</v>
      </c>
      <c r="C1857">
        <v>377228</v>
      </c>
      <c r="D1857">
        <v>383664</v>
      </c>
      <c r="E1857">
        <v>760892</v>
      </c>
    </row>
    <row r="1858" spans="1:5" x14ac:dyDescent="0.35">
      <c r="A1858">
        <v>2020</v>
      </c>
      <c r="B1858">
        <v>38</v>
      </c>
      <c r="C1858">
        <v>368600</v>
      </c>
      <c r="D1858">
        <v>376471</v>
      </c>
      <c r="E1858">
        <v>745071</v>
      </c>
    </row>
    <row r="1859" spans="1:5" x14ac:dyDescent="0.35">
      <c r="A1859">
        <v>2020</v>
      </c>
      <c r="B1859">
        <v>39</v>
      </c>
      <c r="C1859">
        <v>359469</v>
      </c>
      <c r="D1859">
        <v>368854</v>
      </c>
      <c r="E1859">
        <v>728323</v>
      </c>
    </row>
    <row r="1860" spans="1:5" x14ac:dyDescent="0.35">
      <c r="A1860">
        <v>2020</v>
      </c>
      <c r="B1860">
        <v>40</v>
      </c>
      <c r="C1860">
        <v>350987</v>
      </c>
      <c r="D1860">
        <v>361534</v>
      </c>
      <c r="E1860">
        <v>712521</v>
      </c>
    </row>
    <row r="1861" spans="1:5" x14ac:dyDescent="0.35">
      <c r="A1861">
        <v>2020</v>
      </c>
      <c r="B1861">
        <v>41</v>
      </c>
      <c r="C1861">
        <v>340182</v>
      </c>
      <c r="D1861">
        <v>351824</v>
      </c>
      <c r="E1861">
        <v>692006</v>
      </c>
    </row>
    <row r="1862" spans="1:5" x14ac:dyDescent="0.35">
      <c r="A1862">
        <v>2020</v>
      </c>
      <c r="B1862">
        <v>42</v>
      </c>
      <c r="C1862">
        <v>330260</v>
      </c>
      <c r="D1862">
        <v>342859</v>
      </c>
      <c r="E1862">
        <v>673119</v>
      </c>
    </row>
    <row r="1863" spans="1:5" x14ac:dyDescent="0.35">
      <c r="A1863">
        <v>2020</v>
      </c>
      <c r="B1863">
        <v>43</v>
      </c>
      <c r="C1863">
        <v>320681</v>
      </c>
      <c r="D1863">
        <v>334301</v>
      </c>
      <c r="E1863">
        <v>654982</v>
      </c>
    </row>
    <row r="1864" spans="1:5" x14ac:dyDescent="0.35">
      <c r="A1864">
        <v>2020</v>
      </c>
      <c r="B1864">
        <v>44</v>
      </c>
      <c r="C1864">
        <v>311559</v>
      </c>
      <c r="D1864">
        <v>326146</v>
      </c>
      <c r="E1864">
        <v>637705</v>
      </c>
    </row>
    <row r="1865" spans="1:5" x14ac:dyDescent="0.35">
      <c r="A1865">
        <v>2020</v>
      </c>
      <c r="B1865">
        <v>45</v>
      </c>
      <c r="C1865">
        <v>303700</v>
      </c>
      <c r="D1865">
        <v>319398</v>
      </c>
      <c r="E1865">
        <v>623098</v>
      </c>
    </row>
    <row r="1866" spans="1:5" x14ac:dyDescent="0.35">
      <c r="A1866">
        <v>2020</v>
      </c>
      <c r="B1866">
        <v>46</v>
      </c>
      <c r="C1866">
        <v>297890</v>
      </c>
      <c r="D1866">
        <v>314702</v>
      </c>
      <c r="E1866">
        <v>612592</v>
      </c>
    </row>
    <row r="1867" spans="1:5" x14ac:dyDescent="0.35">
      <c r="A1867">
        <v>2020</v>
      </c>
      <c r="B1867">
        <v>47</v>
      </c>
      <c r="C1867">
        <v>293341</v>
      </c>
      <c r="D1867">
        <v>311183</v>
      </c>
      <c r="E1867">
        <v>604524</v>
      </c>
    </row>
    <row r="1868" spans="1:5" x14ac:dyDescent="0.35">
      <c r="A1868">
        <v>2020</v>
      </c>
      <c r="B1868">
        <v>48</v>
      </c>
      <c r="C1868">
        <v>290996</v>
      </c>
      <c r="D1868">
        <v>309585</v>
      </c>
      <c r="E1868">
        <v>600581</v>
      </c>
    </row>
    <row r="1869" spans="1:5" x14ac:dyDescent="0.35">
      <c r="A1869">
        <v>2020</v>
      </c>
      <c r="B1869">
        <v>49</v>
      </c>
      <c r="C1869">
        <v>289276</v>
      </c>
      <c r="D1869">
        <v>308300</v>
      </c>
      <c r="E1869">
        <v>597576</v>
      </c>
    </row>
    <row r="1870" spans="1:5" x14ac:dyDescent="0.35">
      <c r="A1870">
        <v>2020</v>
      </c>
      <c r="B1870">
        <v>50</v>
      </c>
      <c r="C1870">
        <v>288155</v>
      </c>
      <c r="D1870">
        <v>307862</v>
      </c>
      <c r="E1870">
        <v>596017</v>
      </c>
    </row>
    <row r="1871" spans="1:5" x14ac:dyDescent="0.35">
      <c r="A1871">
        <v>2020</v>
      </c>
      <c r="B1871">
        <v>51</v>
      </c>
      <c r="C1871">
        <v>287370</v>
      </c>
      <c r="D1871">
        <v>307671</v>
      </c>
      <c r="E1871">
        <v>595041</v>
      </c>
    </row>
    <row r="1872" spans="1:5" x14ac:dyDescent="0.35">
      <c r="A1872">
        <v>2020</v>
      </c>
      <c r="B1872">
        <v>52</v>
      </c>
      <c r="C1872">
        <v>286150</v>
      </c>
      <c r="D1872">
        <v>306754</v>
      </c>
      <c r="E1872">
        <v>592904</v>
      </c>
    </row>
    <row r="1873" spans="1:5" x14ac:dyDescent="0.35">
      <c r="A1873">
        <v>2020</v>
      </c>
      <c r="B1873">
        <v>53</v>
      </c>
      <c r="C1873">
        <v>283461</v>
      </c>
      <c r="D1873">
        <v>304340</v>
      </c>
      <c r="E1873">
        <v>587801</v>
      </c>
    </row>
    <row r="1874" spans="1:5" x14ac:dyDescent="0.35">
      <c r="A1874">
        <v>2020</v>
      </c>
      <c r="B1874">
        <v>54</v>
      </c>
      <c r="C1874">
        <v>279659</v>
      </c>
      <c r="D1874">
        <v>301026</v>
      </c>
      <c r="E1874">
        <v>580685</v>
      </c>
    </row>
    <row r="1875" spans="1:5" x14ac:dyDescent="0.35">
      <c r="A1875">
        <v>2020</v>
      </c>
      <c r="B1875">
        <v>55</v>
      </c>
      <c r="C1875">
        <v>274420</v>
      </c>
      <c r="D1875">
        <v>296304</v>
      </c>
      <c r="E1875">
        <v>570724</v>
      </c>
    </row>
    <row r="1876" spans="1:5" x14ac:dyDescent="0.35">
      <c r="A1876">
        <v>2020</v>
      </c>
      <c r="B1876">
        <v>56</v>
      </c>
      <c r="C1876">
        <v>266452</v>
      </c>
      <c r="D1876">
        <v>288858</v>
      </c>
      <c r="E1876">
        <v>555310</v>
      </c>
    </row>
    <row r="1877" spans="1:5" x14ac:dyDescent="0.35">
      <c r="A1877">
        <v>2020</v>
      </c>
      <c r="B1877">
        <v>57</v>
      </c>
      <c r="C1877">
        <v>257471</v>
      </c>
      <c r="D1877">
        <v>280491</v>
      </c>
      <c r="E1877">
        <v>537962</v>
      </c>
    </row>
    <row r="1878" spans="1:5" x14ac:dyDescent="0.35">
      <c r="A1878">
        <v>2020</v>
      </c>
      <c r="B1878">
        <v>58</v>
      </c>
      <c r="C1878">
        <v>247385</v>
      </c>
      <c r="D1878">
        <v>270941</v>
      </c>
      <c r="E1878">
        <v>518326</v>
      </c>
    </row>
    <row r="1879" spans="1:5" x14ac:dyDescent="0.35">
      <c r="A1879">
        <v>2020</v>
      </c>
      <c r="B1879">
        <v>59</v>
      </c>
      <c r="C1879">
        <v>236339</v>
      </c>
      <c r="D1879">
        <v>260363</v>
      </c>
      <c r="E1879">
        <v>496702</v>
      </c>
    </row>
    <row r="1880" spans="1:5" x14ac:dyDescent="0.35">
      <c r="A1880">
        <v>2020</v>
      </c>
      <c r="B1880">
        <v>60</v>
      </c>
      <c r="C1880">
        <v>225009</v>
      </c>
      <c r="D1880">
        <v>249375</v>
      </c>
      <c r="E1880">
        <v>474384</v>
      </c>
    </row>
    <row r="1881" spans="1:5" x14ac:dyDescent="0.35">
      <c r="A1881">
        <v>2020</v>
      </c>
      <c r="B1881">
        <v>61</v>
      </c>
      <c r="C1881">
        <v>213835</v>
      </c>
      <c r="D1881">
        <v>238280</v>
      </c>
      <c r="E1881">
        <v>452115</v>
      </c>
    </row>
    <row r="1882" spans="1:5" x14ac:dyDescent="0.35">
      <c r="A1882">
        <v>2020</v>
      </c>
      <c r="B1882">
        <v>62</v>
      </c>
      <c r="C1882">
        <v>202523</v>
      </c>
      <c r="D1882">
        <v>226843</v>
      </c>
      <c r="E1882">
        <v>429366</v>
      </c>
    </row>
    <row r="1883" spans="1:5" x14ac:dyDescent="0.35">
      <c r="A1883">
        <v>2020</v>
      </c>
      <c r="B1883">
        <v>63</v>
      </c>
      <c r="C1883">
        <v>191364</v>
      </c>
      <c r="D1883">
        <v>215438</v>
      </c>
      <c r="E1883">
        <v>406802</v>
      </c>
    </row>
    <row r="1884" spans="1:5" x14ac:dyDescent="0.35">
      <c r="A1884">
        <v>2020</v>
      </c>
      <c r="B1884">
        <v>64</v>
      </c>
      <c r="C1884">
        <v>180793</v>
      </c>
      <c r="D1884">
        <v>204351</v>
      </c>
      <c r="E1884">
        <v>385144</v>
      </c>
    </row>
    <row r="1885" spans="1:5" x14ac:dyDescent="0.35">
      <c r="A1885">
        <v>2020</v>
      </c>
      <c r="B1885">
        <v>65</v>
      </c>
      <c r="C1885">
        <v>170546</v>
      </c>
      <c r="D1885">
        <v>193418</v>
      </c>
      <c r="E1885">
        <v>363964</v>
      </c>
    </row>
    <row r="1886" spans="1:5" x14ac:dyDescent="0.35">
      <c r="A1886">
        <v>2020</v>
      </c>
      <c r="B1886">
        <v>66</v>
      </c>
      <c r="C1886">
        <v>160700</v>
      </c>
      <c r="D1886">
        <v>182895</v>
      </c>
      <c r="E1886">
        <v>343595</v>
      </c>
    </row>
    <row r="1887" spans="1:5" x14ac:dyDescent="0.35">
      <c r="A1887">
        <v>2020</v>
      </c>
      <c r="B1887">
        <v>67</v>
      </c>
      <c r="C1887">
        <v>150888</v>
      </c>
      <c r="D1887">
        <v>172354</v>
      </c>
      <c r="E1887">
        <v>323242</v>
      </c>
    </row>
    <row r="1888" spans="1:5" x14ac:dyDescent="0.35">
      <c r="A1888">
        <v>2020</v>
      </c>
      <c r="B1888">
        <v>68</v>
      </c>
      <c r="C1888">
        <v>141309</v>
      </c>
      <c r="D1888">
        <v>162066</v>
      </c>
      <c r="E1888">
        <v>303375</v>
      </c>
    </row>
    <row r="1889" spans="1:5" x14ac:dyDescent="0.35">
      <c r="A1889">
        <v>2020</v>
      </c>
      <c r="B1889">
        <v>69</v>
      </c>
      <c r="C1889">
        <v>132730</v>
      </c>
      <c r="D1889">
        <v>152919</v>
      </c>
      <c r="E1889">
        <v>285649</v>
      </c>
    </row>
    <row r="1890" spans="1:5" x14ac:dyDescent="0.35">
      <c r="A1890">
        <v>2020</v>
      </c>
      <c r="B1890">
        <v>70</v>
      </c>
      <c r="C1890">
        <v>123652</v>
      </c>
      <c r="D1890">
        <v>143260</v>
      </c>
      <c r="E1890">
        <v>266912</v>
      </c>
    </row>
    <row r="1891" spans="1:5" x14ac:dyDescent="0.35">
      <c r="A1891">
        <v>2020</v>
      </c>
      <c r="B1891">
        <v>71</v>
      </c>
      <c r="C1891">
        <v>109486</v>
      </c>
      <c r="D1891">
        <v>130204</v>
      </c>
      <c r="E1891">
        <v>239690</v>
      </c>
    </row>
    <row r="1892" spans="1:5" x14ac:dyDescent="0.35">
      <c r="A1892">
        <v>2020</v>
      </c>
      <c r="B1892">
        <v>72</v>
      </c>
      <c r="C1892">
        <v>102565</v>
      </c>
      <c r="D1892">
        <v>122906</v>
      </c>
      <c r="E1892">
        <v>225471</v>
      </c>
    </row>
    <row r="1893" spans="1:5" x14ac:dyDescent="0.35">
      <c r="A1893">
        <v>2020</v>
      </c>
      <c r="B1893">
        <v>73</v>
      </c>
      <c r="C1893">
        <v>94645</v>
      </c>
      <c r="D1893">
        <v>114775</v>
      </c>
      <c r="E1893">
        <v>209420</v>
      </c>
    </row>
    <row r="1894" spans="1:5" x14ac:dyDescent="0.35">
      <c r="A1894">
        <v>2020</v>
      </c>
      <c r="B1894">
        <v>74</v>
      </c>
      <c r="C1894">
        <v>86806</v>
      </c>
      <c r="D1894">
        <v>106758</v>
      </c>
      <c r="E1894">
        <v>193564</v>
      </c>
    </row>
    <row r="1895" spans="1:5" x14ac:dyDescent="0.35">
      <c r="A1895">
        <v>2020</v>
      </c>
      <c r="B1895">
        <v>75</v>
      </c>
      <c r="C1895">
        <v>79258</v>
      </c>
      <c r="D1895">
        <v>99018</v>
      </c>
      <c r="E1895">
        <v>178276</v>
      </c>
    </row>
    <row r="1896" spans="1:5" x14ac:dyDescent="0.35">
      <c r="A1896">
        <v>2020</v>
      </c>
      <c r="B1896">
        <v>76</v>
      </c>
      <c r="C1896">
        <v>72053</v>
      </c>
      <c r="D1896">
        <v>91536</v>
      </c>
      <c r="E1896">
        <v>163589</v>
      </c>
    </row>
    <row r="1897" spans="1:5" x14ac:dyDescent="0.35">
      <c r="A1897">
        <v>2020</v>
      </c>
      <c r="B1897">
        <v>77</v>
      </c>
      <c r="C1897">
        <v>65187</v>
      </c>
      <c r="D1897">
        <v>84281</v>
      </c>
      <c r="E1897">
        <v>149468</v>
      </c>
    </row>
    <row r="1898" spans="1:5" x14ac:dyDescent="0.35">
      <c r="A1898">
        <v>2020</v>
      </c>
      <c r="B1898">
        <v>78</v>
      </c>
      <c r="C1898">
        <v>58755</v>
      </c>
      <c r="D1898">
        <v>77339</v>
      </c>
      <c r="E1898">
        <v>136094</v>
      </c>
    </row>
    <row r="1899" spans="1:5" x14ac:dyDescent="0.35">
      <c r="A1899">
        <v>2020</v>
      </c>
      <c r="B1899">
        <v>79</v>
      </c>
      <c r="C1899">
        <v>52721</v>
      </c>
      <c r="D1899">
        <v>70707</v>
      </c>
      <c r="E1899">
        <v>123428</v>
      </c>
    </row>
    <row r="1900" spans="1:5" x14ac:dyDescent="0.35">
      <c r="A1900">
        <v>2020</v>
      </c>
      <c r="B1900">
        <v>80</v>
      </c>
      <c r="C1900">
        <v>46945</v>
      </c>
      <c r="D1900">
        <v>64254</v>
      </c>
      <c r="E1900">
        <v>111199</v>
      </c>
    </row>
    <row r="1901" spans="1:5" x14ac:dyDescent="0.35">
      <c r="A1901">
        <v>2020</v>
      </c>
      <c r="B1901">
        <v>81</v>
      </c>
      <c r="C1901">
        <v>41323</v>
      </c>
      <c r="D1901">
        <v>57911</v>
      </c>
      <c r="E1901">
        <v>99234</v>
      </c>
    </row>
    <row r="1902" spans="1:5" x14ac:dyDescent="0.35">
      <c r="A1902">
        <v>2020</v>
      </c>
      <c r="B1902">
        <v>82</v>
      </c>
      <c r="C1902">
        <v>36160</v>
      </c>
      <c r="D1902">
        <v>52069</v>
      </c>
      <c r="E1902">
        <v>88229</v>
      </c>
    </row>
    <row r="1903" spans="1:5" x14ac:dyDescent="0.35">
      <c r="A1903">
        <v>2020</v>
      </c>
      <c r="B1903">
        <v>83</v>
      </c>
      <c r="C1903">
        <v>31298</v>
      </c>
      <c r="D1903">
        <v>46514</v>
      </c>
      <c r="E1903">
        <v>77812</v>
      </c>
    </row>
    <row r="1904" spans="1:5" x14ac:dyDescent="0.35">
      <c r="A1904">
        <v>2020</v>
      </c>
      <c r="B1904">
        <v>84</v>
      </c>
      <c r="C1904">
        <v>26600</v>
      </c>
      <c r="D1904">
        <v>41013</v>
      </c>
      <c r="E1904">
        <v>67613</v>
      </c>
    </row>
    <row r="1905" spans="1:5" x14ac:dyDescent="0.35">
      <c r="A1905">
        <v>2020</v>
      </c>
      <c r="B1905">
        <v>85</v>
      </c>
      <c r="C1905">
        <v>22080</v>
      </c>
      <c r="D1905">
        <v>35501</v>
      </c>
      <c r="E1905">
        <v>57581</v>
      </c>
    </row>
    <row r="1906" spans="1:5" x14ac:dyDescent="0.35">
      <c r="A1906">
        <v>2020</v>
      </c>
      <c r="B1906">
        <v>86</v>
      </c>
      <c r="C1906">
        <v>18021</v>
      </c>
      <c r="D1906">
        <v>30311</v>
      </c>
      <c r="E1906">
        <v>48332</v>
      </c>
    </row>
    <row r="1907" spans="1:5" x14ac:dyDescent="0.35">
      <c r="A1907">
        <v>2020</v>
      </c>
      <c r="B1907">
        <v>87</v>
      </c>
      <c r="C1907">
        <v>14279</v>
      </c>
      <c r="D1907">
        <v>25174</v>
      </c>
      <c r="E1907">
        <v>39453</v>
      </c>
    </row>
    <row r="1908" spans="1:5" x14ac:dyDescent="0.35">
      <c r="A1908">
        <v>2020</v>
      </c>
      <c r="B1908">
        <v>88</v>
      </c>
      <c r="C1908">
        <v>11043</v>
      </c>
      <c r="D1908">
        <v>20387</v>
      </c>
      <c r="E1908">
        <v>31430</v>
      </c>
    </row>
    <row r="1909" spans="1:5" x14ac:dyDescent="0.35">
      <c r="A1909">
        <v>2020</v>
      </c>
      <c r="B1909">
        <v>89</v>
      </c>
      <c r="C1909">
        <v>8399</v>
      </c>
      <c r="D1909">
        <v>16203</v>
      </c>
      <c r="E1909">
        <v>24602</v>
      </c>
    </row>
    <row r="1910" spans="1:5" x14ac:dyDescent="0.35">
      <c r="A1910">
        <v>2020</v>
      </c>
      <c r="B1910">
        <v>90</v>
      </c>
      <c r="C1910">
        <v>6355</v>
      </c>
      <c r="D1910">
        <v>12765</v>
      </c>
      <c r="E1910">
        <v>19120</v>
      </c>
    </row>
    <row r="1911" spans="1:5" x14ac:dyDescent="0.35">
      <c r="A1911">
        <v>2020</v>
      </c>
      <c r="B1911">
        <v>91</v>
      </c>
      <c r="C1911">
        <v>4750</v>
      </c>
      <c r="D1911">
        <v>9912</v>
      </c>
      <c r="E1911">
        <v>14662</v>
      </c>
    </row>
    <row r="1912" spans="1:5" x14ac:dyDescent="0.35">
      <c r="A1912">
        <v>2020</v>
      </c>
      <c r="B1912">
        <v>92</v>
      </c>
      <c r="C1912">
        <v>3502</v>
      </c>
      <c r="D1912">
        <v>7582</v>
      </c>
      <c r="E1912">
        <v>11084</v>
      </c>
    </row>
    <row r="1913" spans="1:5" x14ac:dyDescent="0.35">
      <c r="A1913">
        <v>2020</v>
      </c>
      <c r="B1913">
        <v>93</v>
      </c>
      <c r="C1913">
        <v>2549</v>
      </c>
      <c r="D1913">
        <v>5724</v>
      </c>
      <c r="E1913">
        <v>8273</v>
      </c>
    </row>
    <row r="1914" spans="1:5" x14ac:dyDescent="0.35">
      <c r="A1914">
        <v>2020</v>
      </c>
      <c r="B1914">
        <v>94</v>
      </c>
      <c r="C1914">
        <v>1831</v>
      </c>
      <c r="D1914">
        <v>4259</v>
      </c>
      <c r="E1914">
        <v>6090</v>
      </c>
    </row>
    <row r="1915" spans="1:5" x14ac:dyDescent="0.35">
      <c r="A1915">
        <v>2020</v>
      </c>
      <c r="B1915">
        <v>95</v>
      </c>
      <c r="C1915">
        <v>1298</v>
      </c>
      <c r="D1915">
        <v>3098</v>
      </c>
      <c r="E1915">
        <v>4396</v>
      </c>
    </row>
    <row r="1916" spans="1:5" x14ac:dyDescent="0.35">
      <c r="A1916">
        <v>2020</v>
      </c>
      <c r="B1916">
        <v>96</v>
      </c>
      <c r="C1916">
        <v>907</v>
      </c>
      <c r="D1916">
        <v>2183</v>
      </c>
      <c r="E1916">
        <v>3090</v>
      </c>
    </row>
    <row r="1917" spans="1:5" x14ac:dyDescent="0.35">
      <c r="A1917">
        <v>2020</v>
      </c>
      <c r="B1917">
        <v>97</v>
      </c>
      <c r="C1917">
        <v>635</v>
      </c>
      <c r="D1917">
        <v>1506</v>
      </c>
      <c r="E1917">
        <v>2141</v>
      </c>
    </row>
    <row r="1918" spans="1:5" x14ac:dyDescent="0.35">
      <c r="A1918">
        <v>2020</v>
      </c>
      <c r="B1918">
        <v>98</v>
      </c>
      <c r="C1918">
        <v>448</v>
      </c>
      <c r="D1918">
        <v>1020</v>
      </c>
      <c r="E1918">
        <v>1468</v>
      </c>
    </row>
    <row r="1919" spans="1:5" x14ac:dyDescent="0.35">
      <c r="A1919">
        <v>2020</v>
      </c>
      <c r="B1919">
        <v>99</v>
      </c>
      <c r="C1919">
        <v>323</v>
      </c>
      <c r="D1919">
        <v>683</v>
      </c>
      <c r="E1919">
        <v>1006</v>
      </c>
    </row>
    <row r="1920" spans="1:5" x14ac:dyDescent="0.35">
      <c r="A1920">
        <v>2020</v>
      </c>
      <c r="B1920">
        <v>100</v>
      </c>
      <c r="C1920">
        <v>463</v>
      </c>
      <c r="D1920">
        <v>990</v>
      </c>
      <c r="E1920">
        <v>1453</v>
      </c>
    </row>
    <row r="1921" spans="1:5" x14ac:dyDescent="0.35">
      <c r="A1921">
        <v>2024</v>
      </c>
      <c r="B1921">
        <v>0</v>
      </c>
      <c r="C1921">
        <v>360006</v>
      </c>
      <c r="D1921">
        <v>345132</v>
      </c>
      <c r="E1921">
        <v>705138</v>
      </c>
    </row>
    <row r="1922" spans="1:5" x14ac:dyDescent="0.35">
      <c r="A1922">
        <v>2024</v>
      </c>
      <c r="B1922">
        <v>1</v>
      </c>
      <c r="C1922">
        <v>362515</v>
      </c>
      <c r="D1922">
        <v>347501</v>
      </c>
      <c r="E1922">
        <v>710016</v>
      </c>
    </row>
    <row r="1923" spans="1:5" x14ac:dyDescent="0.35">
      <c r="A1923">
        <v>2024</v>
      </c>
      <c r="B1923">
        <v>2</v>
      </c>
      <c r="C1923">
        <v>367846</v>
      </c>
      <c r="D1923">
        <v>352688</v>
      </c>
      <c r="E1923">
        <v>720534</v>
      </c>
    </row>
    <row r="1924" spans="1:5" x14ac:dyDescent="0.35">
      <c r="A1924">
        <v>2024</v>
      </c>
      <c r="B1924">
        <v>3</v>
      </c>
      <c r="C1924">
        <v>371210</v>
      </c>
      <c r="D1924">
        <v>356025</v>
      </c>
      <c r="E1924">
        <v>727235</v>
      </c>
    </row>
    <row r="1925" spans="1:5" x14ac:dyDescent="0.35">
      <c r="A1925">
        <v>2024</v>
      </c>
      <c r="B1925">
        <v>4</v>
      </c>
      <c r="C1925">
        <v>374028</v>
      </c>
      <c r="D1925">
        <v>358954</v>
      </c>
      <c r="E1925">
        <v>732982</v>
      </c>
    </row>
    <row r="1926" spans="1:5" x14ac:dyDescent="0.35">
      <c r="A1926">
        <v>2024</v>
      </c>
      <c r="B1926">
        <v>5</v>
      </c>
      <c r="C1926">
        <v>373685</v>
      </c>
      <c r="D1926">
        <v>358901</v>
      </c>
      <c r="E1926">
        <v>732586</v>
      </c>
    </row>
    <row r="1927" spans="1:5" x14ac:dyDescent="0.35">
      <c r="A1927">
        <v>2024</v>
      </c>
      <c r="B1927">
        <v>6</v>
      </c>
      <c r="C1927">
        <v>374674</v>
      </c>
      <c r="D1927">
        <v>359989</v>
      </c>
      <c r="E1927">
        <v>734663</v>
      </c>
    </row>
    <row r="1928" spans="1:5" x14ac:dyDescent="0.35">
      <c r="A1928">
        <v>2024</v>
      </c>
      <c r="B1928">
        <v>7</v>
      </c>
      <c r="C1928">
        <v>375911</v>
      </c>
      <c r="D1928">
        <v>361214</v>
      </c>
      <c r="E1928">
        <v>737125</v>
      </c>
    </row>
    <row r="1929" spans="1:5" x14ac:dyDescent="0.35">
      <c r="A1929">
        <v>2024</v>
      </c>
      <c r="B1929">
        <v>8</v>
      </c>
      <c r="C1929">
        <v>375079</v>
      </c>
      <c r="D1929">
        <v>360272</v>
      </c>
      <c r="E1929">
        <v>735351</v>
      </c>
    </row>
    <row r="1930" spans="1:5" x14ac:dyDescent="0.35">
      <c r="A1930">
        <v>2024</v>
      </c>
      <c r="B1930">
        <v>9</v>
      </c>
      <c r="C1930">
        <v>374799</v>
      </c>
      <c r="D1930">
        <v>360022</v>
      </c>
      <c r="E1930">
        <v>734821</v>
      </c>
    </row>
    <row r="1931" spans="1:5" x14ac:dyDescent="0.35">
      <c r="A1931">
        <v>2024</v>
      </c>
      <c r="B1931">
        <v>10</v>
      </c>
      <c r="C1931">
        <v>375257</v>
      </c>
      <c r="D1931">
        <v>360452</v>
      </c>
      <c r="E1931">
        <v>735709</v>
      </c>
    </row>
    <row r="1932" spans="1:5" x14ac:dyDescent="0.35">
      <c r="A1932">
        <v>2024</v>
      </c>
      <c r="B1932">
        <v>11</v>
      </c>
      <c r="C1932">
        <v>375704</v>
      </c>
      <c r="D1932">
        <v>361037</v>
      </c>
      <c r="E1932">
        <v>736741</v>
      </c>
    </row>
    <row r="1933" spans="1:5" x14ac:dyDescent="0.35">
      <c r="A1933">
        <v>2024</v>
      </c>
      <c r="B1933">
        <v>12</v>
      </c>
      <c r="C1933">
        <v>376355</v>
      </c>
      <c r="D1933">
        <v>361521</v>
      </c>
      <c r="E1933">
        <v>737876</v>
      </c>
    </row>
    <row r="1934" spans="1:5" x14ac:dyDescent="0.35">
      <c r="A1934">
        <v>2024</v>
      </c>
      <c r="B1934">
        <v>13</v>
      </c>
      <c r="C1934">
        <v>377734</v>
      </c>
      <c r="D1934">
        <v>362771</v>
      </c>
      <c r="E1934">
        <v>740505</v>
      </c>
    </row>
    <row r="1935" spans="1:5" x14ac:dyDescent="0.35">
      <c r="A1935">
        <v>2024</v>
      </c>
      <c r="B1935">
        <v>14</v>
      </c>
      <c r="C1935">
        <v>379837</v>
      </c>
      <c r="D1935">
        <v>364734</v>
      </c>
      <c r="E1935">
        <v>744571</v>
      </c>
    </row>
    <row r="1936" spans="1:5" x14ac:dyDescent="0.35">
      <c r="A1936">
        <v>2024</v>
      </c>
      <c r="B1936">
        <v>15</v>
      </c>
      <c r="C1936">
        <v>382937</v>
      </c>
      <c r="D1936">
        <v>367734</v>
      </c>
      <c r="E1936">
        <v>750671</v>
      </c>
    </row>
    <row r="1937" spans="1:5" x14ac:dyDescent="0.35">
      <c r="A1937">
        <v>2024</v>
      </c>
      <c r="B1937">
        <v>16</v>
      </c>
      <c r="C1937">
        <v>387516</v>
      </c>
      <c r="D1937">
        <v>372486</v>
      </c>
      <c r="E1937">
        <v>760002</v>
      </c>
    </row>
    <row r="1938" spans="1:5" x14ac:dyDescent="0.35">
      <c r="A1938">
        <v>2024</v>
      </c>
      <c r="B1938">
        <v>17</v>
      </c>
      <c r="C1938">
        <v>393109</v>
      </c>
      <c r="D1938">
        <v>378176</v>
      </c>
      <c r="E1938">
        <v>771285</v>
      </c>
    </row>
    <row r="1939" spans="1:5" x14ac:dyDescent="0.35">
      <c r="A1939">
        <v>2024</v>
      </c>
      <c r="B1939">
        <v>18</v>
      </c>
      <c r="C1939">
        <v>400721</v>
      </c>
      <c r="D1939">
        <v>386358</v>
      </c>
      <c r="E1939">
        <v>787079</v>
      </c>
    </row>
    <row r="1940" spans="1:5" x14ac:dyDescent="0.35">
      <c r="A1940">
        <v>2024</v>
      </c>
      <c r="B1940">
        <v>19</v>
      </c>
      <c r="C1940">
        <v>407976</v>
      </c>
      <c r="D1940">
        <v>394306</v>
      </c>
      <c r="E1940">
        <v>802282</v>
      </c>
    </row>
    <row r="1941" spans="1:5" x14ac:dyDescent="0.35">
      <c r="A1941">
        <v>2024</v>
      </c>
      <c r="B1941">
        <v>20</v>
      </c>
      <c r="C1941">
        <v>415452</v>
      </c>
      <c r="D1941">
        <v>402685</v>
      </c>
      <c r="E1941">
        <v>818137</v>
      </c>
    </row>
    <row r="1942" spans="1:5" x14ac:dyDescent="0.35">
      <c r="A1942">
        <v>2024</v>
      </c>
      <c r="B1942">
        <v>21</v>
      </c>
      <c r="C1942">
        <v>422412</v>
      </c>
      <c r="D1942">
        <v>411252</v>
      </c>
      <c r="E1942">
        <v>833664</v>
      </c>
    </row>
    <row r="1943" spans="1:5" x14ac:dyDescent="0.35">
      <c r="A1943">
        <v>2024</v>
      </c>
      <c r="B1943">
        <v>22</v>
      </c>
      <c r="C1943">
        <v>428803</v>
      </c>
      <c r="D1943">
        <v>419082</v>
      </c>
      <c r="E1943">
        <v>847885</v>
      </c>
    </row>
    <row r="1944" spans="1:5" x14ac:dyDescent="0.35">
      <c r="A1944">
        <v>2024</v>
      </c>
      <c r="B1944">
        <v>23</v>
      </c>
      <c r="C1944">
        <v>434404</v>
      </c>
      <c r="D1944">
        <v>426237</v>
      </c>
      <c r="E1944">
        <v>860641</v>
      </c>
    </row>
    <row r="1945" spans="1:5" x14ac:dyDescent="0.35">
      <c r="A1945">
        <v>2024</v>
      </c>
      <c r="B1945">
        <v>24</v>
      </c>
      <c r="C1945">
        <v>439083</v>
      </c>
      <c r="D1945">
        <v>432435</v>
      </c>
      <c r="E1945">
        <v>871518</v>
      </c>
    </row>
    <row r="1946" spans="1:5" x14ac:dyDescent="0.35">
      <c r="A1946">
        <v>2024</v>
      </c>
      <c r="B1946">
        <v>25</v>
      </c>
      <c r="C1946">
        <v>442392</v>
      </c>
      <c r="D1946">
        <v>437195</v>
      </c>
      <c r="E1946">
        <v>879587</v>
      </c>
    </row>
    <row r="1947" spans="1:5" x14ac:dyDescent="0.35">
      <c r="A1947">
        <v>2024</v>
      </c>
      <c r="B1947">
        <v>26</v>
      </c>
      <c r="C1947">
        <v>445395</v>
      </c>
      <c r="D1947">
        <v>441654</v>
      </c>
      <c r="E1947">
        <v>887049</v>
      </c>
    </row>
    <row r="1948" spans="1:5" x14ac:dyDescent="0.35">
      <c r="A1948">
        <v>2024</v>
      </c>
      <c r="B1948">
        <v>27</v>
      </c>
      <c r="C1948">
        <v>448224</v>
      </c>
      <c r="D1948">
        <v>445703</v>
      </c>
      <c r="E1948">
        <v>893927</v>
      </c>
    </row>
    <row r="1949" spans="1:5" x14ac:dyDescent="0.35">
      <c r="A1949">
        <v>2024</v>
      </c>
      <c r="B1949">
        <v>28</v>
      </c>
      <c r="C1949">
        <v>449338</v>
      </c>
      <c r="D1949">
        <v>448035</v>
      </c>
      <c r="E1949">
        <v>897373</v>
      </c>
    </row>
    <row r="1950" spans="1:5" x14ac:dyDescent="0.35">
      <c r="A1950">
        <v>2024</v>
      </c>
      <c r="B1950">
        <v>29</v>
      </c>
      <c r="C1950">
        <v>449559</v>
      </c>
      <c r="D1950">
        <v>449160</v>
      </c>
      <c r="E1950">
        <v>898719</v>
      </c>
    </row>
    <row r="1951" spans="1:5" x14ac:dyDescent="0.35">
      <c r="A1951">
        <v>2024</v>
      </c>
      <c r="B1951">
        <v>30</v>
      </c>
      <c r="C1951">
        <v>448454</v>
      </c>
      <c r="D1951">
        <v>448792</v>
      </c>
      <c r="E1951">
        <v>897246</v>
      </c>
    </row>
    <row r="1952" spans="1:5" x14ac:dyDescent="0.35">
      <c r="A1952">
        <v>2024</v>
      </c>
      <c r="B1952">
        <v>31</v>
      </c>
      <c r="C1952">
        <v>445123</v>
      </c>
      <c r="D1952">
        <v>445943</v>
      </c>
      <c r="E1952">
        <v>891066</v>
      </c>
    </row>
    <row r="1953" spans="1:5" x14ac:dyDescent="0.35">
      <c r="A1953">
        <v>2024</v>
      </c>
      <c r="B1953">
        <v>32</v>
      </c>
      <c r="C1953">
        <v>441121</v>
      </c>
      <c r="D1953">
        <v>441992</v>
      </c>
      <c r="E1953">
        <v>883113</v>
      </c>
    </row>
    <row r="1954" spans="1:5" x14ac:dyDescent="0.35">
      <c r="A1954">
        <v>2024</v>
      </c>
      <c r="B1954">
        <v>33</v>
      </c>
      <c r="C1954">
        <v>435022</v>
      </c>
      <c r="D1954">
        <v>435980</v>
      </c>
      <c r="E1954">
        <v>871002</v>
      </c>
    </row>
    <row r="1955" spans="1:5" x14ac:dyDescent="0.35">
      <c r="A1955">
        <v>2024</v>
      </c>
      <c r="B1955">
        <v>34</v>
      </c>
      <c r="C1955">
        <v>427629</v>
      </c>
      <c r="D1955">
        <v>429254</v>
      </c>
      <c r="E1955">
        <v>856883</v>
      </c>
    </row>
    <row r="1956" spans="1:5" x14ac:dyDescent="0.35">
      <c r="A1956">
        <v>2024</v>
      </c>
      <c r="B1956">
        <v>35</v>
      </c>
      <c r="C1956">
        <v>419605</v>
      </c>
      <c r="D1956">
        <v>422017</v>
      </c>
      <c r="E1956">
        <v>841622</v>
      </c>
    </row>
    <row r="1957" spans="1:5" x14ac:dyDescent="0.35">
      <c r="A1957">
        <v>2024</v>
      </c>
      <c r="B1957">
        <v>36</v>
      </c>
      <c r="C1957">
        <v>411885</v>
      </c>
      <c r="D1957">
        <v>415039</v>
      </c>
      <c r="E1957">
        <v>826924</v>
      </c>
    </row>
    <row r="1958" spans="1:5" x14ac:dyDescent="0.35">
      <c r="A1958">
        <v>2024</v>
      </c>
      <c r="B1958">
        <v>37</v>
      </c>
      <c r="C1958">
        <v>404157</v>
      </c>
      <c r="D1958">
        <v>408161</v>
      </c>
      <c r="E1958">
        <v>812318</v>
      </c>
    </row>
    <row r="1959" spans="1:5" x14ac:dyDescent="0.35">
      <c r="A1959">
        <v>2024</v>
      </c>
      <c r="B1959">
        <v>38</v>
      </c>
      <c r="C1959">
        <v>396019</v>
      </c>
      <c r="D1959">
        <v>401048</v>
      </c>
      <c r="E1959">
        <v>797067</v>
      </c>
    </row>
    <row r="1960" spans="1:5" x14ac:dyDescent="0.35">
      <c r="A1960">
        <v>2024</v>
      </c>
      <c r="B1960">
        <v>39</v>
      </c>
      <c r="C1960">
        <v>388327</v>
      </c>
      <c r="D1960">
        <v>394739</v>
      </c>
      <c r="E1960">
        <v>783066</v>
      </c>
    </row>
    <row r="1961" spans="1:5" x14ac:dyDescent="0.35">
      <c r="A1961">
        <v>2024</v>
      </c>
      <c r="B1961">
        <v>40</v>
      </c>
      <c r="C1961">
        <v>380239</v>
      </c>
      <c r="D1961">
        <v>387913</v>
      </c>
      <c r="E1961">
        <v>768152</v>
      </c>
    </row>
    <row r="1962" spans="1:5" x14ac:dyDescent="0.35">
      <c r="A1962">
        <v>2024</v>
      </c>
      <c r="B1962">
        <v>41</v>
      </c>
      <c r="C1962">
        <v>373395</v>
      </c>
      <c r="D1962">
        <v>382514</v>
      </c>
      <c r="E1962">
        <v>755909</v>
      </c>
    </row>
    <row r="1963" spans="1:5" x14ac:dyDescent="0.35">
      <c r="A1963">
        <v>2024</v>
      </c>
      <c r="B1963">
        <v>42</v>
      </c>
      <c r="C1963">
        <v>364618</v>
      </c>
      <c r="D1963">
        <v>375081</v>
      </c>
      <c r="E1963">
        <v>739699</v>
      </c>
    </row>
    <row r="1964" spans="1:5" x14ac:dyDescent="0.35">
      <c r="A1964">
        <v>2024</v>
      </c>
      <c r="B1964">
        <v>43</v>
      </c>
      <c r="C1964">
        <v>355344</v>
      </c>
      <c r="D1964">
        <v>367229</v>
      </c>
      <c r="E1964">
        <v>722573</v>
      </c>
    </row>
    <row r="1965" spans="1:5" x14ac:dyDescent="0.35">
      <c r="A1965">
        <v>2024</v>
      </c>
      <c r="B1965">
        <v>44</v>
      </c>
      <c r="C1965">
        <v>346707</v>
      </c>
      <c r="D1965">
        <v>359688</v>
      </c>
      <c r="E1965">
        <v>706395</v>
      </c>
    </row>
    <row r="1966" spans="1:5" x14ac:dyDescent="0.35">
      <c r="A1966">
        <v>2024</v>
      </c>
      <c r="B1966">
        <v>45</v>
      </c>
      <c r="C1966">
        <v>335773</v>
      </c>
      <c r="D1966">
        <v>349793</v>
      </c>
      <c r="E1966">
        <v>685566</v>
      </c>
    </row>
    <row r="1967" spans="1:5" x14ac:dyDescent="0.35">
      <c r="A1967">
        <v>2024</v>
      </c>
      <c r="B1967">
        <v>46</v>
      </c>
      <c r="C1967">
        <v>325692</v>
      </c>
      <c r="D1967">
        <v>340652</v>
      </c>
      <c r="E1967">
        <v>666344</v>
      </c>
    </row>
    <row r="1968" spans="1:5" x14ac:dyDescent="0.35">
      <c r="A1968">
        <v>2024</v>
      </c>
      <c r="B1968">
        <v>47</v>
      </c>
      <c r="C1968">
        <v>315930</v>
      </c>
      <c r="D1968">
        <v>331922</v>
      </c>
      <c r="E1968">
        <v>647852</v>
      </c>
    </row>
    <row r="1969" spans="1:5" x14ac:dyDescent="0.35">
      <c r="A1969">
        <v>2024</v>
      </c>
      <c r="B1969">
        <v>48</v>
      </c>
      <c r="C1969">
        <v>306597</v>
      </c>
      <c r="D1969">
        <v>323587</v>
      </c>
      <c r="E1969">
        <v>630184</v>
      </c>
    </row>
    <row r="1970" spans="1:5" x14ac:dyDescent="0.35">
      <c r="A1970">
        <v>2024</v>
      </c>
      <c r="B1970">
        <v>49</v>
      </c>
      <c r="C1970">
        <v>298479</v>
      </c>
      <c r="D1970">
        <v>316626</v>
      </c>
      <c r="E1970">
        <v>615105</v>
      </c>
    </row>
    <row r="1971" spans="1:5" x14ac:dyDescent="0.35">
      <c r="A1971">
        <v>2024</v>
      </c>
      <c r="B1971">
        <v>50</v>
      </c>
      <c r="C1971">
        <v>292347</v>
      </c>
      <c r="D1971">
        <v>311666</v>
      </c>
      <c r="E1971">
        <v>604013</v>
      </c>
    </row>
    <row r="1972" spans="1:5" x14ac:dyDescent="0.35">
      <c r="A1972">
        <v>2024</v>
      </c>
      <c r="B1972">
        <v>51</v>
      </c>
      <c r="C1972">
        <v>287421</v>
      </c>
      <c r="D1972">
        <v>307835</v>
      </c>
      <c r="E1972">
        <v>595256</v>
      </c>
    </row>
    <row r="1973" spans="1:5" x14ac:dyDescent="0.35">
      <c r="A1973">
        <v>2024</v>
      </c>
      <c r="B1973">
        <v>52</v>
      </c>
      <c r="C1973">
        <v>284625</v>
      </c>
      <c r="D1973">
        <v>305867</v>
      </c>
      <c r="E1973">
        <v>590492</v>
      </c>
    </row>
    <row r="1974" spans="1:5" x14ac:dyDescent="0.35">
      <c r="A1974">
        <v>2024</v>
      </c>
      <c r="B1974">
        <v>53</v>
      </c>
      <c r="C1974">
        <v>282413</v>
      </c>
      <c r="D1974">
        <v>304176</v>
      </c>
      <c r="E1974">
        <v>586589</v>
      </c>
    </row>
    <row r="1975" spans="1:5" x14ac:dyDescent="0.35">
      <c r="A1975">
        <v>2024</v>
      </c>
      <c r="B1975">
        <v>54</v>
      </c>
      <c r="C1975">
        <v>280756</v>
      </c>
      <c r="D1975">
        <v>303293</v>
      </c>
      <c r="E1975">
        <v>584049</v>
      </c>
    </row>
    <row r="1976" spans="1:5" x14ac:dyDescent="0.35">
      <c r="A1976">
        <v>2024</v>
      </c>
      <c r="B1976">
        <v>55</v>
      </c>
      <c r="C1976">
        <v>279388</v>
      </c>
      <c r="D1976">
        <v>302634</v>
      </c>
      <c r="E1976">
        <v>582022</v>
      </c>
    </row>
    <row r="1977" spans="1:5" x14ac:dyDescent="0.35">
      <c r="A1977">
        <v>2024</v>
      </c>
      <c r="B1977">
        <v>56</v>
      </c>
      <c r="C1977">
        <v>277541</v>
      </c>
      <c r="D1977">
        <v>301238</v>
      </c>
      <c r="E1977">
        <v>578779</v>
      </c>
    </row>
    <row r="1978" spans="1:5" x14ac:dyDescent="0.35">
      <c r="A1978">
        <v>2024</v>
      </c>
      <c r="B1978">
        <v>57</v>
      </c>
      <c r="C1978">
        <v>274195</v>
      </c>
      <c r="D1978">
        <v>298339</v>
      </c>
      <c r="E1978">
        <v>572534</v>
      </c>
    </row>
    <row r="1979" spans="1:5" x14ac:dyDescent="0.35">
      <c r="A1979">
        <v>2024</v>
      </c>
      <c r="B1979">
        <v>58</v>
      </c>
      <c r="C1979">
        <v>269675</v>
      </c>
      <c r="D1979">
        <v>294511</v>
      </c>
      <c r="E1979">
        <v>564186</v>
      </c>
    </row>
    <row r="1980" spans="1:5" x14ac:dyDescent="0.35">
      <c r="A1980">
        <v>2024</v>
      </c>
      <c r="B1980">
        <v>59</v>
      </c>
      <c r="C1980">
        <v>263651</v>
      </c>
      <c r="D1980">
        <v>289247</v>
      </c>
      <c r="E1980">
        <v>552898</v>
      </c>
    </row>
    <row r="1981" spans="1:5" x14ac:dyDescent="0.35">
      <c r="A1981">
        <v>2024</v>
      </c>
      <c r="B1981">
        <v>60</v>
      </c>
      <c r="C1981">
        <v>254899</v>
      </c>
      <c r="D1981">
        <v>281264</v>
      </c>
      <c r="E1981">
        <v>536163</v>
      </c>
    </row>
    <row r="1982" spans="1:5" x14ac:dyDescent="0.35">
      <c r="A1982">
        <v>2024</v>
      </c>
      <c r="B1982">
        <v>61</v>
      </c>
      <c r="C1982">
        <v>245092</v>
      </c>
      <c r="D1982">
        <v>272334</v>
      </c>
      <c r="E1982">
        <v>517426</v>
      </c>
    </row>
    <row r="1983" spans="1:5" x14ac:dyDescent="0.35">
      <c r="A1983">
        <v>2024</v>
      </c>
      <c r="B1983">
        <v>62</v>
      </c>
      <c r="C1983">
        <v>234206</v>
      </c>
      <c r="D1983">
        <v>262244</v>
      </c>
      <c r="E1983">
        <v>496450</v>
      </c>
    </row>
    <row r="1984" spans="1:5" x14ac:dyDescent="0.35">
      <c r="A1984">
        <v>2024</v>
      </c>
      <c r="B1984">
        <v>63</v>
      </c>
      <c r="C1984">
        <v>222418</v>
      </c>
      <c r="D1984">
        <v>251155</v>
      </c>
      <c r="E1984">
        <v>473573</v>
      </c>
    </row>
    <row r="1985" spans="1:5" x14ac:dyDescent="0.35">
      <c r="A1985">
        <v>2024</v>
      </c>
      <c r="B1985">
        <v>64</v>
      </c>
      <c r="C1985">
        <v>210476</v>
      </c>
      <c r="D1985">
        <v>239739</v>
      </c>
      <c r="E1985">
        <v>450215</v>
      </c>
    </row>
    <row r="1986" spans="1:5" x14ac:dyDescent="0.35">
      <c r="A1986">
        <v>2024</v>
      </c>
      <c r="B1986">
        <v>65</v>
      </c>
      <c r="C1986">
        <v>198818</v>
      </c>
      <c r="D1986">
        <v>228294</v>
      </c>
      <c r="E1986">
        <v>427112</v>
      </c>
    </row>
    <row r="1987" spans="1:5" x14ac:dyDescent="0.35">
      <c r="A1987">
        <v>2024</v>
      </c>
      <c r="B1987">
        <v>66</v>
      </c>
      <c r="C1987">
        <v>187178</v>
      </c>
      <c r="D1987">
        <v>216592</v>
      </c>
      <c r="E1987">
        <v>403770</v>
      </c>
    </row>
    <row r="1988" spans="1:5" x14ac:dyDescent="0.35">
      <c r="A1988">
        <v>2024</v>
      </c>
      <c r="B1988">
        <v>67</v>
      </c>
      <c r="C1988">
        <v>175789</v>
      </c>
      <c r="D1988">
        <v>204960</v>
      </c>
      <c r="E1988">
        <v>380749</v>
      </c>
    </row>
    <row r="1989" spans="1:5" x14ac:dyDescent="0.35">
      <c r="A1989">
        <v>2024</v>
      </c>
      <c r="B1989">
        <v>68</v>
      </c>
      <c r="C1989">
        <v>164999</v>
      </c>
      <c r="D1989">
        <v>193636</v>
      </c>
      <c r="E1989">
        <v>358635</v>
      </c>
    </row>
    <row r="1990" spans="1:5" x14ac:dyDescent="0.35">
      <c r="A1990">
        <v>2024</v>
      </c>
      <c r="B1990">
        <v>69</v>
      </c>
      <c r="C1990">
        <v>154509</v>
      </c>
      <c r="D1990">
        <v>182428</v>
      </c>
      <c r="E1990">
        <v>336937</v>
      </c>
    </row>
    <row r="1991" spans="1:5" x14ac:dyDescent="0.35">
      <c r="A1991">
        <v>2024</v>
      </c>
      <c r="B1991">
        <v>70</v>
      </c>
      <c r="C1991">
        <v>144352</v>
      </c>
      <c r="D1991">
        <v>171563</v>
      </c>
      <c r="E1991">
        <v>315915</v>
      </c>
    </row>
    <row r="1992" spans="1:5" x14ac:dyDescent="0.35">
      <c r="A1992">
        <v>2024</v>
      </c>
      <c r="B1992">
        <v>71</v>
      </c>
      <c r="C1992">
        <v>134197</v>
      </c>
      <c r="D1992">
        <v>160650</v>
      </c>
      <c r="E1992">
        <v>294847</v>
      </c>
    </row>
    <row r="1993" spans="1:5" x14ac:dyDescent="0.35">
      <c r="A1993">
        <v>2024</v>
      </c>
      <c r="B1993">
        <v>72</v>
      </c>
      <c r="C1993">
        <v>124254</v>
      </c>
      <c r="D1993">
        <v>149979</v>
      </c>
      <c r="E1993">
        <v>274233</v>
      </c>
    </row>
    <row r="1994" spans="1:5" x14ac:dyDescent="0.35">
      <c r="A1994">
        <v>2024</v>
      </c>
      <c r="B1994">
        <v>73</v>
      </c>
      <c r="C1994">
        <v>115226</v>
      </c>
      <c r="D1994">
        <v>140406</v>
      </c>
      <c r="E1994">
        <v>255632</v>
      </c>
    </row>
    <row r="1995" spans="1:5" x14ac:dyDescent="0.35">
      <c r="A1995">
        <v>2024</v>
      </c>
      <c r="B1995">
        <v>74</v>
      </c>
      <c r="C1995">
        <v>105843</v>
      </c>
      <c r="D1995">
        <v>130446</v>
      </c>
      <c r="E1995">
        <v>236289</v>
      </c>
    </row>
    <row r="1996" spans="1:5" x14ac:dyDescent="0.35">
      <c r="A1996">
        <v>2024</v>
      </c>
      <c r="B1996">
        <v>75</v>
      </c>
      <c r="C1996">
        <v>92295</v>
      </c>
      <c r="D1996">
        <v>117528</v>
      </c>
      <c r="E1996">
        <v>209823</v>
      </c>
    </row>
    <row r="1997" spans="1:5" x14ac:dyDescent="0.35">
      <c r="A1997">
        <v>2024</v>
      </c>
      <c r="B1997">
        <v>76</v>
      </c>
      <c r="C1997">
        <v>85034</v>
      </c>
      <c r="D1997">
        <v>109916</v>
      </c>
      <c r="E1997">
        <v>194950</v>
      </c>
    </row>
    <row r="1998" spans="1:5" x14ac:dyDescent="0.35">
      <c r="A1998">
        <v>2024</v>
      </c>
      <c r="B1998">
        <v>77</v>
      </c>
      <c r="C1998">
        <v>77039</v>
      </c>
      <c r="D1998">
        <v>101590</v>
      </c>
      <c r="E1998">
        <v>178629</v>
      </c>
    </row>
    <row r="1999" spans="1:5" x14ac:dyDescent="0.35">
      <c r="A1999">
        <v>2024</v>
      </c>
      <c r="B1999">
        <v>78</v>
      </c>
      <c r="C1999">
        <v>69207</v>
      </c>
      <c r="D1999">
        <v>93344</v>
      </c>
      <c r="E1999">
        <v>162551</v>
      </c>
    </row>
    <row r="2000" spans="1:5" x14ac:dyDescent="0.35">
      <c r="A2000">
        <v>2024</v>
      </c>
      <c r="B2000">
        <v>79</v>
      </c>
      <c r="C2000">
        <v>61688</v>
      </c>
      <c r="D2000">
        <v>85269</v>
      </c>
      <c r="E2000">
        <v>146957</v>
      </c>
    </row>
    <row r="2001" spans="1:5" x14ac:dyDescent="0.35">
      <c r="A2001">
        <v>2024</v>
      </c>
      <c r="B2001">
        <v>80</v>
      </c>
      <c r="C2001">
        <v>54512</v>
      </c>
      <c r="D2001">
        <v>77310</v>
      </c>
      <c r="E2001">
        <v>131822</v>
      </c>
    </row>
    <row r="2002" spans="1:5" x14ac:dyDescent="0.35">
      <c r="A2002">
        <v>2024</v>
      </c>
      <c r="B2002">
        <v>81</v>
      </c>
      <c r="C2002">
        <v>47623</v>
      </c>
      <c r="D2002">
        <v>69357</v>
      </c>
      <c r="E2002">
        <v>116980</v>
      </c>
    </row>
    <row r="2003" spans="1:5" x14ac:dyDescent="0.35">
      <c r="A2003">
        <v>2024</v>
      </c>
      <c r="B2003">
        <v>82</v>
      </c>
      <c r="C2003">
        <v>41111</v>
      </c>
      <c r="D2003">
        <v>61499</v>
      </c>
      <c r="E2003">
        <v>102610</v>
      </c>
    </row>
    <row r="2004" spans="1:5" x14ac:dyDescent="0.35">
      <c r="A2004">
        <v>2024</v>
      </c>
      <c r="B2004">
        <v>83</v>
      </c>
      <c r="C2004">
        <v>35039</v>
      </c>
      <c r="D2004">
        <v>53872</v>
      </c>
      <c r="E2004">
        <v>88911</v>
      </c>
    </row>
    <row r="2005" spans="1:5" x14ac:dyDescent="0.35">
      <c r="A2005">
        <v>2024</v>
      </c>
      <c r="B2005">
        <v>84</v>
      </c>
      <c r="C2005">
        <v>29459</v>
      </c>
      <c r="D2005">
        <v>46608</v>
      </c>
      <c r="E2005">
        <v>76067</v>
      </c>
    </row>
    <row r="2006" spans="1:5" x14ac:dyDescent="0.35">
      <c r="A2006">
        <v>2024</v>
      </c>
      <c r="B2006">
        <v>85</v>
      </c>
      <c r="C2006">
        <v>24383</v>
      </c>
      <c r="D2006">
        <v>39796</v>
      </c>
      <c r="E2006">
        <v>64179</v>
      </c>
    </row>
    <row r="2007" spans="1:5" x14ac:dyDescent="0.35">
      <c r="A2007">
        <v>2024</v>
      </c>
      <c r="B2007">
        <v>86</v>
      </c>
      <c r="C2007">
        <v>19967</v>
      </c>
      <c r="D2007">
        <v>33720</v>
      </c>
      <c r="E2007">
        <v>53687</v>
      </c>
    </row>
    <row r="2008" spans="1:5" x14ac:dyDescent="0.35">
      <c r="A2008">
        <v>2024</v>
      </c>
      <c r="B2008">
        <v>87</v>
      </c>
      <c r="C2008">
        <v>16123</v>
      </c>
      <c r="D2008">
        <v>28283</v>
      </c>
      <c r="E2008">
        <v>44406</v>
      </c>
    </row>
    <row r="2009" spans="1:5" x14ac:dyDescent="0.35">
      <c r="A2009">
        <v>2024</v>
      </c>
      <c r="B2009">
        <v>88</v>
      </c>
      <c r="C2009">
        <v>12764</v>
      </c>
      <c r="D2009">
        <v>23361</v>
      </c>
      <c r="E2009">
        <v>36125</v>
      </c>
    </row>
    <row r="2010" spans="1:5" x14ac:dyDescent="0.35">
      <c r="A2010">
        <v>2024</v>
      </c>
      <c r="B2010">
        <v>89</v>
      </c>
      <c r="C2010">
        <v>9859</v>
      </c>
      <c r="D2010">
        <v>18920</v>
      </c>
      <c r="E2010">
        <v>28779</v>
      </c>
    </row>
    <row r="2011" spans="1:5" x14ac:dyDescent="0.35">
      <c r="A2011">
        <v>2024</v>
      </c>
      <c r="B2011">
        <v>90</v>
      </c>
      <c r="C2011">
        <v>7474</v>
      </c>
      <c r="D2011">
        <v>15095</v>
      </c>
      <c r="E2011">
        <v>22569</v>
      </c>
    </row>
    <row r="2012" spans="1:5" x14ac:dyDescent="0.35">
      <c r="A2012">
        <v>2024</v>
      </c>
      <c r="B2012">
        <v>91</v>
      </c>
      <c r="C2012">
        <v>5518</v>
      </c>
      <c r="D2012">
        <v>11712</v>
      </c>
      <c r="E2012">
        <v>17230</v>
      </c>
    </row>
    <row r="2013" spans="1:5" x14ac:dyDescent="0.35">
      <c r="A2013">
        <v>2024</v>
      </c>
      <c r="B2013">
        <v>92</v>
      </c>
      <c r="C2013">
        <v>3965</v>
      </c>
      <c r="D2013">
        <v>8847</v>
      </c>
      <c r="E2013">
        <v>12812</v>
      </c>
    </row>
    <row r="2014" spans="1:5" x14ac:dyDescent="0.35">
      <c r="A2014">
        <v>2024</v>
      </c>
      <c r="B2014">
        <v>93</v>
      </c>
      <c r="C2014">
        <v>2774</v>
      </c>
      <c r="D2014">
        <v>6529</v>
      </c>
      <c r="E2014">
        <v>9303</v>
      </c>
    </row>
    <row r="2015" spans="1:5" x14ac:dyDescent="0.35">
      <c r="A2015">
        <v>2024</v>
      </c>
      <c r="B2015">
        <v>94</v>
      </c>
      <c r="C2015">
        <v>1914</v>
      </c>
      <c r="D2015">
        <v>4732</v>
      </c>
      <c r="E2015">
        <v>6646</v>
      </c>
    </row>
    <row r="2016" spans="1:5" x14ac:dyDescent="0.35">
      <c r="A2016">
        <v>2024</v>
      </c>
      <c r="B2016">
        <v>95</v>
      </c>
      <c r="C2016">
        <v>1291</v>
      </c>
      <c r="D2016">
        <v>3333</v>
      </c>
      <c r="E2016">
        <v>4624</v>
      </c>
    </row>
    <row r="2017" spans="1:5" x14ac:dyDescent="0.35">
      <c r="A2017">
        <v>2024</v>
      </c>
      <c r="B2017">
        <v>96</v>
      </c>
      <c r="C2017">
        <v>857</v>
      </c>
      <c r="D2017">
        <v>2288</v>
      </c>
      <c r="E2017">
        <v>3145</v>
      </c>
    </row>
    <row r="2018" spans="1:5" x14ac:dyDescent="0.35">
      <c r="A2018">
        <v>2024</v>
      </c>
      <c r="B2018">
        <v>97</v>
      </c>
      <c r="C2018">
        <v>564</v>
      </c>
      <c r="D2018">
        <v>1547</v>
      </c>
      <c r="E2018">
        <v>2111</v>
      </c>
    </row>
    <row r="2019" spans="1:5" x14ac:dyDescent="0.35">
      <c r="A2019">
        <v>2024</v>
      </c>
      <c r="B2019">
        <v>98</v>
      </c>
      <c r="C2019">
        <v>368</v>
      </c>
      <c r="D2019">
        <v>1032</v>
      </c>
      <c r="E2019">
        <v>1400</v>
      </c>
    </row>
    <row r="2020" spans="1:5" x14ac:dyDescent="0.35">
      <c r="A2020">
        <v>2024</v>
      </c>
      <c r="B2020">
        <v>99</v>
      </c>
      <c r="C2020">
        <v>239</v>
      </c>
      <c r="D2020">
        <v>672</v>
      </c>
      <c r="E2020">
        <v>911</v>
      </c>
    </row>
    <row r="2021" spans="1:5" x14ac:dyDescent="0.35">
      <c r="A2021">
        <v>2024</v>
      </c>
      <c r="B2021">
        <v>100</v>
      </c>
      <c r="C2021">
        <v>370</v>
      </c>
      <c r="D2021">
        <v>995</v>
      </c>
      <c r="E2021">
        <v>1365</v>
      </c>
    </row>
    <row r="2022" spans="1:5" x14ac:dyDescent="0.35">
      <c r="A2022">
        <v>2027</v>
      </c>
      <c r="B2022">
        <v>0</v>
      </c>
      <c r="C2022">
        <v>345560</v>
      </c>
      <c r="D2022">
        <v>331189</v>
      </c>
      <c r="E2022">
        <v>676749</v>
      </c>
    </row>
    <row r="2023" spans="1:5" x14ac:dyDescent="0.35">
      <c r="A2023">
        <v>2027</v>
      </c>
      <c r="B2023">
        <v>1</v>
      </c>
      <c r="C2023">
        <v>348708</v>
      </c>
      <c r="D2023">
        <v>334350</v>
      </c>
      <c r="E2023">
        <v>683058</v>
      </c>
    </row>
    <row r="2024" spans="1:5" x14ac:dyDescent="0.35">
      <c r="A2024">
        <v>2027</v>
      </c>
      <c r="B2024">
        <v>2</v>
      </c>
      <c r="C2024">
        <v>352528</v>
      </c>
      <c r="D2024">
        <v>337973</v>
      </c>
      <c r="E2024">
        <v>690501</v>
      </c>
    </row>
    <row r="2025" spans="1:5" x14ac:dyDescent="0.35">
      <c r="A2025">
        <v>2027</v>
      </c>
      <c r="B2025">
        <v>3</v>
      </c>
      <c r="C2025">
        <v>356900</v>
      </c>
      <c r="D2025">
        <v>342279</v>
      </c>
      <c r="E2025">
        <v>699179</v>
      </c>
    </row>
    <row r="2026" spans="1:5" x14ac:dyDescent="0.35">
      <c r="A2026">
        <v>2027</v>
      </c>
      <c r="B2026">
        <v>4</v>
      </c>
      <c r="C2026">
        <v>360278</v>
      </c>
      <c r="D2026">
        <v>345402</v>
      </c>
      <c r="E2026">
        <v>705680</v>
      </c>
    </row>
    <row r="2027" spans="1:5" x14ac:dyDescent="0.35">
      <c r="A2027">
        <v>2027</v>
      </c>
      <c r="B2027">
        <v>5</v>
      </c>
      <c r="C2027">
        <v>365974</v>
      </c>
      <c r="D2027">
        <v>350940</v>
      </c>
      <c r="E2027">
        <v>716914</v>
      </c>
    </row>
    <row r="2028" spans="1:5" x14ac:dyDescent="0.35">
      <c r="A2028">
        <v>2027</v>
      </c>
      <c r="B2028">
        <v>6</v>
      </c>
      <c r="C2028">
        <v>369544</v>
      </c>
      <c r="D2028">
        <v>354491</v>
      </c>
      <c r="E2028">
        <v>724035</v>
      </c>
    </row>
    <row r="2029" spans="1:5" x14ac:dyDescent="0.35">
      <c r="A2029">
        <v>2027</v>
      </c>
      <c r="B2029">
        <v>7</v>
      </c>
      <c r="C2029">
        <v>372555</v>
      </c>
      <c r="D2029">
        <v>357607</v>
      </c>
      <c r="E2029">
        <v>730162</v>
      </c>
    </row>
    <row r="2030" spans="1:5" x14ac:dyDescent="0.35">
      <c r="A2030">
        <v>2027</v>
      </c>
      <c r="B2030">
        <v>8</v>
      </c>
      <c r="C2030">
        <v>372416</v>
      </c>
      <c r="D2030">
        <v>357732</v>
      </c>
      <c r="E2030">
        <v>730148</v>
      </c>
    </row>
    <row r="2031" spans="1:5" x14ac:dyDescent="0.35">
      <c r="A2031">
        <v>2027</v>
      </c>
      <c r="B2031">
        <v>9</v>
      </c>
      <c r="C2031">
        <v>373598</v>
      </c>
      <c r="D2031">
        <v>358980</v>
      </c>
      <c r="E2031">
        <v>732578</v>
      </c>
    </row>
    <row r="2032" spans="1:5" x14ac:dyDescent="0.35">
      <c r="A2032">
        <v>2027</v>
      </c>
      <c r="B2032">
        <v>10</v>
      </c>
      <c r="C2032">
        <v>374992</v>
      </c>
      <c r="D2032">
        <v>360334</v>
      </c>
      <c r="E2032">
        <v>735326</v>
      </c>
    </row>
    <row r="2033" spans="1:5" x14ac:dyDescent="0.35">
      <c r="A2033">
        <v>2027</v>
      </c>
      <c r="B2033">
        <v>11</v>
      </c>
      <c r="C2033">
        <v>374252</v>
      </c>
      <c r="D2033">
        <v>359466</v>
      </c>
      <c r="E2033">
        <v>733718</v>
      </c>
    </row>
    <row r="2034" spans="1:5" x14ac:dyDescent="0.35">
      <c r="A2034">
        <v>2027</v>
      </c>
      <c r="B2034">
        <v>12</v>
      </c>
      <c r="C2034">
        <v>373966</v>
      </c>
      <c r="D2034">
        <v>359204</v>
      </c>
      <c r="E2034">
        <v>733170</v>
      </c>
    </row>
    <row r="2035" spans="1:5" x14ac:dyDescent="0.35">
      <c r="A2035">
        <v>2027</v>
      </c>
      <c r="B2035">
        <v>13</v>
      </c>
      <c r="C2035">
        <v>374281</v>
      </c>
      <c r="D2035">
        <v>359493</v>
      </c>
      <c r="E2035">
        <v>733774</v>
      </c>
    </row>
    <row r="2036" spans="1:5" x14ac:dyDescent="0.35">
      <c r="A2036">
        <v>2027</v>
      </c>
      <c r="B2036">
        <v>14</v>
      </c>
      <c r="C2036">
        <v>374403</v>
      </c>
      <c r="D2036">
        <v>359771</v>
      </c>
      <c r="E2036">
        <v>734174</v>
      </c>
    </row>
    <row r="2037" spans="1:5" x14ac:dyDescent="0.35">
      <c r="A2037">
        <v>2027</v>
      </c>
      <c r="B2037">
        <v>15</v>
      </c>
      <c r="C2037">
        <v>374510</v>
      </c>
      <c r="D2037">
        <v>359756</v>
      </c>
      <c r="E2037">
        <v>734266</v>
      </c>
    </row>
    <row r="2038" spans="1:5" x14ac:dyDescent="0.35">
      <c r="A2038">
        <v>2027</v>
      </c>
      <c r="B2038">
        <v>16</v>
      </c>
      <c r="C2038">
        <v>375115</v>
      </c>
      <c r="D2038">
        <v>360324</v>
      </c>
      <c r="E2038">
        <v>735439</v>
      </c>
    </row>
    <row r="2039" spans="1:5" x14ac:dyDescent="0.35">
      <c r="A2039">
        <v>2027</v>
      </c>
      <c r="B2039">
        <v>17</v>
      </c>
      <c r="C2039">
        <v>376242</v>
      </c>
      <c r="D2039">
        <v>361469</v>
      </c>
      <c r="E2039">
        <v>737711</v>
      </c>
    </row>
    <row r="2040" spans="1:5" x14ac:dyDescent="0.35">
      <c r="A2040">
        <v>2027</v>
      </c>
      <c r="B2040">
        <v>18</v>
      </c>
      <c r="C2040">
        <v>378232</v>
      </c>
      <c r="D2040">
        <v>363582</v>
      </c>
      <c r="E2040">
        <v>741814</v>
      </c>
    </row>
    <row r="2041" spans="1:5" x14ac:dyDescent="0.35">
      <c r="A2041">
        <v>2027</v>
      </c>
      <c r="B2041">
        <v>19</v>
      </c>
      <c r="C2041">
        <v>381651</v>
      </c>
      <c r="D2041">
        <v>367454</v>
      </c>
      <c r="E2041">
        <v>749105</v>
      </c>
    </row>
    <row r="2042" spans="1:5" x14ac:dyDescent="0.35">
      <c r="A2042">
        <v>2027</v>
      </c>
      <c r="B2042">
        <v>20</v>
      </c>
      <c r="C2042">
        <v>386138</v>
      </c>
      <c r="D2042">
        <v>372340</v>
      </c>
      <c r="E2042">
        <v>758478</v>
      </c>
    </row>
    <row r="2043" spans="1:5" x14ac:dyDescent="0.35">
      <c r="A2043">
        <v>2027</v>
      </c>
      <c r="B2043">
        <v>21</v>
      </c>
      <c r="C2043">
        <v>392792</v>
      </c>
      <c r="D2043">
        <v>379843</v>
      </c>
      <c r="E2043">
        <v>772635</v>
      </c>
    </row>
    <row r="2044" spans="1:5" x14ac:dyDescent="0.35">
      <c r="A2044">
        <v>2027</v>
      </c>
      <c r="B2044">
        <v>22</v>
      </c>
      <c r="C2044">
        <v>399319</v>
      </c>
      <c r="D2044">
        <v>387268</v>
      </c>
      <c r="E2044">
        <v>786587</v>
      </c>
    </row>
    <row r="2045" spans="1:5" x14ac:dyDescent="0.35">
      <c r="A2045">
        <v>2027</v>
      </c>
      <c r="B2045">
        <v>23</v>
      </c>
      <c r="C2045">
        <v>406318</v>
      </c>
      <c r="D2045">
        <v>395290</v>
      </c>
      <c r="E2045">
        <v>801608</v>
      </c>
    </row>
    <row r="2046" spans="1:5" x14ac:dyDescent="0.35">
      <c r="A2046">
        <v>2027</v>
      </c>
      <c r="B2046">
        <v>24</v>
      </c>
      <c r="C2046">
        <v>413033</v>
      </c>
      <c r="D2046">
        <v>403657</v>
      </c>
      <c r="E2046">
        <v>816690</v>
      </c>
    </row>
    <row r="2047" spans="1:5" x14ac:dyDescent="0.35">
      <c r="A2047">
        <v>2027</v>
      </c>
      <c r="B2047">
        <v>25</v>
      </c>
      <c r="C2047">
        <v>419356</v>
      </c>
      <c r="D2047">
        <v>411430</v>
      </c>
      <c r="E2047">
        <v>830786</v>
      </c>
    </row>
    <row r="2048" spans="1:5" x14ac:dyDescent="0.35">
      <c r="A2048">
        <v>2027</v>
      </c>
      <c r="B2048">
        <v>26</v>
      </c>
      <c r="C2048">
        <v>425008</v>
      </c>
      <c r="D2048">
        <v>418648</v>
      </c>
      <c r="E2048">
        <v>843656</v>
      </c>
    </row>
    <row r="2049" spans="1:5" x14ac:dyDescent="0.35">
      <c r="A2049">
        <v>2027</v>
      </c>
      <c r="B2049">
        <v>27</v>
      </c>
      <c r="C2049">
        <v>429812</v>
      </c>
      <c r="D2049">
        <v>425004</v>
      </c>
      <c r="E2049">
        <v>854816</v>
      </c>
    </row>
    <row r="2050" spans="1:5" x14ac:dyDescent="0.35">
      <c r="A2050">
        <v>2027</v>
      </c>
      <c r="B2050">
        <v>28</v>
      </c>
      <c r="C2050">
        <v>433293</v>
      </c>
      <c r="D2050">
        <v>429993</v>
      </c>
      <c r="E2050">
        <v>863286</v>
      </c>
    </row>
    <row r="2051" spans="1:5" x14ac:dyDescent="0.35">
      <c r="A2051">
        <v>2027</v>
      </c>
      <c r="B2051">
        <v>29</v>
      </c>
      <c r="C2051">
        <v>436498</v>
      </c>
      <c r="D2051">
        <v>434728</v>
      </c>
      <c r="E2051">
        <v>871226</v>
      </c>
    </row>
    <row r="2052" spans="1:5" x14ac:dyDescent="0.35">
      <c r="A2052">
        <v>2027</v>
      </c>
      <c r="B2052">
        <v>30</v>
      </c>
      <c r="C2052">
        <v>439555</v>
      </c>
      <c r="D2052">
        <v>439079</v>
      </c>
      <c r="E2052">
        <v>878634</v>
      </c>
    </row>
    <row r="2053" spans="1:5" x14ac:dyDescent="0.35">
      <c r="A2053">
        <v>2027</v>
      </c>
      <c r="B2053">
        <v>31</v>
      </c>
      <c r="C2053">
        <v>440934</v>
      </c>
      <c r="D2053">
        <v>441728</v>
      </c>
      <c r="E2053">
        <v>882662</v>
      </c>
    </row>
    <row r="2054" spans="1:5" x14ac:dyDescent="0.35">
      <c r="A2054">
        <v>2027</v>
      </c>
      <c r="B2054">
        <v>32</v>
      </c>
      <c r="C2054">
        <v>441452</v>
      </c>
      <c r="D2054">
        <v>443170</v>
      </c>
      <c r="E2054">
        <v>884622</v>
      </c>
    </row>
    <row r="2055" spans="1:5" x14ac:dyDescent="0.35">
      <c r="A2055">
        <v>2027</v>
      </c>
      <c r="B2055">
        <v>33</v>
      </c>
      <c r="C2055">
        <v>440670</v>
      </c>
      <c r="D2055">
        <v>443113</v>
      </c>
      <c r="E2055">
        <v>883783</v>
      </c>
    </row>
    <row r="2056" spans="1:5" x14ac:dyDescent="0.35">
      <c r="A2056">
        <v>2027</v>
      </c>
      <c r="B2056">
        <v>34</v>
      </c>
      <c r="C2056">
        <v>437684</v>
      </c>
      <c r="D2056">
        <v>440564</v>
      </c>
      <c r="E2056">
        <v>878248</v>
      </c>
    </row>
    <row r="2057" spans="1:5" x14ac:dyDescent="0.35">
      <c r="A2057">
        <v>2027</v>
      </c>
      <c r="B2057">
        <v>35</v>
      </c>
      <c r="C2057">
        <v>434025</v>
      </c>
      <c r="D2057">
        <v>436900</v>
      </c>
      <c r="E2057">
        <v>870925</v>
      </c>
    </row>
    <row r="2058" spans="1:5" x14ac:dyDescent="0.35">
      <c r="A2058">
        <v>2027</v>
      </c>
      <c r="B2058">
        <v>36</v>
      </c>
      <c r="C2058">
        <v>428269</v>
      </c>
      <c r="D2058">
        <v>431163</v>
      </c>
      <c r="E2058">
        <v>859432</v>
      </c>
    </row>
    <row r="2059" spans="1:5" x14ac:dyDescent="0.35">
      <c r="A2059">
        <v>2027</v>
      </c>
      <c r="B2059">
        <v>37</v>
      </c>
      <c r="C2059">
        <v>421203</v>
      </c>
      <c r="D2059">
        <v>424698</v>
      </c>
      <c r="E2059">
        <v>845901</v>
      </c>
    </row>
    <row r="2060" spans="1:5" x14ac:dyDescent="0.35">
      <c r="A2060">
        <v>2027</v>
      </c>
      <c r="B2060">
        <v>38</v>
      </c>
      <c r="C2060">
        <v>413485</v>
      </c>
      <c r="D2060">
        <v>417706</v>
      </c>
      <c r="E2060">
        <v>831191</v>
      </c>
    </row>
    <row r="2061" spans="1:5" x14ac:dyDescent="0.35">
      <c r="A2061">
        <v>2027</v>
      </c>
      <c r="B2061">
        <v>39</v>
      </c>
      <c r="C2061">
        <v>406042</v>
      </c>
      <c r="D2061">
        <v>410953</v>
      </c>
      <c r="E2061">
        <v>816995</v>
      </c>
    </row>
    <row r="2062" spans="1:5" x14ac:dyDescent="0.35">
      <c r="A2062">
        <v>2027</v>
      </c>
      <c r="B2062">
        <v>40</v>
      </c>
      <c r="C2062">
        <v>398564</v>
      </c>
      <c r="D2062">
        <v>404276</v>
      </c>
      <c r="E2062">
        <v>802840</v>
      </c>
    </row>
    <row r="2063" spans="1:5" x14ac:dyDescent="0.35">
      <c r="A2063">
        <v>2027</v>
      </c>
      <c r="B2063">
        <v>41</v>
      </c>
      <c r="C2063">
        <v>390655</v>
      </c>
      <c r="D2063">
        <v>397343</v>
      </c>
      <c r="E2063">
        <v>787998</v>
      </c>
    </row>
    <row r="2064" spans="1:5" x14ac:dyDescent="0.35">
      <c r="A2064">
        <v>2027</v>
      </c>
      <c r="B2064">
        <v>42</v>
      </c>
      <c r="C2064">
        <v>383163</v>
      </c>
      <c r="D2064">
        <v>391184</v>
      </c>
      <c r="E2064">
        <v>774347</v>
      </c>
    </row>
    <row r="2065" spans="1:5" x14ac:dyDescent="0.35">
      <c r="A2065">
        <v>2027</v>
      </c>
      <c r="B2065">
        <v>43</v>
      </c>
      <c r="C2065">
        <v>375253</v>
      </c>
      <c r="D2065">
        <v>384483</v>
      </c>
      <c r="E2065">
        <v>759736</v>
      </c>
    </row>
    <row r="2066" spans="1:5" x14ac:dyDescent="0.35">
      <c r="A2066">
        <v>2027</v>
      </c>
      <c r="B2066">
        <v>44</v>
      </c>
      <c r="C2066">
        <v>368551</v>
      </c>
      <c r="D2066">
        <v>379177</v>
      </c>
      <c r="E2066">
        <v>747728</v>
      </c>
    </row>
    <row r="2067" spans="1:5" x14ac:dyDescent="0.35">
      <c r="A2067">
        <v>2027</v>
      </c>
      <c r="B2067">
        <v>45</v>
      </c>
      <c r="C2067">
        <v>359901</v>
      </c>
      <c r="D2067">
        <v>371820</v>
      </c>
      <c r="E2067">
        <v>731721</v>
      </c>
    </row>
    <row r="2068" spans="1:5" x14ac:dyDescent="0.35">
      <c r="A2068">
        <v>2027</v>
      </c>
      <c r="B2068">
        <v>46</v>
      </c>
      <c r="C2068">
        <v>350728</v>
      </c>
      <c r="D2068">
        <v>364023</v>
      </c>
      <c r="E2068">
        <v>714751</v>
      </c>
    </row>
    <row r="2069" spans="1:5" x14ac:dyDescent="0.35">
      <c r="A2069">
        <v>2027</v>
      </c>
      <c r="B2069">
        <v>47</v>
      </c>
      <c r="C2069">
        <v>342156</v>
      </c>
      <c r="D2069">
        <v>356515</v>
      </c>
      <c r="E2069">
        <v>698671</v>
      </c>
    </row>
    <row r="2070" spans="1:5" x14ac:dyDescent="0.35">
      <c r="A2070">
        <v>2027</v>
      </c>
      <c r="B2070">
        <v>48</v>
      </c>
      <c r="C2070">
        <v>331277</v>
      </c>
      <c r="D2070">
        <v>346646</v>
      </c>
      <c r="E2070">
        <v>677923</v>
      </c>
    </row>
    <row r="2071" spans="1:5" x14ac:dyDescent="0.35">
      <c r="A2071">
        <v>2027</v>
      </c>
      <c r="B2071">
        <v>49</v>
      </c>
      <c r="C2071">
        <v>321218</v>
      </c>
      <c r="D2071">
        <v>337512</v>
      </c>
      <c r="E2071">
        <v>658730</v>
      </c>
    </row>
    <row r="2072" spans="1:5" x14ac:dyDescent="0.35">
      <c r="A2072">
        <v>2027</v>
      </c>
      <c r="B2072">
        <v>50</v>
      </c>
      <c r="C2072">
        <v>311452</v>
      </c>
      <c r="D2072">
        <v>328774</v>
      </c>
      <c r="E2072">
        <v>640226</v>
      </c>
    </row>
    <row r="2073" spans="1:5" x14ac:dyDescent="0.35">
      <c r="A2073">
        <v>2027</v>
      </c>
      <c r="B2073">
        <v>51</v>
      </c>
      <c r="C2073">
        <v>302091</v>
      </c>
      <c r="D2073">
        <v>320416</v>
      </c>
      <c r="E2073">
        <v>622507</v>
      </c>
    </row>
    <row r="2074" spans="1:5" x14ac:dyDescent="0.35">
      <c r="A2074">
        <v>2027</v>
      </c>
      <c r="B2074">
        <v>52</v>
      </c>
      <c r="C2074">
        <v>293914</v>
      </c>
      <c r="D2074">
        <v>313415</v>
      </c>
      <c r="E2074">
        <v>607329</v>
      </c>
    </row>
    <row r="2075" spans="1:5" x14ac:dyDescent="0.35">
      <c r="A2075">
        <v>2027</v>
      </c>
      <c r="B2075">
        <v>53</v>
      </c>
      <c r="C2075">
        <v>287678</v>
      </c>
      <c r="D2075">
        <v>308387</v>
      </c>
      <c r="E2075">
        <v>596065</v>
      </c>
    </row>
    <row r="2076" spans="1:5" x14ac:dyDescent="0.35">
      <c r="A2076">
        <v>2027</v>
      </c>
      <c r="B2076">
        <v>54</v>
      </c>
      <c r="C2076">
        <v>282602</v>
      </c>
      <c r="D2076">
        <v>304462</v>
      </c>
      <c r="E2076">
        <v>587064</v>
      </c>
    </row>
    <row r="2077" spans="1:5" x14ac:dyDescent="0.35">
      <c r="A2077">
        <v>2027</v>
      </c>
      <c r="B2077">
        <v>55</v>
      </c>
      <c r="C2077">
        <v>279585</v>
      </c>
      <c r="D2077">
        <v>302358</v>
      </c>
      <c r="E2077">
        <v>581943</v>
      </c>
    </row>
    <row r="2078" spans="1:5" x14ac:dyDescent="0.35">
      <c r="A2078">
        <v>2027</v>
      </c>
      <c r="B2078">
        <v>56</v>
      </c>
      <c r="C2078">
        <v>277087</v>
      </c>
      <c r="D2078">
        <v>300495</v>
      </c>
      <c r="E2078">
        <v>577582</v>
      </c>
    </row>
    <row r="2079" spans="1:5" x14ac:dyDescent="0.35">
      <c r="A2079">
        <v>2027</v>
      </c>
      <c r="B2079">
        <v>57</v>
      </c>
      <c r="C2079">
        <v>275067</v>
      </c>
      <c r="D2079">
        <v>299387</v>
      </c>
      <c r="E2079">
        <v>574454</v>
      </c>
    </row>
    <row r="2080" spans="1:5" x14ac:dyDescent="0.35">
      <c r="A2080">
        <v>2027</v>
      </c>
      <c r="B2080">
        <v>58</v>
      </c>
      <c r="C2080">
        <v>273259</v>
      </c>
      <c r="D2080">
        <v>298452</v>
      </c>
      <c r="E2080">
        <v>571711</v>
      </c>
    </row>
    <row r="2081" spans="1:5" x14ac:dyDescent="0.35">
      <c r="A2081">
        <v>2027</v>
      </c>
      <c r="B2081">
        <v>59</v>
      </c>
      <c r="C2081">
        <v>270918</v>
      </c>
      <c r="D2081">
        <v>296746</v>
      </c>
      <c r="E2081">
        <v>567664</v>
      </c>
    </row>
    <row r="2082" spans="1:5" x14ac:dyDescent="0.35">
      <c r="A2082">
        <v>2027</v>
      </c>
      <c r="B2082">
        <v>60</v>
      </c>
      <c r="C2082">
        <v>267069</v>
      </c>
      <c r="D2082">
        <v>293527</v>
      </c>
      <c r="E2082">
        <v>560596</v>
      </c>
    </row>
    <row r="2083" spans="1:5" x14ac:dyDescent="0.35">
      <c r="A2083">
        <v>2027</v>
      </c>
      <c r="B2083">
        <v>61</v>
      </c>
      <c r="C2083">
        <v>262062</v>
      </c>
      <c r="D2083">
        <v>289382</v>
      </c>
      <c r="E2083">
        <v>551444</v>
      </c>
    </row>
    <row r="2084" spans="1:5" x14ac:dyDescent="0.35">
      <c r="A2084">
        <v>2027</v>
      </c>
      <c r="B2084">
        <v>62</v>
      </c>
      <c r="C2084">
        <v>255613</v>
      </c>
      <c r="D2084">
        <v>283829</v>
      </c>
      <c r="E2084">
        <v>539442</v>
      </c>
    </row>
    <row r="2085" spans="1:5" x14ac:dyDescent="0.35">
      <c r="A2085">
        <v>2027</v>
      </c>
      <c r="B2085">
        <v>63</v>
      </c>
      <c r="C2085">
        <v>246552</v>
      </c>
      <c r="D2085">
        <v>275623</v>
      </c>
      <c r="E2085">
        <v>522175</v>
      </c>
    </row>
    <row r="2086" spans="1:5" x14ac:dyDescent="0.35">
      <c r="A2086">
        <v>2027</v>
      </c>
      <c r="B2086">
        <v>64</v>
      </c>
      <c r="C2086">
        <v>236504</v>
      </c>
      <c r="D2086">
        <v>266501</v>
      </c>
      <c r="E2086">
        <v>503005</v>
      </c>
    </row>
    <row r="2087" spans="1:5" x14ac:dyDescent="0.35">
      <c r="A2087">
        <v>2027</v>
      </c>
      <c r="B2087">
        <v>65</v>
      </c>
      <c r="C2087">
        <v>225420</v>
      </c>
      <c r="D2087">
        <v>256233</v>
      </c>
      <c r="E2087">
        <v>481653</v>
      </c>
    </row>
    <row r="2088" spans="1:5" x14ac:dyDescent="0.35">
      <c r="A2088">
        <v>2027</v>
      </c>
      <c r="B2088">
        <v>66</v>
      </c>
      <c r="C2088">
        <v>213438</v>
      </c>
      <c r="D2088">
        <v>244954</v>
      </c>
      <c r="E2088">
        <v>458392</v>
      </c>
    </row>
    <row r="2089" spans="1:5" x14ac:dyDescent="0.35">
      <c r="A2089">
        <v>2027</v>
      </c>
      <c r="B2089">
        <v>67</v>
      </c>
      <c r="C2089">
        <v>201249</v>
      </c>
      <c r="D2089">
        <v>233300</v>
      </c>
      <c r="E2089">
        <v>434549</v>
      </c>
    </row>
    <row r="2090" spans="1:5" x14ac:dyDescent="0.35">
      <c r="A2090">
        <v>2027</v>
      </c>
      <c r="B2090">
        <v>68</v>
      </c>
      <c r="C2090">
        <v>189264</v>
      </c>
      <c r="D2090">
        <v>221552</v>
      </c>
      <c r="E2090">
        <v>410816</v>
      </c>
    </row>
    <row r="2091" spans="1:5" x14ac:dyDescent="0.35">
      <c r="A2091">
        <v>2027</v>
      </c>
      <c r="B2091">
        <v>69</v>
      </c>
      <c r="C2091">
        <v>177247</v>
      </c>
      <c r="D2091">
        <v>209504</v>
      </c>
      <c r="E2091">
        <v>386751</v>
      </c>
    </row>
    <row r="2092" spans="1:5" x14ac:dyDescent="0.35">
      <c r="A2092">
        <v>2027</v>
      </c>
      <c r="B2092">
        <v>70</v>
      </c>
      <c r="C2092">
        <v>165462</v>
      </c>
      <c r="D2092">
        <v>197503</v>
      </c>
      <c r="E2092">
        <v>362965</v>
      </c>
    </row>
    <row r="2093" spans="1:5" x14ac:dyDescent="0.35">
      <c r="A2093">
        <v>2027</v>
      </c>
      <c r="B2093">
        <v>71</v>
      </c>
      <c r="C2093">
        <v>154284</v>
      </c>
      <c r="D2093">
        <v>185815</v>
      </c>
      <c r="E2093">
        <v>340099</v>
      </c>
    </row>
    <row r="2094" spans="1:5" x14ac:dyDescent="0.35">
      <c r="A2094">
        <v>2027</v>
      </c>
      <c r="B2094">
        <v>72</v>
      </c>
      <c r="C2094">
        <v>143474</v>
      </c>
      <c r="D2094">
        <v>174291</v>
      </c>
      <c r="E2094">
        <v>317765</v>
      </c>
    </row>
    <row r="2095" spans="1:5" x14ac:dyDescent="0.35">
      <c r="A2095">
        <v>2027</v>
      </c>
      <c r="B2095">
        <v>73</v>
      </c>
      <c r="C2095">
        <v>133085</v>
      </c>
      <c r="D2095">
        <v>163166</v>
      </c>
      <c r="E2095">
        <v>296251</v>
      </c>
    </row>
    <row r="2096" spans="1:5" x14ac:dyDescent="0.35">
      <c r="A2096">
        <v>2027</v>
      </c>
      <c r="B2096">
        <v>74</v>
      </c>
      <c r="C2096">
        <v>122807</v>
      </c>
      <c r="D2096">
        <v>152069</v>
      </c>
      <c r="E2096">
        <v>274876</v>
      </c>
    </row>
    <row r="2097" spans="1:5" x14ac:dyDescent="0.35">
      <c r="A2097">
        <v>2027</v>
      </c>
      <c r="B2097">
        <v>75</v>
      </c>
      <c r="C2097">
        <v>112807</v>
      </c>
      <c r="D2097">
        <v>141251</v>
      </c>
      <c r="E2097">
        <v>254058</v>
      </c>
    </row>
    <row r="2098" spans="1:5" x14ac:dyDescent="0.35">
      <c r="A2098">
        <v>2027</v>
      </c>
      <c r="B2098">
        <v>76</v>
      </c>
      <c r="C2098">
        <v>103679</v>
      </c>
      <c r="D2098">
        <v>131485</v>
      </c>
      <c r="E2098">
        <v>235164</v>
      </c>
    </row>
    <row r="2099" spans="1:5" x14ac:dyDescent="0.35">
      <c r="A2099">
        <v>2027</v>
      </c>
      <c r="B2099">
        <v>77</v>
      </c>
      <c r="C2099">
        <v>94238</v>
      </c>
      <c r="D2099">
        <v>121339</v>
      </c>
      <c r="E2099">
        <v>215577</v>
      </c>
    </row>
    <row r="2100" spans="1:5" x14ac:dyDescent="0.35">
      <c r="A2100">
        <v>2027</v>
      </c>
      <c r="B2100">
        <v>78</v>
      </c>
      <c r="C2100">
        <v>81124</v>
      </c>
      <c r="D2100">
        <v>108427</v>
      </c>
      <c r="E2100">
        <v>189551</v>
      </c>
    </row>
    <row r="2101" spans="1:5" x14ac:dyDescent="0.35">
      <c r="A2101">
        <v>2027</v>
      </c>
      <c r="B2101">
        <v>79</v>
      </c>
      <c r="C2101">
        <v>73572</v>
      </c>
      <c r="D2101">
        <v>100371</v>
      </c>
      <c r="E2101">
        <v>173943</v>
      </c>
    </row>
    <row r="2102" spans="1:5" x14ac:dyDescent="0.35">
      <c r="A2102">
        <v>2027</v>
      </c>
      <c r="B2102">
        <v>80</v>
      </c>
      <c r="C2102">
        <v>65361</v>
      </c>
      <c r="D2102">
        <v>91575</v>
      </c>
      <c r="E2102">
        <v>156936</v>
      </c>
    </row>
    <row r="2103" spans="1:5" x14ac:dyDescent="0.35">
      <c r="A2103">
        <v>2027</v>
      </c>
      <c r="B2103">
        <v>81</v>
      </c>
      <c r="C2103">
        <v>57293</v>
      </c>
      <c r="D2103">
        <v>82754</v>
      </c>
      <c r="E2103">
        <v>140047</v>
      </c>
    </row>
    <row r="2104" spans="1:5" x14ac:dyDescent="0.35">
      <c r="A2104">
        <v>2027</v>
      </c>
      <c r="B2104">
        <v>82</v>
      </c>
      <c r="C2104">
        <v>49517</v>
      </c>
      <c r="D2104">
        <v>73980</v>
      </c>
      <c r="E2104">
        <v>123497</v>
      </c>
    </row>
    <row r="2105" spans="1:5" x14ac:dyDescent="0.35">
      <c r="A2105">
        <v>2027</v>
      </c>
      <c r="B2105">
        <v>83</v>
      </c>
      <c r="C2105">
        <v>42110</v>
      </c>
      <c r="D2105">
        <v>65235</v>
      </c>
      <c r="E2105">
        <v>107345</v>
      </c>
    </row>
    <row r="2106" spans="1:5" x14ac:dyDescent="0.35">
      <c r="A2106">
        <v>2027</v>
      </c>
      <c r="B2106">
        <v>84</v>
      </c>
      <c r="C2106">
        <v>35110</v>
      </c>
      <c r="D2106">
        <v>56504</v>
      </c>
      <c r="E2106">
        <v>91614</v>
      </c>
    </row>
    <row r="2107" spans="1:5" x14ac:dyDescent="0.35">
      <c r="A2107">
        <v>2027</v>
      </c>
      <c r="B2107">
        <v>85</v>
      </c>
      <c r="C2107">
        <v>28695</v>
      </c>
      <c r="D2107">
        <v>48002</v>
      </c>
      <c r="E2107">
        <v>76697</v>
      </c>
    </row>
    <row r="2108" spans="1:5" x14ac:dyDescent="0.35">
      <c r="A2108">
        <v>2027</v>
      </c>
      <c r="B2108">
        <v>86</v>
      </c>
      <c r="C2108">
        <v>23004</v>
      </c>
      <c r="D2108">
        <v>40003</v>
      </c>
      <c r="E2108">
        <v>63007</v>
      </c>
    </row>
    <row r="2109" spans="1:5" x14ac:dyDescent="0.35">
      <c r="A2109">
        <v>2027</v>
      </c>
      <c r="B2109">
        <v>87</v>
      </c>
      <c r="C2109">
        <v>18126</v>
      </c>
      <c r="D2109">
        <v>32750</v>
      </c>
      <c r="E2109">
        <v>50876</v>
      </c>
    </row>
    <row r="2110" spans="1:5" x14ac:dyDescent="0.35">
      <c r="A2110">
        <v>2027</v>
      </c>
      <c r="B2110">
        <v>88</v>
      </c>
      <c r="C2110">
        <v>14054</v>
      </c>
      <c r="D2110">
        <v>26381</v>
      </c>
      <c r="E2110">
        <v>40435</v>
      </c>
    </row>
    <row r="2111" spans="1:5" x14ac:dyDescent="0.35">
      <c r="A2111">
        <v>2027</v>
      </c>
      <c r="B2111">
        <v>89</v>
      </c>
      <c r="C2111">
        <v>10799</v>
      </c>
      <c r="D2111">
        <v>21075</v>
      </c>
      <c r="E2111">
        <v>31874</v>
      </c>
    </row>
    <row r="2112" spans="1:5" x14ac:dyDescent="0.35">
      <c r="A2112">
        <v>2027</v>
      </c>
      <c r="B2112">
        <v>90</v>
      </c>
      <c r="C2112">
        <v>8203</v>
      </c>
      <c r="D2112">
        <v>16685</v>
      </c>
      <c r="E2112">
        <v>24888</v>
      </c>
    </row>
    <row r="2113" spans="1:5" x14ac:dyDescent="0.35">
      <c r="A2113">
        <v>2027</v>
      </c>
      <c r="B2113">
        <v>91</v>
      </c>
      <c r="C2113">
        <v>6132</v>
      </c>
      <c r="D2113">
        <v>13037</v>
      </c>
      <c r="E2113">
        <v>19169</v>
      </c>
    </row>
    <row r="2114" spans="1:5" x14ac:dyDescent="0.35">
      <c r="A2114">
        <v>2027</v>
      </c>
      <c r="B2114">
        <v>92</v>
      </c>
      <c r="C2114">
        <v>4477</v>
      </c>
      <c r="D2114">
        <v>10015</v>
      </c>
      <c r="E2114">
        <v>14492</v>
      </c>
    </row>
    <row r="2115" spans="1:5" x14ac:dyDescent="0.35">
      <c r="A2115">
        <v>2027</v>
      </c>
      <c r="B2115">
        <v>93</v>
      </c>
      <c r="C2115">
        <v>3207</v>
      </c>
      <c r="D2115">
        <v>7602</v>
      </c>
      <c r="E2115">
        <v>10809</v>
      </c>
    </row>
    <row r="2116" spans="1:5" x14ac:dyDescent="0.35">
      <c r="A2116">
        <v>2027</v>
      </c>
      <c r="B2116">
        <v>94</v>
      </c>
      <c r="C2116">
        <v>2215</v>
      </c>
      <c r="D2116">
        <v>5591</v>
      </c>
      <c r="E2116">
        <v>7806</v>
      </c>
    </row>
    <row r="2117" spans="1:5" x14ac:dyDescent="0.35">
      <c r="A2117">
        <v>2027</v>
      </c>
      <c r="B2117">
        <v>95</v>
      </c>
      <c r="C2117">
        <v>1476</v>
      </c>
      <c r="D2117">
        <v>3964</v>
      </c>
      <c r="E2117">
        <v>5440</v>
      </c>
    </row>
    <row r="2118" spans="1:5" x14ac:dyDescent="0.35">
      <c r="A2118">
        <v>2027</v>
      </c>
      <c r="B2118">
        <v>96</v>
      </c>
      <c r="C2118">
        <v>949</v>
      </c>
      <c r="D2118">
        <v>2707</v>
      </c>
      <c r="E2118">
        <v>3656</v>
      </c>
    </row>
    <row r="2119" spans="1:5" x14ac:dyDescent="0.35">
      <c r="A2119">
        <v>2027</v>
      </c>
      <c r="B2119">
        <v>97</v>
      </c>
      <c r="C2119">
        <v>599</v>
      </c>
      <c r="D2119">
        <v>1797</v>
      </c>
      <c r="E2119">
        <v>2396</v>
      </c>
    </row>
    <row r="2120" spans="1:5" x14ac:dyDescent="0.35">
      <c r="A2120">
        <v>2027</v>
      </c>
      <c r="B2120">
        <v>98</v>
      </c>
      <c r="C2120">
        <v>369</v>
      </c>
      <c r="D2120">
        <v>1156</v>
      </c>
      <c r="E2120">
        <v>1525</v>
      </c>
    </row>
    <row r="2121" spans="1:5" x14ac:dyDescent="0.35">
      <c r="A2121">
        <v>2027</v>
      </c>
      <c r="B2121">
        <v>99</v>
      </c>
      <c r="C2121">
        <v>224</v>
      </c>
      <c r="D2121">
        <v>724</v>
      </c>
      <c r="E2121">
        <v>948</v>
      </c>
    </row>
    <row r="2122" spans="1:5" x14ac:dyDescent="0.35">
      <c r="A2122">
        <v>2027</v>
      </c>
      <c r="B2122">
        <v>100</v>
      </c>
      <c r="C2122">
        <v>288</v>
      </c>
      <c r="D2122">
        <v>1000</v>
      </c>
      <c r="E2122">
        <v>1288</v>
      </c>
    </row>
    <row r="2123" spans="1:5" x14ac:dyDescent="0.35">
      <c r="A2123">
        <v>2031</v>
      </c>
      <c r="B2123">
        <v>0</v>
      </c>
      <c r="C2123">
        <v>331191</v>
      </c>
      <c r="D2123">
        <v>317406</v>
      </c>
      <c r="E2123">
        <v>648597</v>
      </c>
    </row>
    <row r="2124" spans="1:5" x14ac:dyDescent="0.35">
      <c r="A2124">
        <v>2031</v>
      </c>
      <c r="B2124">
        <v>1</v>
      </c>
      <c r="C2124">
        <v>334451</v>
      </c>
      <c r="D2124">
        <v>320584</v>
      </c>
      <c r="E2124">
        <v>655035</v>
      </c>
    </row>
    <row r="2125" spans="1:5" x14ac:dyDescent="0.35">
      <c r="A2125">
        <v>2031</v>
      </c>
      <c r="B2125">
        <v>2</v>
      </c>
      <c r="C2125">
        <v>336845</v>
      </c>
      <c r="D2125">
        <v>323003</v>
      </c>
      <c r="E2125">
        <v>659848</v>
      </c>
    </row>
    <row r="2126" spans="1:5" x14ac:dyDescent="0.35">
      <c r="A2126">
        <v>2031</v>
      </c>
      <c r="B2126">
        <v>3</v>
      </c>
      <c r="C2126">
        <v>340675</v>
      </c>
      <c r="D2126">
        <v>326632</v>
      </c>
      <c r="E2126">
        <v>667307</v>
      </c>
    </row>
    <row r="2127" spans="1:5" x14ac:dyDescent="0.35">
      <c r="A2127">
        <v>2031</v>
      </c>
      <c r="B2127">
        <v>4</v>
      </c>
      <c r="C2127">
        <v>343727</v>
      </c>
      <c r="D2127">
        <v>329608</v>
      </c>
      <c r="E2127">
        <v>673335</v>
      </c>
    </row>
    <row r="2128" spans="1:5" x14ac:dyDescent="0.35">
      <c r="A2128">
        <v>2031</v>
      </c>
      <c r="B2128">
        <v>5</v>
      </c>
      <c r="C2128">
        <v>347480</v>
      </c>
      <c r="D2128">
        <v>333275</v>
      </c>
      <c r="E2128">
        <v>680755</v>
      </c>
    </row>
    <row r="2129" spans="1:5" x14ac:dyDescent="0.35">
      <c r="A2129">
        <v>2031</v>
      </c>
      <c r="B2129">
        <v>6</v>
      </c>
      <c r="C2129">
        <v>351495</v>
      </c>
      <c r="D2129">
        <v>337081</v>
      </c>
      <c r="E2129">
        <v>688576</v>
      </c>
    </row>
    <row r="2130" spans="1:5" x14ac:dyDescent="0.35">
      <c r="A2130">
        <v>2031</v>
      </c>
      <c r="B2130">
        <v>7</v>
      </c>
      <c r="C2130">
        <v>355953</v>
      </c>
      <c r="D2130">
        <v>341474</v>
      </c>
      <c r="E2130">
        <v>697427</v>
      </c>
    </row>
    <row r="2131" spans="1:5" x14ac:dyDescent="0.35">
      <c r="A2131">
        <v>2031</v>
      </c>
      <c r="B2131">
        <v>8</v>
      </c>
      <c r="C2131">
        <v>359426</v>
      </c>
      <c r="D2131">
        <v>344677</v>
      </c>
      <c r="E2131">
        <v>704103</v>
      </c>
    </row>
    <row r="2132" spans="1:5" x14ac:dyDescent="0.35">
      <c r="A2132">
        <v>2031</v>
      </c>
      <c r="B2132">
        <v>9</v>
      </c>
      <c r="C2132">
        <v>365233</v>
      </c>
      <c r="D2132">
        <v>350298</v>
      </c>
      <c r="E2132">
        <v>715531</v>
      </c>
    </row>
    <row r="2133" spans="1:5" x14ac:dyDescent="0.35">
      <c r="A2133">
        <v>2031</v>
      </c>
      <c r="B2133">
        <v>10</v>
      </c>
      <c r="C2133">
        <v>368911</v>
      </c>
      <c r="D2133">
        <v>353925</v>
      </c>
      <c r="E2133">
        <v>722836</v>
      </c>
    </row>
    <row r="2134" spans="1:5" x14ac:dyDescent="0.35">
      <c r="A2134">
        <v>2031</v>
      </c>
      <c r="B2134">
        <v>11</v>
      </c>
      <c r="C2134">
        <v>371997</v>
      </c>
      <c r="D2134">
        <v>357092</v>
      </c>
      <c r="E2134">
        <v>729089</v>
      </c>
    </row>
    <row r="2135" spans="1:5" x14ac:dyDescent="0.35">
      <c r="A2135">
        <v>2031</v>
      </c>
      <c r="B2135">
        <v>12</v>
      </c>
      <c r="C2135">
        <v>371878</v>
      </c>
      <c r="D2135">
        <v>357230</v>
      </c>
      <c r="E2135">
        <v>729108</v>
      </c>
    </row>
    <row r="2136" spans="1:5" x14ac:dyDescent="0.35">
      <c r="A2136">
        <v>2031</v>
      </c>
      <c r="B2136">
        <v>13</v>
      </c>
      <c r="C2136">
        <v>372999</v>
      </c>
      <c r="D2136">
        <v>358430</v>
      </c>
      <c r="E2136">
        <v>731429</v>
      </c>
    </row>
    <row r="2137" spans="1:5" x14ac:dyDescent="0.35">
      <c r="A2137">
        <v>2031</v>
      </c>
      <c r="B2137">
        <v>14</v>
      </c>
      <c r="C2137">
        <v>374230</v>
      </c>
      <c r="D2137">
        <v>359661</v>
      </c>
      <c r="E2137">
        <v>733891</v>
      </c>
    </row>
    <row r="2138" spans="1:5" x14ac:dyDescent="0.35">
      <c r="A2138">
        <v>2031</v>
      </c>
      <c r="B2138">
        <v>15</v>
      </c>
      <c r="C2138">
        <v>373208</v>
      </c>
      <c r="D2138">
        <v>358591</v>
      </c>
      <c r="E2138">
        <v>731799</v>
      </c>
    </row>
    <row r="2139" spans="1:5" x14ac:dyDescent="0.35">
      <c r="A2139">
        <v>2031</v>
      </c>
      <c r="B2139">
        <v>16</v>
      </c>
      <c r="C2139">
        <v>372504</v>
      </c>
      <c r="D2139">
        <v>358046</v>
      </c>
      <c r="E2139">
        <v>730550</v>
      </c>
    </row>
    <row r="2140" spans="1:5" x14ac:dyDescent="0.35">
      <c r="A2140">
        <v>2031</v>
      </c>
      <c r="B2140">
        <v>17</v>
      </c>
      <c r="C2140">
        <v>372267</v>
      </c>
      <c r="D2140">
        <v>357988</v>
      </c>
      <c r="E2140">
        <v>730255</v>
      </c>
    </row>
    <row r="2141" spans="1:5" x14ac:dyDescent="0.35">
      <c r="A2141">
        <v>2031</v>
      </c>
      <c r="B2141">
        <v>18</v>
      </c>
      <c r="C2141">
        <v>371729</v>
      </c>
      <c r="D2141">
        <v>357881</v>
      </c>
      <c r="E2141">
        <v>729610</v>
      </c>
    </row>
    <row r="2142" spans="1:5" x14ac:dyDescent="0.35">
      <c r="A2142">
        <v>2031</v>
      </c>
      <c r="B2142">
        <v>19</v>
      </c>
      <c r="C2142">
        <v>371113</v>
      </c>
      <c r="D2142">
        <v>357477</v>
      </c>
      <c r="E2142">
        <v>728590</v>
      </c>
    </row>
    <row r="2143" spans="1:5" x14ac:dyDescent="0.35">
      <c r="A2143">
        <v>2031</v>
      </c>
      <c r="B2143">
        <v>20</v>
      </c>
      <c r="C2143">
        <v>370996</v>
      </c>
      <c r="D2143">
        <v>357679</v>
      </c>
      <c r="E2143">
        <v>728675</v>
      </c>
    </row>
    <row r="2144" spans="1:5" x14ac:dyDescent="0.35">
      <c r="A2144">
        <v>2031</v>
      </c>
      <c r="B2144">
        <v>21</v>
      </c>
      <c r="C2144">
        <v>371474</v>
      </c>
      <c r="D2144">
        <v>358501</v>
      </c>
      <c r="E2144">
        <v>729975</v>
      </c>
    </row>
    <row r="2145" spans="1:5" x14ac:dyDescent="0.35">
      <c r="A2145">
        <v>2031</v>
      </c>
      <c r="B2145">
        <v>22</v>
      </c>
      <c r="C2145">
        <v>372944</v>
      </c>
      <c r="D2145">
        <v>360350</v>
      </c>
      <c r="E2145">
        <v>733294</v>
      </c>
    </row>
    <row r="2146" spans="1:5" x14ac:dyDescent="0.35">
      <c r="A2146">
        <v>2031</v>
      </c>
      <c r="B2146">
        <v>23</v>
      </c>
      <c r="C2146">
        <v>376001</v>
      </c>
      <c r="D2146">
        <v>364021</v>
      </c>
      <c r="E2146">
        <v>740022</v>
      </c>
    </row>
    <row r="2147" spans="1:5" x14ac:dyDescent="0.35">
      <c r="A2147">
        <v>2031</v>
      </c>
      <c r="B2147">
        <v>24</v>
      </c>
      <c r="C2147">
        <v>380280</v>
      </c>
      <c r="D2147">
        <v>368772</v>
      </c>
      <c r="E2147">
        <v>749052</v>
      </c>
    </row>
    <row r="2148" spans="1:5" x14ac:dyDescent="0.35">
      <c r="A2148">
        <v>2031</v>
      </c>
      <c r="B2148">
        <v>25</v>
      </c>
      <c r="C2148">
        <v>386836</v>
      </c>
      <c r="D2148">
        <v>376195</v>
      </c>
      <c r="E2148">
        <v>763031</v>
      </c>
    </row>
    <row r="2149" spans="1:5" x14ac:dyDescent="0.35">
      <c r="A2149">
        <v>2031</v>
      </c>
      <c r="B2149">
        <v>26</v>
      </c>
      <c r="C2149">
        <v>393344</v>
      </c>
      <c r="D2149">
        <v>383594</v>
      </c>
      <c r="E2149">
        <v>776938</v>
      </c>
    </row>
    <row r="2150" spans="1:5" x14ac:dyDescent="0.35">
      <c r="A2150">
        <v>2031</v>
      </c>
      <c r="B2150">
        <v>27</v>
      </c>
      <c r="C2150">
        <v>400356</v>
      </c>
      <c r="D2150">
        <v>391631</v>
      </c>
      <c r="E2150">
        <v>791987</v>
      </c>
    </row>
    <row r="2151" spans="1:5" x14ac:dyDescent="0.35">
      <c r="A2151">
        <v>2031</v>
      </c>
      <c r="B2151">
        <v>28</v>
      </c>
      <c r="C2151">
        <v>407091</v>
      </c>
      <c r="D2151">
        <v>400045</v>
      </c>
      <c r="E2151">
        <v>807136</v>
      </c>
    </row>
    <row r="2152" spans="1:5" x14ac:dyDescent="0.35">
      <c r="A2152">
        <v>2031</v>
      </c>
      <c r="B2152">
        <v>29</v>
      </c>
      <c r="C2152">
        <v>413433</v>
      </c>
      <c r="D2152">
        <v>407889</v>
      </c>
      <c r="E2152">
        <v>821322</v>
      </c>
    </row>
    <row r="2153" spans="1:5" x14ac:dyDescent="0.35">
      <c r="A2153">
        <v>2031</v>
      </c>
      <c r="B2153">
        <v>30</v>
      </c>
      <c r="C2153">
        <v>419108</v>
      </c>
      <c r="D2153">
        <v>415189</v>
      </c>
      <c r="E2153">
        <v>834297</v>
      </c>
    </row>
    <row r="2154" spans="1:5" x14ac:dyDescent="0.35">
      <c r="A2154">
        <v>2031</v>
      </c>
      <c r="B2154">
        <v>31</v>
      </c>
      <c r="C2154">
        <v>423949</v>
      </c>
      <c r="D2154">
        <v>421634</v>
      </c>
      <c r="E2154">
        <v>845583</v>
      </c>
    </row>
    <row r="2155" spans="1:5" x14ac:dyDescent="0.35">
      <c r="A2155">
        <v>2031</v>
      </c>
      <c r="B2155">
        <v>32</v>
      </c>
      <c r="C2155">
        <v>427494</v>
      </c>
      <c r="D2155">
        <v>426712</v>
      </c>
      <c r="E2155">
        <v>854206</v>
      </c>
    </row>
    <row r="2156" spans="1:5" x14ac:dyDescent="0.35">
      <c r="A2156">
        <v>2031</v>
      </c>
      <c r="B2156">
        <v>33</v>
      </c>
      <c r="C2156">
        <v>430784</v>
      </c>
      <c r="D2156">
        <v>431527</v>
      </c>
      <c r="E2156">
        <v>862311</v>
      </c>
    </row>
    <row r="2157" spans="1:5" x14ac:dyDescent="0.35">
      <c r="A2157">
        <v>2031</v>
      </c>
      <c r="B2157">
        <v>34</v>
      </c>
      <c r="C2157">
        <v>433943</v>
      </c>
      <c r="D2157">
        <v>435950</v>
      </c>
      <c r="E2157">
        <v>869893</v>
      </c>
    </row>
    <row r="2158" spans="1:5" x14ac:dyDescent="0.35">
      <c r="A2158">
        <v>2031</v>
      </c>
      <c r="B2158">
        <v>35</v>
      </c>
      <c r="C2158">
        <v>435444</v>
      </c>
      <c r="D2158">
        <v>438663</v>
      </c>
      <c r="E2158">
        <v>874107</v>
      </c>
    </row>
    <row r="2159" spans="1:5" x14ac:dyDescent="0.35">
      <c r="A2159">
        <v>2031</v>
      </c>
      <c r="B2159">
        <v>36</v>
      </c>
      <c r="C2159">
        <v>436085</v>
      </c>
      <c r="D2159">
        <v>440165</v>
      </c>
      <c r="E2159">
        <v>876250</v>
      </c>
    </row>
    <row r="2160" spans="1:5" x14ac:dyDescent="0.35">
      <c r="A2160">
        <v>2031</v>
      </c>
      <c r="B2160">
        <v>37</v>
      </c>
      <c r="C2160">
        <v>435427</v>
      </c>
      <c r="D2160">
        <v>440163</v>
      </c>
      <c r="E2160">
        <v>875590</v>
      </c>
    </row>
    <row r="2161" spans="1:5" x14ac:dyDescent="0.35">
      <c r="A2161">
        <v>2031</v>
      </c>
      <c r="B2161">
        <v>38</v>
      </c>
      <c r="C2161">
        <v>432566</v>
      </c>
      <c r="D2161">
        <v>437670</v>
      </c>
      <c r="E2161">
        <v>870236</v>
      </c>
    </row>
    <row r="2162" spans="1:5" x14ac:dyDescent="0.35">
      <c r="A2162">
        <v>2031</v>
      </c>
      <c r="B2162">
        <v>39</v>
      </c>
      <c r="C2162">
        <v>429016</v>
      </c>
      <c r="D2162">
        <v>434057</v>
      </c>
      <c r="E2162">
        <v>863073</v>
      </c>
    </row>
    <row r="2163" spans="1:5" x14ac:dyDescent="0.35">
      <c r="A2163">
        <v>2031</v>
      </c>
      <c r="B2163">
        <v>40</v>
      </c>
      <c r="C2163">
        <v>423366</v>
      </c>
      <c r="D2163">
        <v>428369</v>
      </c>
      <c r="E2163">
        <v>851735</v>
      </c>
    </row>
    <row r="2164" spans="1:5" x14ac:dyDescent="0.35">
      <c r="A2164">
        <v>2031</v>
      </c>
      <c r="B2164">
        <v>41</v>
      </c>
      <c r="C2164">
        <v>416399</v>
      </c>
      <c r="D2164">
        <v>421941</v>
      </c>
      <c r="E2164">
        <v>838340</v>
      </c>
    </row>
    <row r="2165" spans="1:5" x14ac:dyDescent="0.35">
      <c r="A2165">
        <v>2031</v>
      </c>
      <c r="B2165">
        <v>42</v>
      </c>
      <c r="C2165">
        <v>408765</v>
      </c>
      <c r="D2165">
        <v>414972</v>
      </c>
      <c r="E2165">
        <v>823737</v>
      </c>
    </row>
    <row r="2166" spans="1:5" x14ac:dyDescent="0.35">
      <c r="A2166">
        <v>2031</v>
      </c>
      <c r="B2166">
        <v>43</v>
      </c>
      <c r="C2166">
        <v>401384</v>
      </c>
      <c r="D2166">
        <v>408221</v>
      </c>
      <c r="E2166">
        <v>809605</v>
      </c>
    </row>
    <row r="2167" spans="1:5" x14ac:dyDescent="0.35">
      <c r="A2167">
        <v>2031</v>
      </c>
      <c r="B2167">
        <v>44</v>
      </c>
      <c r="C2167">
        <v>393947</v>
      </c>
      <c r="D2167">
        <v>401527</v>
      </c>
      <c r="E2167">
        <v>795474</v>
      </c>
    </row>
    <row r="2168" spans="1:5" x14ac:dyDescent="0.35">
      <c r="A2168">
        <v>2031</v>
      </c>
      <c r="B2168">
        <v>45</v>
      </c>
      <c r="C2168">
        <v>386056</v>
      </c>
      <c r="D2168">
        <v>394556</v>
      </c>
      <c r="E2168">
        <v>780612</v>
      </c>
    </row>
    <row r="2169" spans="1:5" x14ac:dyDescent="0.35">
      <c r="A2169">
        <v>2031</v>
      </c>
      <c r="B2169">
        <v>46</v>
      </c>
      <c r="C2169">
        <v>378550</v>
      </c>
      <c r="D2169">
        <v>388336</v>
      </c>
      <c r="E2169">
        <v>766886</v>
      </c>
    </row>
    <row r="2170" spans="1:5" x14ac:dyDescent="0.35">
      <c r="A2170">
        <v>2031</v>
      </c>
      <c r="B2170">
        <v>47</v>
      </c>
      <c r="C2170">
        <v>370600</v>
      </c>
      <c r="D2170">
        <v>381559</v>
      </c>
      <c r="E2170">
        <v>752159</v>
      </c>
    </row>
    <row r="2171" spans="1:5" x14ac:dyDescent="0.35">
      <c r="A2171">
        <v>2031</v>
      </c>
      <c r="B2171">
        <v>48</v>
      </c>
      <c r="C2171">
        <v>363812</v>
      </c>
      <c r="D2171">
        <v>376152</v>
      </c>
      <c r="E2171">
        <v>739964</v>
      </c>
    </row>
    <row r="2172" spans="1:5" x14ac:dyDescent="0.35">
      <c r="A2172">
        <v>2031</v>
      </c>
      <c r="B2172">
        <v>49</v>
      </c>
      <c r="C2172">
        <v>355067</v>
      </c>
      <c r="D2172">
        <v>368691</v>
      </c>
      <c r="E2172">
        <v>723758</v>
      </c>
    </row>
    <row r="2173" spans="1:5" x14ac:dyDescent="0.35">
      <c r="A2173">
        <v>2031</v>
      </c>
      <c r="B2173">
        <v>50</v>
      </c>
      <c r="C2173">
        <v>345779</v>
      </c>
      <c r="D2173">
        <v>360781</v>
      </c>
      <c r="E2173">
        <v>706560</v>
      </c>
    </row>
    <row r="2174" spans="1:5" x14ac:dyDescent="0.35">
      <c r="A2174">
        <v>2031</v>
      </c>
      <c r="B2174">
        <v>51</v>
      </c>
      <c r="C2174">
        <v>337061</v>
      </c>
      <c r="D2174">
        <v>353148</v>
      </c>
      <c r="E2174">
        <v>690209</v>
      </c>
    </row>
    <row r="2175" spans="1:5" x14ac:dyDescent="0.35">
      <c r="A2175">
        <v>2031</v>
      </c>
      <c r="B2175">
        <v>52</v>
      </c>
      <c r="C2175">
        <v>326049</v>
      </c>
      <c r="D2175">
        <v>343170</v>
      </c>
      <c r="E2175">
        <v>669219</v>
      </c>
    </row>
    <row r="2176" spans="1:5" x14ac:dyDescent="0.35">
      <c r="A2176">
        <v>2031</v>
      </c>
      <c r="B2176">
        <v>53</v>
      </c>
      <c r="C2176">
        <v>315828</v>
      </c>
      <c r="D2176">
        <v>333914</v>
      </c>
      <c r="E2176">
        <v>649742</v>
      </c>
    </row>
    <row r="2177" spans="1:5" x14ac:dyDescent="0.35">
      <c r="A2177">
        <v>2031</v>
      </c>
      <c r="B2177">
        <v>54</v>
      </c>
      <c r="C2177">
        <v>305873</v>
      </c>
      <c r="D2177">
        <v>325041</v>
      </c>
      <c r="E2177">
        <v>630914</v>
      </c>
    </row>
    <row r="2178" spans="1:5" x14ac:dyDescent="0.35">
      <c r="A2178">
        <v>2031</v>
      </c>
      <c r="B2178">
        <v>55</v>
      </c>
      <c r="C2178">
        <v>296284</v>
      </c>
      <c r="D2178">
        <v>316530</v>
      </c>
      <c r="E2178">
        <v>612814</v>
      </c>
    </row>
    <row r="2179" spans="1:5" x14ac:dyDescent="0.35">
      <c r="A2179">
        <v>2031</v>
      </c>
      <c r="B2179">
        <v>56</v>
      </c>
      <c r="C2179">
        <v>287813</v>
      </c>
      <c r="D2179">
        <v>309335</v>
      </c>
      <c r="E2179">
        <v>597148</v>
      </c>
    </row>
    <row r="2180" spans="1:5" x14ac:dyDescent="0.35">
      <c r="A2180">
        <v>2031</v>
      </c>
      <c r="B2180">
        <v>57</v>
      </c>
      <c r="C2180">
        <v>281187</v>
      </c>
      <c r="D2180">
        <v>304053</v>
      </c>
      <c r="E2180">
        <v>585240</v>
      </c>
    </row>
    <row r="2181" spans="1:5" x14ac:dyDescent="0.35">
      <c r="A2181">
        <v>2031</v>
      </c>
      <c r="B2181">
        <v>58</v>
      </c>
      <c r="C2181">
        <v>275632</v>
      </c>
      <c r="D2181">
        <v>299816</v>
      </c>
      <c r="E2181">
        <v>575448</v>
      </c>
    </row>
    <row r="2182" spans="1:5" x14ac:dyDescent="0.35">
      <c r="A2182">
        <v>2031</v>
      </c>
      <c r="B2182">
        <v>59</v>
      </c>
      <c r="C2182">
        <v>272018</v>
      </c>
      <c r="D2182">
        <v>297328</v>
      </c>
      <c r="E2182">
        <v>569346</v>
      </c>
    </row>
    <row r="2183" spans="1:5" x14ac:dyDescent="0.35">
      <c r="A2183">
        <v>2031</v>
      </c>
      <c r="B2183">
        <v>60</v>
      </c>
      <c r="C2183">
        <v>268853</v>
      </c>
      <c r="D2183">
        <v>295036</v>
      </c>
      <c r="E2183">
        <v>563889</v>
      </c>
    </row>
    <row r="2184" spans="1:5" x14ac:dyDescent="0.35">
      <c r="A2184">
        <v>2031</v>
      </c>
      <c r="B2184">
        <v>61</v>
      </c>
      <c r="C2184">
        <v>266119</v>
      </c>
      <c r="D2184">
        <v>293461</v>
      </c>
      <c r="E2184">
        <v>559580</v>
      </c>
    </row>
    <row r="2185" spans="1:5" x14ac:dyDescent="0.35">
      <c r="A2185">
        <v>2031</v>
      </c>
      <c r="B2185">
        <v>62</v>
      </c>
      <c r="C2185">
        <v>263580</v>
      </c>
      <c r="D2185">
        <v>292043</v>
      </c>
      <c r="E2185">
        <v>555623</v>
      </c>
    </row>
    <row r="2186" spans="1:5" x14ac:dyDescent="0.35">
      <c r="A2186">
        <v>2031</v>
      </c>
      <c r="B2186">
        <v>63</v>
      </c>
      <c r="C2186">
        <v>260535</v>
      </c>
      <c r="D2186">
        <v>289867</v>
      </c>
      <c r="E2186">
        <v>550402</v>
      </c>
    </row>
    <row r="2187" spans="1:5" x14ac:dyDescent="0.35">
      <c r="A2187">
        <v>2031</v>
      </c>
      <c r="B2187">
        <v>64</v>
      </c>
      <c r="C2187">
        <v>256048</v>
      </c>
      <c r="D2187">
        <v>286210</v>
      </c>
      <c r="E2187">
        <v>542258</v>
      </c>
    </row>
    <row r="2188" spans="1:5" x14ac:dyDescent="0.35">
      <c r="A2188">
        <v>2031</v>
      </c>
      <c r="B2188">
        <v>65</v>
      </c>
      <c r="C2188">
        <v>250441</v>
      </c>
      <c r="D2188">
        <v>281628</v>
      </c>
      <c r="E2188">
        <v>532069</v>
      </c>
    </row>
    <row r="2189" spans="1:5" x14ac:dyDescent="0.35">
      <c r="A2189">
        <v>2031</v>
      </c>
      <c r="B2189">
        <v>66</v>
      </c>
      <c r="C2189">
        <v>243397</v>
      </c>
      <c r="D2189">
        <v>275624</v>
      </c>
      <c r="E2189">
        <v>519021</v>
      </c>
    </row>
    <row r="2190" spans="1:5" x14ac:dyDescent="0.35">
      <c r="A2190">
        <v>2031</v>
      </c>
      <c r="B2190">
        <v>67</v>
      </c>
      <c r="C2190">
        <v>233767</v>
      </c>
      <c r="D2190">
        <v>266956</v>
      </c>
      <c r="E2190">
        <v>500723</v>
      </c>
    </row>
    <row r="2191" spans="1:5" x14ac:dyDescent="0.35">
      <c r="A2191">
        <v>2031</v>
      </c>
      <c r="B2191">
        <v>68</v>
      </c>
      <c r="C2191">
        <v>223088</v>
      </c>
      <c r="D2191">
        <v>257300</v>
      </c>
      <c r="E2191">
        <v>480388</v>
      </c>
    </row>
    <row r="2192" spans="1:5" x14ac:dyDescent="0.35">
      <c r="A2192">
        <v>2031</v>
      </c>
      <c r="B2192">
        <v>69</v>
      </c>
      <c r="C2192">
        <v>211327</v>
      </c>
      <c r="D2192">
        <v>246440</v>
      </c>
      <c r="E2192">
        <v>457767</v>
      </c>
    </row>
    <row r="2193" spans="1:5" x14ac:dyDescent="0.35">
      <c r="A2193">
        <v>2031</v>
      </c>
      <c r="B2193">
        <v>70</v>
      </c>
      <c r="C2193">
        <v>198667</v>
      </c>
      <c r="D2193">
        <v>234540</v>
      </c>
      <c r="E2193">
        <v>433207</v>
      </c>
    </row>
    <row r="2194" spans="1:5" x14ac:dyDescent="0.35">
      <c r="A2194">
        <v>2031</v>
      </c>
      <c r="B2194">
        <v>71</v>
      </c>
      <c r="C2194">
        <v>185831</v>
      </c>
      <c r="D2194">
        <v>222263</v>
      </c>
      <c r="E2194">
        <v>408094</v>
      </c>
    </row>
    <row r="2195" spans="1:5" x14ac:dyDescent="0.35">
      <c r="A2195">
        <v>2031</v>
      </c>
      <c r="B2195">
        <v>72</v>
      </c>
      <c r="C2195">
        <v>173268</v>
      </c>
      <c r="D2195">
        <v>209930</v>
      </c>
      <c r="E2195">
        <v>383198</v>
      </c>
    </row>
    <row r="2196" spans="1:5" x14ac:dyDescent="0.35">
      <c r="A2196">
        <v>2031</v>
      </c>
      <c r="B2196">
        <v>73</v>
      </c>
      <c r="C2196">
        <v>160807</v>
      </c>
      <c r="D2196">
        <v>197385</v>
      </c>
      <c r="E2196">
        <v>358192</v>
      </c>
    </row>
    <row r="2197" spans="1:5" x14ac:dyDescent="0.35">
      <c r="A2197">
        <v>2031</v>
      </c>
      <c r="B2197">
        <v>74</v>
      </c>
      <c r="C2197">
        <v>148709</v>
      </c>
      <c r="D2197">
        <v>184972</v>
      </c>
      <c r="E2197">
        <v>333681</v>
      </c>
    </row>
    <row r="2198" spans="1:5" x14ac:dyDescent="0.35">
      <c r="A2198">
        <v>2031</v>
      </c>
      <c r="B2198">
        <v>75</v>
      </c>
      <c r="C2198">
        <v>137286</v>
      </c>
      <c r="D2198">
        <v>172927</v>
      </c>
      <c r="E2198">
        <v>310213</v>
      </c>
    </row>
    <row r="2199" spans="1:5" x14ac:dyDescent="0.35">
      <c r="A2199">
        <v>2031</v>
      </c>
      <c r="B2199">
        <v>76</v>
      </c>
      <c r="C2199">
        <v>126270</v>
      </c>
      <c r="D2199">
        <v>161072</v>
      </c>
      <c r="E2199">
        <v>287342</v>
      </c>
    </row>
    <row r="2200" spans="1:5" x14ac:dyDescent="0.35">
      <c r="A2200">
        <v>2031</v>
      </c>
      <c r="B2200">
        <v>77</v>
      </c>
      <c r="C2200">
        <v>115650</v>
      </c>
      <c r="D2200">
        <v>149576</v>
      </c>
      <c r="E2200">
        <v>265226</v>
      </c>
    </row>
    <row r="2201" spans="1:5" x14ac:dyDescent="0.35">
      <c r="A2201">
        <v>2031</v>
      </c>
      <c r="B2201">
        <v>78</v>
      </c>
      <c r="C2201">
        <v>105113</v>
      </c>
      <c r="D2201">
        <v>138054</v>
      </c>
      <c r="E2201">
        <v>243167</v>
      </c>
    </row>
    <row r="2202" spans="1:5" x14ac:dyDescent="0.35">
      <c r="A2202">
        <v>2031</v>
      </c>
      <c r="B2202">
        <v>79</v>
      </c>
      <c r="C2202">
        <v>94783</v>
      </c>
      <c r="D2202">
        <v>126706</v>
      </c>
      <c r="E2202">
        <v>221489</v>
      </c>
    </row>
    <row r="2203" spans="1:5" x14ac:dyDescent="0.35">
      <c r="A2203">
        <v>2031</v>
      </c>
      <c r="B2203">
        <v>80</v>
      </c>
      <c r="C2203">
        <v>85147</v>
      </c>
      <c r="D2203">
        <v>116187</v>
      </c>
      <c r="E2203">
        <v>201334</v>
      </c>
    </row>
    <row r="2204" spans="1:5" x14ac:dyDescent="0.35">
      <c r="A2204">
        <v>2031</v>
      </c>
      <c r="B2204">
        <v>81</v>
      </c>
      <c r="C2204">
        <v>75220</v>
      </c>
      <c r="D2204">
        <v>105187</v>
      </c>
      <c r="E2204">
        <v>180407</v>
      </c>
    </row>
    <row r="2205" spans="1:5" x14ac:dyDescent="0.35">
      <c r="A2205">
        <v>2031</v>
      </c>
      <c r="B2205">
        <v>82</v>
      </c>
      <c r="C2205">
        <v>62483</v>
      </c>
      <c r="D2205">
        <v>91700</v>
      </c>
      <c r="E2205">
        <v>154183</v>
      </c>
    </row>
    <row r="2206" spans="1:5" x14ac:dyDescent="0.35">
      <c r="A2206">
        <v>2031</v>
      </c>
      <c r="B2206">
        <v>83</v>
      </c>
      <c r="C2206">
        <v>54210</v>
      </c>
      <c r="D2206">
        <v>82241</v>
      </c>
      <c r="E2206">
        <v>136451</v>
      </c>
    </row>
    <row r="2207" spans="1:5" x14ac:dyDescent="0.35">
      <c r="A2207">
        <v>2031</v>
      </c>
      <c r="B2207">
        <v>84</v>
      </c>
      <c r="C2207">
        <v>45618</v>
      </c>
      <c r="D2207">
        <v>72080</v>
      </c>
      <c r="E2207">
        <v>117698</v>
      </c>
    </row>
    <row r="2208" spans="1:5" x14ac:dyDescent="0.35">
      <c r="A2208">
        <v>2031</v>
      </c>
      <c r="B2208">
        <v>85</v>
      </c>
      <c r="C2208">
        <v>37491</v>
      </c>
      <c r="D2208">
        <v>61990</v>
      </c>
      <c r="E2208">
        <v>99481</v>
      </c>
    </row>
    <row r="2209" spans="1:5" x14ac:dyDescent="0.35">
      <c r="A2209">
        <v>2031</v>
      </c>
      <c r="B2209">
        <v>86</v>
      </c>
      <c r="C2209">
        <v>30110</v>
      </c>
      <c r="D2209">
        <v>52264</v>
      </c>
      <c r="E2209">
        <v>82374</v>
      </c>
    </row>
    <row r="2210" spans="1:5" x14ac:dyDescent="0.35">
      <c r="A2210">
        <v>2031</v>
      </c>
      <c r="B2210">
        <v>87</v>
      </c>
      <c r="C2210">
        <v>23642</v>
      </c>
      <c r="D2210">
        <v>43126</v>
      </c>
      <c r="E2210">
        <v>66768</v>
      </c>
    </row>
    <row r="2211" spans="1:5" x14ac:dyDescent="0.35">
      <c r="A2211">
        <v>2031</v>
      </c>
      <c r="B2211">
        <v>88</v>
      </c>
      <c r="C2211">
        <v>18145</v>
      </c>
      <c r="D2211">
        <v>34761</v>
      </c>
      <c r="E2211">
        <v>52906</v>
      </c>
    </row>
    <row r="2212" spans="1:5" x14ac:dyDescent="0.35">
      <c r="A2212">
        <v>2031</v>
      </c>
      <c r="B2212">
        <v>89</v>
      </c>
      <c r="C2212">
        <v>13655</v>
      </c>
      <c r="D2212">
        <v>27410</v>
      </c>
      <c r="E2212">
        <v>41065</v>
      </c>
    </row>
    <row r="2213" spans="1:5" x14ac:dyDescent="0.35">
      <c r="A2213">
        <v>2031</v>
      </c>
      <c r="B2213">
        <v>90</v>
      </c>
      <c r="C2213">
        <v>10101</v>
      </c>
      <c r="D2213">
        <v>21198</v>
      </c>
      <c r="E2213">
        <v>31299</v>
      </c>
    </row>
    <row r="2214" spans="1:5" x14ac:dyDescent="0.35">
      <c r="A2214">
        <v>2031</v>
      </c>
      <c r="B2214">
        <v>91</v>
      </c>
      <c r="C2214">
        <v>7362</v>
      </c>
      <c r="D2214">
        <v>16120</v>
      </c>
      <c r="E2214">
        <v>23482</v>
      </c>
    </row>
    <row r="2215" spans="1:5" x14ac:dyDescent="0.35">
      <c r="A2215">
        <v>2031</v>
      </c>
      <c r="B2215">
        <v>92</v>
      </c>
      <c r="C2215">
        <v>5284</v>
      </c>
      <c r="D2215">
        <v>12091</v>
      </c>
      <c r="E2215">
        <v>17375</v>
      </c>
    </row>
    <row r="2216" spans="1:5" x14ac:dyDescent="0.35">
      <c r="A2216">
        <v>2031</v>
      </c>
      <c r="B2216">
        <v>93</v>
      </c>
      <c r="C2216">
        <v>3753</v>
      </c>
      <c r="D2216">
        <v>9018</v>
      </c>
      <c r="E2216">
        <v>12771</v>
      </c>
    </row>
    <row r="2217" spans="1:5" x14ac:dyDescent="0.35">
      <c r="A2217">
        <v>2031</v>
      </c>
      <c r="B2217">
        <v>94</v>
      </c>
      <c r="C2217">
        <v>2619</v>
      </c>
      <c r="D2217">
        <v>6651</v>
      </c>
      <c r="E2217">
        <v>9270</v>
      </c>
    </row>
    <row r="2218" spans="1:5" x14ac:dyDescent="0.35">
      <c r="A2218">
        <v>2031</v>
      </c>
      <c r="B2218">
        <v>95</v>
      </c>
      <c r="C2218">
        <v>1780</v>
      </c>
      <c r="D2218">
        <v>4798</v>
      </c>
      <c r="E2218">
        <v>6578</v>
      </c>
    </row>
    <row r="2219" spans="1:5" x14ac:dyDescent="0.35">
      <c r="A2219">
        <v>2031</v>
      </c>
      <c r="B2219">
        <v>96</v>
      </c>
      <c r="C2219">
        <v>1170</v>
      </c>
      <c r="D2219">
        <v>3359</v>
      </c>
      <c r="E2219">
        <v>4529</v>
      </c>
    </row>
    <row r="2220" spans="1:5" x14ac:dyDescent="0.35">
      <c r="A2220">
        <v>2031</v>
      </c>
      <c r="B2220">
        <v>97</v>
      </c>
      <c r="C2220">
        <v>747</v>
      </c>
      <c r="D2220">
        <v>2289</v>
      </c>
      <c r="E2220">
        <v>3036</v>
      </c>
    </row>
    <row r="2221" spans="1:5" x14ac:dyDescent="0.35">
      <c r="A2221">
        <v>2031</v>
      </c>
      <c r="B2221">
        <v>98</v>
      </c>
      <c r="C2221">
        <v>458</v>
      </c>
      <c r="D2221">
        <v>1497</v>
      </c>
      <c r="E2221">
        <v>1955</v>
      </c>
    </row>
    <row r="2222" spans="1:5" x14ac:dyDescent="0.35">
      <c r="A2222">
        <v>2031</v>
      </c>
      <c r="B2222">
        <v>99</v>
      </c>
      <c r="C2222">
        <v>269</v>
      </c>
      <c r="D2222">
        <v>939</v>
      </c>
      <c r="E2222">
        <v>1208</v>
      </c>
    </row>
    <row r="2223" spans="1:5" x14ac:dyDescent="0.35">
      <c r="A2223">
        <v>2031</v>
      </c>
      <c r="B2223">
        <v>100</v>
      </c>
      <c r="C2223">
        <v>301</v>
      </c>
      <c r="D2223">
        <v>1218</v>
      </c>
      <c r="E2223">
        <v>1519</v>
      </c>
    </row>
    <row r="2224" spans="1:5" x14ac:dyDescent="0.35">
      <c r="A2224">
        <v>2034</v>
      </c>
      <c r="B2224">
        <v>0</v>
      </c>
      <c r="C2224">
        <v>320856</v>
      </c>
      <c r="D2224">
        <v>307399</v>
      </c>
      <c r="E2224">
        <v>628255</v>
      </c>
    </row>
    <row r="2225" spans="1:5" x14ac:dyDescent="0.35">
      <c r="A2225">
        <v>2034</v>
      </c>
      <c r="B2225">
        <v>1</v>
      </c>
      <c r="C2225">
        <v>323406</v>
      </c>
      <c r="D2225">
        <v>309955</v>
      </c>
      <c r="E2225">
        <v>633361</v>
      </c>
    </row>
    <row r="2226" spans="1:5" x14ac:dyDescent="0.35">
      <c r="A2226">
        <v>2034</v>
      </c>
      <c r="B2226">
        <v>2</v>
      </c>
      <c r="C2226">
        <v>326936</v>
      </c>
      <c r="D2226">
        <v>313499</v>
      </c>
      <c r="E2226">
        <v>640435</v>
      </c>
    </row>
    <row r="2227" spans="1:5" x14ac:dyDescent="0.35">
      <c r="A2227">
        <v>2034</v>
      </c>
      <c r="B2227">
        <v>3</v>
      </c>
      <c r="C2227">
        <v>329992</v>
      </c>
      <c r="D2227">
        <v>316391</v>
      </c>
      <c r="E2227">
        <v>646383</v>
      </c>
    </row>
    <row r="2228" spans="1:5" x14ac:dyDescent="0.35">
      <c r="A2228">
        <v>2034</v>
      </c>
      <c r="B2228">
        <v>4</v>
      </c>
      <c r="C2228">
        <v>333740</v>
      </c>
      <c r="D2228">
        <v>319966</v>
      </c>
      <c r="E2228">
        <v>653706</v>
      </c>
    </row>
    <row r="2229" spans="1:5" x14ac:dyDescent="0.35">
      <c r="A2229">
        <v>2034</v>
      </c>
      <c r="B2229">
        <v>5</v>
      </c>
      <c r="C2229">
        <v>336262</v>
      </c>
      <c r="D2229">
        <v>322506</v>
      </c>
      <c r="E2229">
        <v>658768</v>
      </c>
    </row>
    <row r="2230" spans="1:5" x14ac:dyDescent="0.35">
      <c r="A2230">
        <v>2034</v>
      </c>
      <c r="B2230">
        <v>6</v>
      </c>
      <c r="C2230">
        <v>340124</v>
      </c>
      <c r="D2230">
        <v>326176</v>
      </c>
      <c r="E2230">
        <v>666300</v>
      </c>
    </row>
    <row r="2231" spans="1:5" x14ac:dyDescent="0.35">
      <c r="A2231">
        <v>2034</v>
      </c>
      <c r="B2231">
        <v>7</v>
      </c>
      <c r="C2231">
        <v>343216</v>
      </c>
      <c r="D2231">
        <v>329189</v>
      </c>
      <c r="E2231">
        <v>672405</v>
      </c>
    </row>
    <row r="2232" spans="1:5" x14ac:dyDescent="0.35">
      <c r="A2232">
        <v>2034</v>
      </c>
      <c r="B2232">
        <v>8</v>
      </c>
      <c r="C2232">
        <v>347031</v>
      </c>
      <c r="D2232">
        <v>332900</v>
      </c>
      <c r="E2232">
        <v>679931</v>
      </c>
    </row>
    <row r="2233" spans="1:5" x14ac:dyDescent="0.35">
      <c r="A2233">
        <v>2034</v>
      </c>
      <c r="B2233">
        <v>9</v>
      </c>
      <c r="C2233">
        <v>351115</v>
      </c>
      <c r="D2233">
        <v>336752</v>
      </c>
      <c r="E2233">
        <v>687867</v>
      </c>
    </row>
    <row r="2234" spans="1:5" x14ac:dyDescent="0.35">
      <c r="A2234">
        <v>2034</v>
      </c>
      <c r="B2234">
        <v>10</v>
      </c>
      <c r="C2234">
        <v>355630</v>
      </c>
      <c r="D2234">
        <v>341182</v>
      </c>
      <c r="E2234">
        <v>696812</v>
      </c>
    </row>
    <row r="2235" spans="1:5" x14ac:dyDescent="0.35">
      <c r="A2235">
        <v>2034</v>
      </c>
      <c r="B2235">
        <v>11</v>
      </c>
      <c r="C2235">
        <v>359131</v>
      </c>
      <c r="D2235">
        <v>344403</v>
      </c>
      <c r="E2235">
        <v>703534</v>
      </c>
    </row>
    <row r="2236" spans="1:5" x14ac:dyDescent="0.35">
      <c r="A2236">
        <v>2034</v>
      </c>
      <c r="B2236">
        <v>12</v>
      </c>
      <c r="C2236">
        <v>364923</v>
      </c>
      <c r="D2236">
        <v>350012</v>
      </c>
      <c r="E2236">
        <v>714935</v>
      </c>
    </row>
    <row r="2237" spans="1:5" x14ac:dyDescent="0.35">
      <c r="A2237">
        <v>2034</v>
      </c>
      <c r="B2237">
        <v>13</v>
      </c>
      <c r="C2237">
        <v>368533</v>
      </c>
      <c r="D2237">
        <v>353588</v>
      </c>
      <c r="E2237">
        <v>722121</v>
      </c>
    </row>
    <row r="2238" spans="1:5" x14ac:dyDescent="0.35">
      <c r="A2238">
        <v>2034</v>
      </c>
      <c r="B2238">
        <v>14</v>
      </c>
      <c r="C2238">
        <v>371485</v>
      </c>
      <c r="D2238">
        <v>356661</v>
      </c>
      <c r="E2238">
        <v>728146</v>
      </c>
    </row>
    <row r="2239" spans="1:5" x14ac:dyDescent="0.35">
      <c r="A2239">
        <v>2034</v>
      </c>
      <c r="B2239">
        <v>15</v>
      </c>
      <c r="C2239">
        <v>371156</v>
      </c>
      <c r="D2239">
        <v>356660</v>
      </c>
      <c r="E2239">
        <v>727816</v>
      </c>
    </row>
    <row r="2240" spans="1:5" x14ac:dyDescent="0.35">
      <c r="A2240">
        <v>2034</v>
      </c>
      <c r="B2240">
        <v>16</v>
      </c>
      <c r="C2240">
        <v>371982</v>
      </c>
      <c r="D2240">
        <v>357684</v>
      </c>
      <c r="E2240">
        <v>729666</v>
      </c>
    </row>
    <row r="2241" spans="1:5" x14ac:dyDescent="0.35">
      <c r="A2241">
        <v>2034</v>
      </c>
      <c r="B2241">
        <v>17</v>
      </c>
      <c r="C2241">
        <v>372840</v>
      </c>
      <c r="D2241">
        <v>358716</v>
      </c>
      <c r="E2241">
        <v>731556</v>
      </c>
    </row>
    <row r="2242" spans="1:5" x14ac:dyDescent="0.35">
      <c r="A2242">
        <v>2034</v>
      </c>
      <c r="B2242">
        <v>18</v>
      </c>
      <c r="C2242">
        <v>371395</v>
      </c>
      <c r="D2242">
        <v>357443</v>
      </c>
      <c r="E2242">
        <v>728838</v>
      </c>
    </row>
    <row r="2243" spans="1:5" x14ac:dyDescent="0.35">
      <c r="A2243">
        <v>2034</v>
      </c>
      <c r="B2243">
        <v>19</v>
      </c>
      <c r="C2243">
        <v>370248</v>
      </c>
      <c r="D2243">
        <v>356706</v>
      </c>
      <c r="E2243">
        <v>726954</v>
      </c>
    </row>
    <row r="2244" spans="1:5" x14ac:dyDescent="0.35">
      <c r="A2244">
        <v>2034</v>
      </c>
      <c r="B2244">
        <v>20</v>
      </c>
      <c r="C2244">
        <v>369590</v>
      </c>
      <c r="D2244">
        <v>356477</v>
      </c>
      <c r="E2244">
        <v>726067</v>
      </c>
    </row>
    <row r="2245" spans="1:5" x14ac:dyDescent="0.35">
      <c r="A2245">
        <v>2034</v>
      </c>
      <c r="B2245">
        <v>21</v>
      </c>
      <c r="C2245">
        <v>368705</v>
      </c>
      <c r="D2245">
        <v>356229</v>
      </c>
      <c r="E2245">
        <v>724934</v>
      </c>
    </row>
    <row r="2246" spans="1:5" x14ac:dyDescent="0.35">
      <c r="A2246">
        <v>2034</v>
      </c>
      <c r="B2246">
        <v>22</v>
      </c>
      <c r="C2246">
        <v>367852</v>
      </c>
      <c r="D2246">
        <v>355717</v>
      </c>
      <c r="E2246">
        <v>723569</v>
      </c>
    </row>
    <row r="2247" spans="1:5" x14ac:dyDescent="0.35">
      <c r="A2247">
        <v>2034</v>
      </c>
      <c r="B2247">
        <v>23</v>
      </c>
      <c r="C2247">
        <v>367607</v>
      </c>
      <c r="D2247">
        <v>355844</v>
      </c>
      <c r="E2247">
        <v>723451</v>
      </c>
    </row>
    <row r="2248" spans="1:5" x14ac:dyDescent="0.35">
      <c r="A2248">
        <v>2034</v>
      </c>
      <c r="B2248">
        <v>24</v>
      </c>
      <c r="C2248">
        <v>368045</v>
      </c>
      <c r="D2248">
        <v>356621</v>
      </c>
      <c r="E2248">
        <v>724666</v>
      </c>
    </row>
    <row r="2249" spans="1:5" x14ac:dyDescent="0.35">
      <c r="A2249">
        <v>2034</v>
      </c>
      <c r="B2249">
        <v>25</v>
      </c>
      <c r="C2249">
        <v>369527</v>
      </c>
      <c r="D2249">
        <v>358451</v>
      </c>
      <c r="E2249">
        <v>727978</v>
      </c>
    </row>
    <row r="2250" spans="1:5" x14ac:dyDescent="0.35">
      <c r="A2250">
        <v>2034</v>
      </c>
      <c r="B2250">
        <v>26</v>
      </c>
      <c r="C2250">
        <v>372609</v>
      </c>
      <c r="D2250">
        <v>362123</v>
      </c>
      <c r="E2250">
        <v>734732</v>
      </c>
    </row>
    <row r="2251" spans="1:5" x14ac:dyDescent="0.35">
      <c r="A2251">
        <v>2034</v>
      </c>
      <c r="B2251">
        <v>27</v>
      </c>
      <c r="C2251">
        <v>376906</v>
      </c>
      <c r="D2251">
        <v>366890</v>
      </c>
      <c r="E2251">
        <v>743796</v>
      </c>
    </row>
    <row r="2252" spans="1:5" x14ac:dyDescent="0.35">
      <c r="A2252">
        <v>2034</v>
      </c>
      <c r="B2252">
        <v>28</v>
      </c>
      <c r="C2252">
        <v>383458</v>
      </c>
      <c r="D2252">
        <v>374337</v>
      </c>
      <c r="E2252">
        <v>757795</v>
      </c>
    </row>
    <row r="2253" spans="1:5" x14ac:dyDescent="0.35">
      <c r="A2253">
        <v>2034</v>
      </c>
      <c r="B2253">
        <v>29</v>
      </c>
      <c r="C2253">
        <v>389954</v>
      </c>
      <c r="D2253">
        <v>381767</v>
      </c>
      <c r="E2253">
        <v>771721</v>
      </c>
    </row>
    <row r="2254" spans="1:5" x14ac:dyDescent="0.35">
      <c r="A2254">
        <v>2034</v>
      </c>
      <c r="B2254">
        <v>30</v>
      </c>
      <c r="C2254">
        <v>396949</v>
      </c>
      <c r="D2254">
        <v>389835</v>
      </c>
      <c r="E2254">
        <v>786784</v>
      </c>
    </row>
    <row r="2255" spans="1:5" x14ac:dyDescent="0.35">
      <c r="A2255">
        <v>2034</v>
      </c>
      <c r="B2255">
        <v>31</v>
      </c>
      <c r="C2255">
        <v>403675</v>
      </c>
      <c r="D2255">
        <v>398277</v>
      </c>
      <c r="E2255">
        <v>801952</v>
      </c>
    </row>
    <row r="2256" spans="1:5" x14ac:dyDescent="0.35">
      <c r="A2256">
        <v>2034</v>
      </c>
      <c r="B2256">
        <v>32</v>
      </c>
      <c r="C2256">
        <v>410022</v>
      </c>
      <c r="D2256">
        <v>406144</v>
      </c>
      <c r="E2256">
        <v>816166</v>
      </c>
    </row>
    <row r="2257" spans="1:5" x14ac:dyDescent="0.35">
      <c r="A2257">
        <v>2034</v>
      </c>
      <c r="B2257">
        <v>33</v>
      </c>
      <c r="C2257">
        <v>415719</v>
      </c>
      <c r="D2257">
        <v>413462</v>
      </c>
      <c r="E2257">
        <v>829181</v>
      </c>
    </row>
    <row r="2258" spans="1:5" x14ac:dyDescent="0.35">
      <c r="A2258">
        <v>2034</v>
      </c>
      <c r="B2258">
        <v>34</v>
      </c>
      <c r="C2258">
        <v>420595</v>
      </c>
      <c r="D2258">
        <v>419917</v>
      </c>
      <c r="E2258">
        <v>840512</v>
      </c>
    </row>
    <row r="2259" spans="1:5" x14ac:dyDescent="0.35">
      <c r="A2259">
        <v>2034</v>
      </c>
      <c r="B2259">
        <v>35</v>
      </c>
      <c r="C2259">
        <v>424183</v>
      </c>
      <c r="D2259">
        <v>425001</v>
      </c>
      <c r="E2259">
        <v>849184</v>
      </c>
    </row>
    <row r="2260" spans="1:5" x14ac:dyDescent="0.35">
      <c r="A2260">
        <v>2034</v>
      </c>
      <c r="B2260">
        <v>36</v>
      </c>
      <c r="C2260">
        <v>427511</v>
      </c>
      <c r="D2260">
        <v>429818</v>
      </c>
      <c r="E2260">
        <v>857329</v>
      </c>
    </row>
    <row r="2261" spans="1:5" x14ac:dyDescent="0.35">
      <c r="A2261">
        <v>2034</v>
      </c>
      <c r="B2261">
        <v>37</v>
      </c>
      <c r="C2261">
        <v>430699</v>
      </c>
      <c r="D2261">
        <v>434239</v>
      </c>
      <c r="E2261">
        <v>864938</v>
      </c>
    </row>
    <row r="2262" spans="1:5" x14ac:dyDescent="0.35">
      <c r="A2262">
        <v>2034</v>
      </c>
      <c r="B2262">
        <v>38</v>
      </c>
      <c r="C2262">
        <v>432226</v>
      </c>
      <c r="D2262">
        <v>436949</v>
      </c>
      <c r="E2262">
        <v>869175</v>
      </c>
    </row>
    <row r="2263" spans="1:5" x14ac:dyDescent="0.35">
      <c r="A2263">
        <v>2034</v>
      </c>
      <c r="B2263">
        <v>39</v>
      </c>
      <c r="C2263">
        <v>432885</v>
      </c>
      <c r="D2263">
        <v>438445</v>
      </c>
      <c r="E2263">
        <v>871330</v>
      </c>
    </row>
    <row r="2264" spans="1:5" x14ac:dyDescent="0.35">
      <c r="A2264">
        <v>2034</v>
      </c>
      <c r="B2264">
        <v>40</v>
      </c>
      <c r="C2264">
        <v>432238</v>
      </c>
      <c r="D2264">
        <v>438432</v>
      </c>
      <c r="E2264">
        <v>870670</v>
      </c>
    </row>
    <row r="2265" spans="1:5" x14ac:dyDescent="0.35">
      <c r="A2265">
        <v>2034</v>
      </c>
      <c r="B2265">
        <v>41</v>
      </c>
      <c r="C2265">
        <v>429388</v>
      </c>
      <c r="D2265">
        <v>435925</v>
      </c>
      <c r="E2265">
        <v>865313</v>
      </c>
    </row>
    <row r="2266" spans="1:5" x14ac:dyDescent="0.35">
      <c r="A2266">
        <v>2034</v>
      </c>
      <c r="B2266">
        <v>42</v>
      </c>
      <c r="C2266">
        <v>425841</v>
      </c>
      <c r="D2266">
        <v>432287</v>
      </c>
      <c r="E2266">
        <v>858128</v>
      </c>
    </row>
    <row r="2267" spans="1:5" x14ac:dyDescent="0.35">
      <c r="A2267">
        <v>2034</v>
      </c>
      <c r="B2267">
        <v>43</v>
      </c>
      <c r="C2267">
        <v>420192</v>
      </c>
      <c r="D2267">
        <v>426568</v>
      </c>
      <c r="E2267">
        <v>846760</v>
      </c>
    </row>
    <row r="2268" spans="1:5" x14ac:dyDescent="0.35">
      <c r="A2268">
        <v>2034</v>
      </c>
      <c r="B2268">
        <v>44</v>
      </c>
      <c r="C2268">
        <v>413218</v>
      </c>
      <c r="D2268">
        <v>420096</v>
      </c>
      <c r="E2268">
        <v>833314</v>
      </c>
    </row>
    <row r="2269" spans="1:5" x14ac:dyDescent="0.35">
      <c r="A2269">
        <v>2034</v>
      </c>
      <c r="B2269">
        <v>45</v>
      </c>
      <c r="C2269">
        <v>405562</v>
      </c>
      <c r="D2269">
        <v>413073</v>
      </c>
      <c r="E2269">
        <v>818635</v>
      </c>
    </row>
    <row r="2270" spans="1:5" x14ac:dyDescent="0.35">
      <c r="A2270">
        <v>2034</v>
      </c>
      <c r="B2270">
        <v>46</v>
      </c>
      <c r="C2270">
        <v>398136</v>
      </c>
      <c r="D2270">
        <v>406253</v>
      </c>
      <c r="E2270">
        <v>804389</v>
      </c>
    </row>
    <row r="2271" spans="1:5" x14ac:dyDescent="0.35">
      <c r="A2271">
        <v>2034</v>
      </c>
      <c r="B2271">
        <v>47</v>
      </c>
      <c r="C2271">
        <v>390630</v>
      </c>
      <c r="D2271">
        <v>399479</v>
      </c>
      <c r="E2271">
        <v>790109</v>
      </c>
    </row>
    <row r="2272" spans="1:5" x14ac:dyDescent="0.35">
      <c r="A2272">
        <v>2034</v>
      </c>
      <c r="B2272">
        <v>48</v>
      </c>
      <c r="C2272">
        <v>382651</v>
      </c>
      <c r="D2272">
        <v>392418</v>
      </c>
      <c r="E2272">
        <v>775069</v>
      </c>
    </row>
    <row r="2273" spans="1:5" x14ac:dyDescent="0.35">
      <c r="A2273">
        <v>2034</v>
      </c>
      <c r="B2273">
        <v>49</v>
      </c>
      <c r="C2273">
        <v>375033</v>
      </c>
      <c r="D2273">
        <v>386096</v>
      </c>
      <c r="E2273">
        <v>761129</v>
      </c>
    </row>
    <row r="2274" spans="1:5" x14ac:dyDescent="0.35">
      <c r="A2274">
        <v>2034</v>
      </c>
      <c r="B2274">
        <v>50</v>
      </c>
      <c r="C2274">
        <v>366953</v>
      </c>
      <c r="D2274">
        <v>379210</v>
      </c>
      <c r="E2274">
        <v>746163</v>
      </c>
    </row>
    <row r="2275" spans="1:5" x14ac:dyDescent="0.35">
      <c r="A2275">
        <v>2034</v>
      </c>
      <c r="B2275">
        <v>51</v>
      </c>
      <c r="C2275">
        <v>360009</v>
      </c>
      <c r="D2275">
        <v>373681</v>
      </c>
      <c r="E2275">
        <v>733690</v>
      </c>
    </row>
    <row r="2276" spans="1:5" x14ac:dyDescent="0.35">
      <c r="A2276">
        <v>2034</v>
      </c>
      <c r="B2276">
        <v>52</v>
      </c>
      <c r="C2276">
        <v>351112</v>
      </c>
      <c r="D2276">
        <v>366105</v>
      </c>
      <c r="E2276">
        <v>717217</v>
      </c>
    </row>
    <row r="2277" spans="1:5" x14ac:dyDescent="0.35">
      <c r="A2277">
        <v>2034</v>
      </c>
      <c r="B2277">
        <v>53</v>
      </c>
      <c r="C2277">
        <v>341661</v>
      </c>
      <c r="D2277">
        <v>358079</v>
      </c>
      <c r="E2277">
        <v>699740</v>
      </c>
    </row>
    <row r="2278" spans="1:5" x14ac:dyDescent="0.35">
      <c r="A2278">
        <v>2034</v>
      </c>
      <c r="B2278">
        <v>54</v>
      </c>
      <c r="C2278">
        <v>332751</v>
      </c>
      <c r="D2278">
        <v>350317</v>
      </c>
      <c r="E2278">
        <v>683068</v>
      </c>
    </row>
    <row r="2279" spans="1:5" x14ac:dyDescent="0.35">
      <c r="A2279">
        <v>2034</v>
      </c>
      <c r="B2279">
        <v>55</v>
      </c>
      <c r="C2279">
        <v>321546</v>
      </c>
      <c r="D2279">
        <v>340214</v>
      </c>
      <c r="E2279">
        <v>661760</v>
      </c>
    </row>
    <row r="2280" spans="1:5" x14ac:dyDescent="0.35">
      <c r="A2280">
        <v>2034</v>
      </c>
      <c r="B2280">
        <v>56</v>
      </c>
      <c r="C2280">
        <v>311086</v>
      </c>
      <c r="D2280">
        <v>330808</v>
      </c>
      <c r="E2280">
        <v>641894</v>
      </c>
    </row>
    <row r="2281" spans="1:5" x14ac:dyDescent="0.35">
      <c r="A2281">
        <v>2034</v>
      </c>
      <c r="B2281">
        <v>57</v>
      </c>
      <c r="C2281">
        <v>300846</v>
      </c>
      <c r="D2281">
        <v>321755</v>
      </c>
      <c r="E2281">
        <v>622601</v>
      </c>
    </row>
    <row r="2282" spans="1:5" x14ac:dyDescent="0.35">
      <c r="A2282">
        <v>2034</v>
      </c>
      <c r="B2282">
        <v>58</v>
      </c>
      <c r="C2282">
        <v>290928</v>
      </c>
      <c r="D2282">
        <v>313034</v>
      </c>
      <c r="E2282">
        <v>603962</v>
      </c>
    </row>
    <row r="2283" spans="1:5" x14ac:dyDescent="0.35">
      <c r="A2283">
        <v>2034</v>
      </c>
      <c r="B2283">
        <v>59</v>
      </c>
      <c r="C2283">
        <v>282077</v>
      </c>
      <c r="D2283">
        <v>305592</v>
      </c>
      <c r="E2283">
        <v>587669</v>
      </c>
    </row>
    <row r="2284" spans="1:5" x14ac:dyDescent="0.35">
      <c r="A2284">
        <v>2034</v>
      </c>
      <c r="B2284">
        <v>60</v>
      </c>
      <c r="C2284">
        <v>275020</v>
      </c>
      <c r="D2284">
        <v>300027</v>
      </c>
      <c r="E2284">
        <v>575047</v>
      </c>
    </row>
    <row r="2285" spans="1:5" x14ac:dyDescent="0.35">
      <c r="A2285">
        <v>2034</v>
      </c>
      <c r="B2285">
        <v>61</v>
      </c>
      <c r="C2285">
        <v>269011</v>
      </c>
      <c r="D2285">
        <v>295486</v>
      </c>
      <c r="E2285">
        <v>564497</v>
      </c>
    </row>
    <row r="2286" spans="1:5" x14ac:dyDescent="0.35">
      <c r="A2286">
        <v>2034</v>
      </c>
      <c r="B2286">
        <v>62</v>
      </c>
      <c r="C2286">
        <v>264913</v>
      </c>
      <c r="D2286">
        <v>292674</v>
      </c>
      <c r="E2286">
        <v>557587</v>
      </c>
    </row>
    <row r="2287" spans="1:5" x14ac:dyDescent="0.35">
      <c r="A2287">
        <v>2034</v>
      </c>
      <c r="B2287">
        <v>63</v>
      </c>
      <c r="C2287">
        <v>261269</v>
      </c>
      <c r="D2287">
        <v>290058</v>
      </c>
      <c r="E2287">
        <v>551327</v>
      </c>
    </row>
    <row r="2288" spans="1:5" x14ac:dyDescent="0.35">
      <c r="A2288">
        <v>2034</v>
      </c>
      <c r="B2288">
        <v>64</v>
      </c>
      <c r="C2288">
        <v>258045</v>
      </c>
      <c r="D2288">
        <v>288139</v>
      </c>
      <c r="E2288">
        <v>546184</v>
      </c>
    </row>
    <row r="2289" spans="1:5" x14ac:dyDescent="0.35">
      <c r="A2289">
        <v>2034</v>
      </c>
      <c r="B2289">
        <v>65</v>
      </c>
      <c r="C2289">
        <v>254978</v>
      </c>
      <c r="D2289">
        <v>286342</v>
      </c>
      <c r="E2289">
        <v>541320</v>
      </c>
    </row>
    <row r="2290" spans="1:5" x14ac:dyDescent="0.35">
      <c r="A2290">
        <v>2034</v>
      </c>
      <c r="B2290">
        <v>66</v>
      </c>
      <c r="C2290">
        <v>251342</v>
      </c>
      <c r="D2290">
        <v>283738</v>
      </c>
      <c r="E2290">
        <v>535080</v>
      </c>
    </row>
    <row r="2291" spans="1:5" x14ac:dyDescent="0.35">
      <c r="A2291">
        <v>2034</v>
      </c>
      <c r="B2291">
        <v>67</v>
      </c>
      <c r="C2291">
        <v>246196</v>
      </c>
      <c r="D2291">
        <v>279589</v>
      </c>
      <c r="E2291">
        <v>525785</v>
      </c>
    </row>
    <row r="2292" spans="1:5" x14ac:dyDescent="0.35">
      <c r="A2292">
        <v>2034</v>
      </c>
      <c r="B2292">
        <v>68</v>
      </c>
      <c r="C2292">
        <v>239832</v>
      </c>
      <c r="D2292">
        <v>274428</v>
      </c>
      <c r="E2292">
        <v>514260</v>
      </c>
    </row>
    <row r="2293" spans="1:5" x14ac:dyDescent="0.35">
      <c r="A2293">
        <v>2034</v>
      </c>
      <c r="B2293">
        <v>69</v>
      </c>
      <c r="C2293">
        <v>231971</v>
      </c>
      <c r="D2293">
        <v>267776</v>
      </c>
      <c r="E2293">
        <v>499747</v>
      </c>
    </row>
    <row r="2294" spans="1:5" x14ac:dyDescent="0.35">
      <c r="A2294">
        <v>2034</v>
      </c>
      <c r="B2294">
        <v>70</v>
      </c>
      <c r="C2294">
        <v>221578</v>
      </c>
      <c r="D2294">
        <v>258470</v>
      </c>
      <c r="E2294">
        <v>480048</v>
      </c>
    </row>
    <row r="2295" spans="1:5" x14ac:dyDescent="0.35">
      <c r="A2295">
        <v>2034</v>
      </c>
      <c r="B2295">
        <v>71</v>
      </c>
      <c r="C2295">
        <v>210189</v>
      </c>
      <c r="D2295">
        <v>248183</v>
      </c>
      <c r="E2295">
        <v>458372</v>
      </c>
    </row>
    <row r="2296" spans="1:5" x14ac:dyDescent="0.35">
      <c r="A2296">
        <v>2034</v>
      </c>
      <c r="B2296">
        <v>72</v>
      </c>
      <c r="C2296">
        <v>197843</v>
      </c>
      <c r="D2296">
        <v>236756</v>
      </c>
      <c r="E2296">
        <v>434599</v>
      </c>
    </row>
    <row r="2297" spans="1:5" x14ac:dyDescent="0.35">
      <c r="A2297">
        <v>2034</v>
      </c>
      <c r="B2297">
        <v>73</v>
      </c>
      <c r="C2297">
        <v>184764</v>
      </c>
      <c r="D2297">
        <v>224385</v>
      </c>
      <c r="E2297">
        <v>409149</v>
      </c>
    </row>
    <row r="2298" spans="1:5" x14ac:dyDescent="0.35">
      <c r="A2298">
        <v>2034</v>
      </c>
      <c r="B2298">
        <v>74</v>
      </c>
      <c r="C2298">
        <v>171636</v>
      </c>
      <c r="D2298">
        <v>211712</v>
      </c>
      <c r="E2298">
        <v>383348</v>
      </c>
    </row>
    <row r="2299" spans="1:5" x14ac:dyDescent="0.35">
      <c r="A2299">
        <v>2034</v>
      </c>
      <c r="B2299">
        <v>75</v>
      </c>
      <c r="C2299">
        <v>158850</v>
      </c>
      <c r="D2299">
        <v>199026</v>
      </c>
      <c r="E2299">
        <v>357876</v>
      </c>
    </row>
    <row r="2300" spans="1:5" x14ac:dyDescent="0.35">
      <c r="A2300">
        <v>2034</v>
      </c>
      <c r="B2300">
        <v>76</v>
      </c>
      <c r="C2300">
        <v>146199</v>
      </c>
      <c r="D2300">
        <v>186139</v>
      </c>
      <c r="E2300">
        <v>332338</v>
      </c>
    </row>
    <row r="2301" spans="1:5" x14ac:dyDescent="0.35">
      <c r="A2301">
        <v>2034</v>
      </c>
      <c r="B2301">
        <v>77</v>
      </c>
      <c r="C2301">
        <v>133875</v>
      </c>
      <c r="D2301">
        <v>173340</v>
      </c>
      <c r="E2301">
        <v>307215</v>
      </c>
    </row>
    <row r="2302" spans="1:5" x14ac:dyDescent="0.35">
      <c r="A2302">
        <v>2034</v>
      </c>
      <c r="B2302">
        <v>78</v>
      </c>
      <c r="C2302">
        <v>122125</v>
      </c>
      <c r="D2302">
        <v>160813</v>
      </c>
      <c r="E2302">
        <v>282938</v>
      </c>
    </row>
    <row r="2303" spans="1:5" x14ac:dyDescent="0.35">
      <c r="A2303">
        <v>2034</v>
      </c>
      <c r="B2303">
        <v>79</v>
      </c>
      <c r="C2303">
        <v>110690</v>
      </c>
      <c r="D2303">
        <v>148365</v>
      </c>
      <c r="E2303">
        <v>259055</v>
      </c>
    </row>
    <row r="2304" spans="1:5" x14ac:dyDescent="0.35">
      <c r="A2304">
        <v>2034</v>
      </c>
      <c r="B2304">
        <v>80</v>
      </c>
      <c r="C2304">
        <v>99561</v>
      </c>
      <c r="D2304">
        <v>136133</v>
      </c>
      <c r="E2304">
        <v>235694</v>
      </c>
    </row>
    <row r="2305" spans="1:5" x14ac:dyDescent="0.35">
      <c r="A2305">
        <v>2034</v>
      </c>
      <c r="B2305">
        <v>81</v>
      </c>
      <c r="C2305">
        <v>88468</v>
      </c>
      <c r="D2305">
        <v>123734</v>
      </c>
      <c r="E2305">
        <v>212202</v>
      </c>
    </row>
    <row r="2306" spans="1:5" x14ac:dyDescent="0.35">
      <c r="A2306">
        <v>2034</v>
      </c>
      <c r="B2306">
        <v>82</v>
      </c>
      <c r="C2306">
        <v>77545</v>
      </c>
      <c r="D2306">
        <v>111335</v>
      </c>
      <c r="E2306">
        <v>188880</v>
      </c>
    </row>
    <row r="2307" spans="1:5" x14ac:dyDescent="0.35">
      <c r="A2307">
        <v>2034</v>
      </c>
      <c r="B2307">
        <v>83</v>
      </c>
      <c r="C2307">
        <v>67253</v>
      </c>
      <c r="D2307">
        <v>99529</v>
      </c>
      <c r="E2307">
        <v>166782</v>
      </c>
    </row>
    <row r="2308" spans="1:5" x14ac:dyDescent="0.35">
      <c r="A2308">
        <v>2034</v>
      </c>
      <c r="B2308">
        <v>84</v>
      </c>
      <c r="C2308">
        <v>56926</v>
      </c>
      <c r="D2308">
        <v>87268</v>
      </c>
      <c r="E2308">
        <v>144194</v>
      </c>
    </row>
    <row r="2309" spans="1:5" x14ac:dyDescent="0.35">
      <c r="A2309">
        <v>2034</v>
      </c>
      <c r="B2309">
        <v>85</v>
      </c>
      <c r="C2309">
        <v>44974</v>
      </c>
      <c r="D2309">
        <v>73170</v>
      </c>
      <c r="E2309">
        <v>118144</v>
      </c>
    </row>
    <row r="2310" spans="1:5" x14ac:dyDescent="0.35">
      <c r="A2310">
        <v>2034</v>
      </c>
      <c r="B2310">
        <v>86</v>
      </c>
      <c r="C2310">
        <v>36887</v>
      </c>
      <c r="D2310">
        <v>62705</v>
      </c>
      <c r="E2310">
        <v>99592</v>
      </c>
    </row>
    <row r="2311" spans="1:5" x14ac:dyDescent="0.35">
      <c r="A2311">
        <v>2034</v>
      </c>
      <c r="B2311">
        <v>87</v>
      </c>
      <c r="C2311">
        <v>29237</v>
      </c>
      <c r="D2311">
        <v>52251</v>
      </c>
      <c r="E2311">
        <v>81488</v>
      </c>
    </row>
    <row r="2312" spans="1:5" x14ac:dyDescent="0.35">
      <c r="A2312">
        <v>2034</v>
      </c>
      <c r="B2312">
        <v>88</v>
      </c>
      <c r="C2312">
        <v>22611</v>
      </c>
      <c r="D2312">
        <v>42589</v>
      </c>
      <c r="E2312">
        <v>65200</v>
      </c>
    </row>
    <row r="2313" spans="1:5" x14ac:dyDescent="0.35">
      <c r="A2313">
        <v>2034</v>
      </c>
      <c r="B2313">
        <v>89</v>
      </c>
      <c r="C2313">
        <v>17109</v>
      </c>
      <c r="D2313">
        <v>33998</v>
      </c>
      <c r="E2313">
        <v>51107</v>
      </c>
    </row>
    <row r="2314" spans="1:5" x14ac:dyDescent="0.35">
      <c r="A2314">
        <v>2034</v>
      </c>
      <c r="B2314">
        <v>90</v>
      </c>
      <c r="C2314">
        <v>12678</v>
      </c>
      <c r="D2314">
        <v>26576</v>
      </c>
      <c r="E2314">
        <v>39254</v>
      </c>
    </row>
    <row r="2315" spans="1:5" x14ac:dyDescent="0.35">
      <c r="A2315">
        <v>2034</v>
      </c>
      <c r="B2315">
        <v>91</v>
      </c>
      <c r="C2315">
        <v>9196</v>
      </c>
      <c r="D2315">
        <v>20311</v>
      </c>
      <c r="E2315">
        <v>29507</v>
      </c>
    </row>
    <row r="2316" spans="1:5" x14ac:dyDescent="0.35">
      <c r="A2316">
        <v>2034</v>
      </c>
      <c r="B2316">
        <v>92</v>
      </c>
      <c r="C2316">
        <v>6535</v>
      </c>
      <c r="D2316">
        <v>15207</v>
      </c>
      <c r="E2316">
        <v>21742</v>
      </c>
    </row>
    <row r="2317" spans="1:5" x14ac:dyDescent="0.35">
      <c r="A2317">
        <v>2034</v>
      </c>
      <c r="B2317">
        <v>93</v>
      </c>
      <c r="C2317">
        <v>4553</v>
      </c>
      <c r="D2317">
        <v>11184</v>
      </c>
      <c r="E2317">
        <v>15737</v>
      </c>
    </row>
    <row r="2318" spans="1:5" x14ac:dyDescent="0.35">
      <c r="A2318">
        <v>2034</v>
      </c>
      <c r="B2318">
        <v>94</v>
      </c>
      <c r="C2318">
        <v>3106</v>
      </c>
      <c r="D2318">
        <v>8067</v>
      </c>
      <c r="E2318">
        <v>11173</v>
      </c>
    </row>
    <row r="2319" spans="1:5" x14ac:dyDescent="0.35">
      <c r="A2319">
        <v>2034</v>
      </c>
      <c r="B2319">
        <v>95</v>
      </c>
      <c r="C2319">
        <v>2068</v>
      </c>
      <c r="D2319">
        <v>5685</v>
      </c>
      <c r="E2319">
        <v>7753</v>
      </c>
    </row>
    <row r="2320" spans="1:5" x14ac:dyDescent="0.35">
      <c r="A2320">
        <v>2034</v>
      </c>
      <c r="B2320">
        <v>96</v>
      </c>
      <c r="C2320">
        <v>1351</v>
      </c>
      <c r="D2320">
        <v>3928</v>
      </c>
      <c r="E2320">
        <v>5279</v>
      </c>
    </row>
    <row r="2321" spans="1:5" x14ac:dyDescent="0.35">
      <c r="A2321">
        <v>2034</v>
      </c>
      <c r="B2321">
        <v>97</v>
      </c>
      <c r="C2321">
        <v>862</v>
      </c>
      <c r="D2321">
        <v>2656</v>
      </c>
      <c r="E2321">
        <v>3518</v>
      </c>
    </row>
    <row r="2322" spans="1:5" x14ac:dyDescent="0.35">
      <c r="A2322">
        <v>2034</v>
      </c>
      <c r="B2322">
        <v>98</v>
      </c>
      <c r="C2322">
        <v>534</v>
      </c>
      <c r="D2322">
        <v>1750</v>
      </c>
      <c r="E2322">
        <v>2284</v>
      </c>
    </row>
    <row r="2323" spans="1:5" x14ac:dyDescent="0.35">
      <c r="A2323">
        <v>2034</v>
      </c>
      <c r="B2323">
        <v>99</v>
      </c>
      <c r="C2323">
        <v>319</v>
      </c>
      <c r="D2323">
        <v>1117</v>
      </c>
      <c r="E2323">
        <v>1436</v>
      </c>
    </row>
    <row r="2324" spans="1:5" x14ac:dyDescent="0.35">
      <c r="A2324">
        <v>2034</v>
      </c>
      <c r="B2324">
        <v>100</v>
      </c>
      <c r="C2324">
        <v>362</v>
      </c>
      <c r="D2324">
        <v>1503</v>
      </c>
      <c r="E2324">
        <v>1865</v>
      </c>
    </row>
    <row r="2325" spans="1:5" x14ac:dyDescent="0.35">
      <c r="A2325">
        <v>2037</v>
      </c>
      <c r="B2325">
        <v>0</v>
      </c>
      <c r="C2325">
        <v>312632</v>
      </c>
      <c r="D2325">
        <v>299477</v>
      </c>
      <c r="E2325">
        <v>612109</v>
      </c>
    </row>
    <row r="2326" spans="1:5" x14ac:dyDescent="0.35">
      <c r="A2326">
        <v>2037</v>
      </c>
      <c r="B2326">
        <v>1</v>
      </c>
      <c r="C2326">
        <v>315054</v>
      </c>
      <c r="D2326">
        <v>301887</v>
      </c>
      <c r="E2326">
        <v>616941</v>
      </c>
    </row>
    <row r="2327" spans="1:5" x14ac:dyDescent="0.35">
      <c r="A2327">
        <v>2037</v>
      </c>
      <c r="B2327">
        <v>2</v>
      </c>
      <c r="C2327">
        <v>316502</v>
      </c>
      <c r="D2327">
        <v>303332</v>
      </c>
      <c r="E2327">
        <v>619834</v>
      </c>
    </row>
    <row r="2328" spans="1:5" x14ac:dyDescent="0.35">
      <c r="A2328">
        <v>2037</v>
      </c>
      <c r="B2328">
        <v>3</v>
      </c>
      <c r="C2328">
        <v>319782</v>
      </c>
      <c r="D2328">
        <v>306482</v>
      </c>
      <c r="E2328">
        <v>626264</v>
      </c>
    </row>
    <row r="2329" spans="1:5" x14ac:dyDescent="0.35">
      <c r="A2329">
        <v>2037</v>
      </c>
      <c r="B2329">
        <v>4</v>
      </c>
      <c r="C2329">
        <v>322768</v>
      </c>
      <c r="D2329">
        <v>309394</v>
      </c>
      <c r="E2329">
        <v>632162</v>
      </c>
    </row>
    <row r="2330" spans="1:5" x14ac:dyDescent="0.35">
      <c r="A2330">
        <v>2037</v>
      </c>
      <c r="B2330">
        <v>5</v>
      </c>
      <c r="C2330">
        <v>326411</v>
      </c>
      <c r="D2330">
        <v>313047</v>
      </c>
      <c r="E2330">
        <v>639458</v>
      </c>
    </row>
    <row r="2331" spans="1:5" x14ac:dyDescent="0.35">
      <c r="A2331">
        <v>2037</v>
      </c>
      <c r="B2331">
        <v>6</v>
      </c>
      <c r="C2331">
        <v>329497</v>
      </c>
      <c r="D2331">
        <v>315978</v>
      </c>
      <c r="E2331">
        <v>645475</v>
      </c>
    </row>
    <row r="2332" spans="1:5" x14ac:dyDescent="0.35">
      <c r="A2332">
        <v>2037</v>
      </c>
      <c r="B2332">
        <v>7</v>
      </c>
      <c r="C2332">
        <v>333281</v>
      </c>
      <c r="D2332">
        <v>319587</v>
      </c>
      <c r="E2332">
        <v>652868</v>
      </c>
    </row>
    <row r="2333" spans="1:5" x14ac:dyDescent="0.35">
      <c r="A2333">
        <v>2037</v>
      </c>
      <c r="B2333">
        <v>8</v>
      </c>
      <c r="C2333">
        <v>335859</v>
      </c>
      <c r="D2333">
        <v>322168</v>
      </c>
      <c r="E2333">
        <v>658027</v>
      </c>
    </row>
    <row r="2334" spans="1:5" x14ac:dyDescent="0.35">
      <c r="A2334">
        <v>2037</v>
      </c>
      <c r="B2334">
        <v>9</v>
      </c>
      <c r="C2334">
        <v>339782</v>
      </c>
      <c r="D2334">
        <v>325879</v>
      </c>
      <c r="E2334">
        <v>665661</v>
      </c>
    </row>
    <row r="2335" spans="1:5" x14ac:dyDescent="0.35">
      <c r="A2335">
        <v>2037</v>
      </c>
      <c r="B2335">
        <v>10</v>
      </c>
      <c r="C2335">
        <v>342925</v>
      </c>
      <c r="D2335">
        <v>328926</v>
      </c>
      <c r="E2335">
        <v>671851</v>
      </c>
    </row>
    <row r="2336" spans="1:5" x14ac:dyDescent="0.35">
      <c r="A2336">
        <v>2037</v>
      </c>
      <c r="B2336">
        <v>11</v>
      </c>
      <c r="C2336">
        <v>346765</v>
      </c>
      <c r="D2336">
        <v>332653</v>
      </c>
      <c r="E2336">
        <v>679418</v>
      </c>
    </row>
    <row r="2337" spans="1:5" x14ac:dyDescent="0.35">
      <c r="A2337">
        <v>2037</v>
      </c>
      <c r="B2337">
        <v>12</v>
      </c>
      <c r="C2337">
        <v>350835</v>
      </c>
      <c r="D2337">
        <v>336494</v>
      </c>
      <c r="E2337">
        <v>687329</v>
      </c>
    </row>
    <row r="2338" spans="1:5" x14ac:dyDescent="0.35">
      <c r="A2338">
        <v>2037</v>
      </c>
      <c r="B2338">
        <v>13</v>
      </c>
      <c r="C2338">
        <v>355289</v>
      </c>
      <c r="D2338">
        <v>340877</v>
      </c>
      <c r="E2338">
        <v>696166</v>
      </c>
    </row>
    <row r="2339" spans="1:5" x14ac:dyDescent="0.35">
      <c r="A2339">
        <v>2037</v>
      </c>
      <c r="B2339">
        <v>14</v>
      </c>
      <c r="C2339">
        <v>358669</v>
      </c>
      <c r="D2339">
        <v>344012</v>
      </c>
      <c r="E2339">
        <v>702681</v>
      </c>
    </row>
    <row r="2340" spans="1:5" x14ac:dyDescent="0.35">
      <c r="A2340">
        <v>2037</v>
      </c>
      <c r="B2340">
        <v>15</v>
      </c>
      <c r="C2340">
        <v>364265</v>
      </c>
      <c r="D2340">
        <v>349490</v>
      </c>
      <c r="E2340">
        <v>713755</v>
      </c>
    </row>
    <row r="2341" spans="1:5" x14ac:dyDescent="0.35">
      <c r="A2341">
        <v>2037</v>
      </c>
      <c r="B2341">
        <v>16</v>
      </c>
      <c r="C2341">
        <v>367603</v>
      </c>
      <c r="D2341">
        <v>352903</v>
      </c>
      <c r="E2341">
        <v>720506</v>
      </c>
    </row>
    <row r="2342" spans="1:5" x14ac:dyDescent="0.35">
      <c r="A2342">
        <v>2037</v>
      </c>
      <c r="B2342">
        <v>17</v>
      </c>
      <c r="C2342">
        <v>370212</v>
      </c>
      <c r="D2342">
        <v>355790</v>
      </c>
      <c r="E2342">
        <v>726002</v>
      </c>
    </row>
    <row r="2343" spans="1:5" x14ac:dyDescent="0.35">
      <c r="A2343">
        <v>2037</v>
      </c>
      <c r="B2343">
        <v>18</v>
      </c>
      <c r="C2343">
        <v>369493</v>
      </c>
      <c r="D2343">
        <v>355603</v>
      </c>
      <c r="E2343">
        <v>725096</v>
      </c>
    </row>
    <row r="2344" spans="1:5" x14ac:dyDescent="0.35">
      <c r="A2344">
        <v>2037</v>
      </c>
      <c r="B2344">
        <v>19</v>
      </c>
      <c r="C2344">
        <v>369907</v>
      </c>
      <c r="D2344">
        <v>356448</v>
      </c>
      <c r="E2344">
        <v>726355</v>
      </c>
    </row>
    <row r="2345" spans="1:5" x14ac:dyDescent="0.35">
      <c r="A2345">
        <v>2037</v>
      </c>
      <c r="B2345">
        <v>20</v>
      </c>
      <c r="C2345">
        <v>370373</v>
      </c>
      <c r="D2345">
        <v>357321</v>
      </c>
      <c r="E2345">
        <v>727694</v>
      </c>
    </row>
    <row r="2346" spans="1:5" x14ac:dyDescent="0.35">
      <c r="A2346">
        <v>2037</v>
      </c>
      <c r="B2346">
        <v>21</v>
      </c>
      <c r="C2346">
        <v>368613</v>
      </c>
      <c r="D2346">
        <v>355921</v>
      </c>
      <c r="E2346">
        <v>724534</v>
      </c>
    </row>
    <row r="2347" spans="1:5" x14ac:dyDescent="0.35">
      <c r="A2347">
        <v>2037</v>
      </c>
      <c r="B2347">
        <v>22</v>
      </c>
      <c r="C2347">
        <v>367248</v>
      </c>
      <c r="D2347">
        <v>355085</v>
      </c>
      <c r="E2347">
        <v>722333</v>
      </c>
    </row>
    <row r="2348" spans="1:5" x14ac:dyDescent="0.35">
      <c r="A2348">
        <v>2037</v>
      </c>
      <c r="B2348">
        <v>23</v>
      </c>
      <c r="C2348">
        <v>366475</v>
      </c>
      <c r="D2348">
        <v>354787</v>
      </c>
      <c r="E2348">
        <v>721262</v>
      </c>
    </row>
    <row r="2349" spans="1:5" x14ac:dyDescent="0.35">
      <c r="A2349">
        <v>2037</v>
      </c>
      <c r="B2349">
        <v>24</v>
      </c>
      <c r="C2349">
        <v>365559</v>
      </c>
      <c r="D2349">
        <v>354500</v>
      </c>
      <c r="E2349">
        <v>720059</v>
      </c>
    </row>
    <row r="2350" spans="1:5" x14ac:dyDescent="0.35">
      <c r="A2350">
        <v>2037</v>
      </c>
      <c r="B2350">
        <v>25</v>
      </c>
      <c r="C2350">
        <v>364727</v>
      </c>
      <c r="D2350">
        <v>353973</v>
      </c>
      <c r="E2350">
        <v>718700</v>
      </c>
    </row>
    <row r="2351" spans="1:5" x14ac:dyDescent="0.35">
      <c r="A2351">
        <v>2037</v>
      </c>
      <c r="B2351">
        <v>26</v>
      </c>
      <c r="C2351">
        <v>364521</v>
      </c>
      <c r="D2351">
        <v>354105</v>
      </c>
      <c r="E2351">
        <v>718626</v>
      </c>
    </row>
    <row r="2352" spans="1:5" x14ac:dyDescent="0.35">
      <c r="A2352">
        <v>2037</v>
      </c>
      <c r="B2352">
        <v>27</v>
      </c>
      <c r="C2352">
        <v>364994</v>
      </c>
      <c r="D2352">
        <v>354902</v>
      </c>
      <c r="E2352">
        <v>719896</v>
      </c>
    </row>
    <row r="2353" spans="1:5" x14ac:dyDescent="0.35">
      <c r="A2353">
        <v>2037</v>
      </c>
      <c r="B2353">
        <v>28</v>
      </c>
      <c r="C2353">
        <v>366496</v>
      </c>
      <c r="D2353">
        <v>356763</v>
      </c>
      <c r="E2353">
        <v>723259</v>
      </c>
    </row>
    <row r="2354" spans="1:5" x14ac:dyDescent="0.35">
      <c r="A2354">
        <v>2037</v>
      </c>
      <c r="B2354">
        <v>29</v>
      </c>
      <c r="C2354">
        <v>369584</v>
      </c>
      <c r="D2354">
        <v>360468</v>
      </c>
      <c r="E2354">
        <v>730052</v>
      </c>
    </row>
    <row r="2355" spans="1:5" x14ac:dyDescent="0.35">
      <c r="A2355">
        <v>2037</v>
      </c>
      <c r="B2355">
        <v>30</v>
      </c>
      <c r="C2355">
        <v>373879</v>
      </c>
      <c r="D2355">
        <v>365269</v>
      </c>
      <c r="E2355">
        <v>739148</v>
      </c>
    </row>
    <row r="2356" spans="1:5" x14ac:dyDescent="0.35">
      <c r="A2356">
        <v>2037</v>
      </c>
      <c r="B2356">
        <v>31</v>
      </c>
      <c r="C2356">
        <v>380424</v>
      </c>
      <c r="D2356">
        <v>372744</v>
      </c>
      <c r="E2356">
        <v>753168</v>
      </c>
    </row>
    <row r="2357" spans="1:5" x14ac:dyDescent="0.35">
      <c r="A2357">
        <v>2037</v>
      </c>
      <c r="B2357">
        <v>32</v>
      </c>
      <c r="C2357">
        <v>386923</v>
      </c>
      <c r="D2357">
        <v>380196</v>
      </c>
      <c r="E2357">
        <v>767119</v>
      </c>
    </row>
    <row r="2358" spans="1:5" x14ac:dyDescent="0.35">
      <c r="A2358">
        <v>2037</v>
      </c>
      <c r="B2358">
        <v>33</v>
      </c>
      <c r="C2358">
        <v>393929</v>
      </c>
      <c r="D2358">
        <v>388279</v>
      </c>
      <c r="E2358">
        <v>782208</v>
      </c>
    </row>
    <row r="2359" spans="1:5" x14ac:dyDescent="0.35">
      <c r="A2359">
        <v>2037</v>
      </c>
      <c r="B2359">
        <v>34</v>
      </c>
      <c r="C2359">
        <v>400674</v>
      </c>
      <c r="D2359">
        <v>396728</v>
      </c>
      <c r="E2359">
        <v>797402</v>
      </c>
    </row>
    <row r="2360" spans="1:5" x14ac:dyDescent="0.35">
      <c r="A2360">
        <v>2037</v>
      </c>
      <c r="B2360">
        <v>35</v>
      </c>
      <c r="C2360">
        <v>407043</v>
      </c>
      <c r="D2360">
        <v>404595</v>
      </c>
      <c r="E2360">
        <v>811638</v>
      </c>
    </row>
    <row r="2361" spans="1:5" x14ac:dyDescent="0.35">
      <c r="A2361">
        <v>2037</v>
      </c>
      <c r="B2361">
        <v>36</v>
      </c>
      <c r="C2361">
        <v>412759</v>
      </c>
      <c r="D2361">
        <v>411909</v>
      </c>
      <c r="E2361">
        <v>824668</v>
      </c>
    </row>
    <row r="2362" spans="1:5" x14ac:dyDescent="0.35">
      <c r="A2362">
        <v>2037</v>
      </c>
      <c r="B2362">
        <v>37</v>
      </c>
      <c r="C2362">
        <v>417650</v>
      </c>
      <c r="D2362">
        <v>418357</v>
      </c>
      <c r="E2362">
        <v>836007</v>
      </c>
    </row>
    <row r="2363" spans="1:5" x14ac:dyDescent="0.35">
      <c r="A2363">
        <v>2037</v>
      </c>
      <c r="B2363">
        <v>38</v>
      </c>
      <c r="C2363">
        <v>421248</v>
      </c>
      <c r="D2363">
        <v>423432</v>
      </c>
      <c r="E2363">
        <v>844680</v>
      </c>
    </row>
    <row r="2364" spans="1:5" x14ac:dyDescent="0.35">
      <c r="A2364">
        <v>2037</v>
      </c>
      <c r="B2364">
        <v>39</v>
      </c>
      <c r="C2364">
        <v>424575</v>
      </c>
      <c r="D2364">
        <v>428235</v>
      </c>
      <c r="E2364">
        <v>852810</v>
      </c>
    </row>
    <row r="2365" spans="1:5" x14ac:dyDescent="0.35">
      <c r="A2365">
        <v>2037</v>
      </c>
      <c r="B2365">
        <v>40</v>
      </c>
      <c r="C2365">
        <v>427750</v>
      </c>
      <c r="D2365">
        <v>432633</v>
      </c>
      <c r="E2365">
        <v>860383</v>
      </c>
    </row>
    <row r="2366" spans="1:5" x14ac:dyDescent="0.35">
      <c r="A2366">
        <v>2037</v>
      </c>
      <c r="B2366">
        <v>41</v>
      </c>
      <c r="C2366">
        <v>429259</v>
      </c>
      <c r="D2366">
        <v>435313</v>
      </c>
      <c r="E2366">
        <v>864572</v>
      </c>
    </row>
    <row r="2367" spans="1:5" x14ac:dyDescent="0.35">
      <c r="A2367">
        <v>2037</v>
      </c>
      <c r="B2367">
        <v>42</v>
      </c>
      <c r="C2367">
        <v>429893</v>
      </c>
      <c r="D2367">
        <v>436769</v>
      </c>
      <c r="E2367">
        <v>866662</v>
      </c>
    </row>
    <row r="2368" spans="1:5" x14ac:dyDescent="0.35">
      <c r="A2368">
        <v>2037</v>
      </c>
      <c r="B2368">
        <v>43</v>
      </c>
      <c r="C2368">
        <v>429212</v>
      </c>
      <c r="D2368">
        <v>436706</v>
      </c>
      <c r="E2368">
        <v>865918</v>
      </c>
    </row>
    <row r="2369" spans="1:5" x14ac:dyDescent="0.35">
      <c r="A2369">
        <v>2037</v>
      </c>
      <c r="B2369">
        <v>44</v>
      </c>
      <c r="C2369">
        <v>426324</v>
      </c>
      <c r="D2369">
        <v>434141</v>
      </c>
      <c r="E2369">
        <v>860465</v>
      </c>
    </row>
    <row r="2370" spans="1:5" x14ac:dyDescent="0.35">
      <c r="A2370">
        <v>2037</v>
      </c>
      <c r="B2370">
        <v>45</v>
      </c>
      <c r="C2370">
        <v>422723</v>
      </c>
      <c r="D2370">
        <v>430435</v>
      </c>
      <c r="E2370">
        <v>853158</v>
      </c>
    </row>
    <row r="2371" spans="1:5" x14ac:dyDescent="0.35">
      <c r="A2371">
        <v>2037</v>
      </c>
      <c r="B2371">
        <v>46</v>
      </c>
      <c r="C2371">
        <v>417010</v>
      </c>
      <c r="D2371">
        <v>424640</v>
      </c>
      <c r="E2371">
        <v>841650</v>
      </c>
    </row>
    <row r="2372" spans="1:5" x14ac:dyDescent="0.35">
      <c r="A2372">
        <v>2037</v>
      </c>
      <c r="B2372">
        <v>47</v>
      </c>
      <c r="C2372">
        <v>409958</v>
      </c>
      <c r="D2372">
        <v>418084</v>
      </c>
      <c r="E2372">
        <v>828042</v>
      </c>
    </row>
    <row r="2373" spans="1:5" x14ac:dyDescent="0.35">
      <c r="A2373">
        <v>2037</v>
      </c>
      <c r="B2373">
        <v>48</v>
      </c>
      <c r="C2373">
        <v>402205</v>
      </c>
      <c r="D2373">
        <v>410967</v>
      </c>
      <c r="E2373">
        <v>813172</v>
      </c>
    </row>
    <row r="2374" spans="1:5" x14ac:dyDescent="0.35">
      <c r="A2374">
        <v>2037</v>
      </c>
      <c r="B2374">
        <v>49</v>
      </c>
      <c r="C2374">
        <v>394659</v>
      </c>
      <c r="D2374">
        <v>404045</v>
      </c>
      <c r="E2374">
        <v>798704</v>
      </c>
    </row>
    <row r="2375" spans="1:5" x14ac:dyDescent="0.35">
      <c r="A2375">
        <v>2037</v>
      </c>
      <c r="B2375">
        <v>50</v>
      </c>
      <c r="C2375">
        <v>387014</v>
      </c>
      <c r="D2375">
        <v>397160</v>
      </c>
      <c r="E2375">
        <v>784174</v>
      </c>
    </row>
    <row r="2376" spans="1:5" x14ac:dyDescent="0.35">
      <c r="A2376">
        <v>2037</v>
      </c>
      <c r="B2376">
        <v>51</v>
      </c>
      <c r="C2376">
        <v>378883</v>
      </c>
      <c r="D2376">
        <v>389985</v>
      </c>
      <c r="E2376">
        <v>768868</v>
      </c>
    </row>
    <row r="2377" spans="1:5" x14ac:dyDescent="0.35">
      <c r="A2377">
        <v>2037</v>
      </c>
      <c r="B2377">
        <v>52</v>
      </c>
      <c r="C2377">
        <v>371093</v>
      </c>
      <c r="D2377">
        <v>383538</v>
      </c>
      <c r="E2377">
        <v>754631</v>
      </c>
    </row>
    <row r="2378" spans="1:5" x14ac:dyDescent="0.35">
      <c r="A2378">
        <v>2037</v>
      </c>
      <c r="B2378">
        <v>53</v>
      </c>
      <c r="C2378">
        <v>362829</v>
      </c>
      <c r="D2378">
        <v>376526</v>
      </c>
      <c r="E2378">
        <v>739355</v>
      </c>
    </row>
    <row r="2379" spans="1:5" x14ac:dyDescent="0.35">
      <c r="A2379">
        <v>2037</v>
      </c>
      <c r="B2379">
        <v>54</v>
      </c>
      <c r="C2379">
        <v>355662</v>
      </c>
      <c r="D2379">
        <v>370850</v>
      </c>
      <c r="E2379">
        <v>726512</v>
      </c>
    </row>
    <row r="2380" spans="1:5" x14ac:dyDescent="0.35">
      <c r="A2380">
        <v>2037</v>
      </c>
      <c r="B2380">
        <v>55</v>
      </c>
      <c r="C2380">
        <v>346528</v>
      </c>
      <c r="D2380">
        <v>363125</v>
      </c>
      <c r="E2380">
        <v>709653</v>
      </c>
    </row>
    <row r="2381" spans="1:5" x14ac:dyDescent="0.35">
      <c r="A2381">
        <v>2037</v>
      </c>
      <c r="B2381">
        <v>56</v>
      </c>
      <c r="C2381">
        <v>336807</v>
      </c>
      <c r="D2381">
        <v>354930</v>
      </c>
      <c r="E2381">
        <v>691737</v>
      </c>
    </row>
    <row r="2382" spans="1:5" x14ac:dyDescent="0.35">
      <c r="A2382">
        <v>2037</v>
      </c>
      <c r="B2382">
        <v>57</v>
      </c>
      <c r="C2382">
        <v>327574</v>
      </c>
      <c r="D2382">
        <v>346969</v>
      </c>
      <c r="E2382">
        <v>674543</v>
      </c>
    </row>
    <row r="2383" spans="1:5" x14ac:dyDescent="0.35">
      <c r="A2383">
        <v>2037</v>
      </c>
      <c r="B2383">
        <v>58</v>
      </c>
      <c r="C2383">
        <v>316039</v>
      </c>
      <c r="D2383">
        <v>336661</v>
      </c>
      <c r="E2383">
        <v>652700</v>
      </c>
    </row>
    <row r="2384" spans="1:5" x14ac:dyDescent="0.35">
      <c r="A2384">
        <v>2037</v>
      </c>
      <c r="B2384">
        <v>59</v>
      </c>
      <c r="C2384">
        <v>305209</v>
      </c>
      <c r="D2384">
        <v>327022</v>
      </c>
      <c r="E2384">
        <v>632231</v>
      </c>
    </row>
    <row r="2385" spans="1:5" x14ac:dyDescent="0.35">
      <c r="A2385">
        <v>2037</v>
      </c>
      <c r="B2385">
        <v>60</v>
      </c>
      <c r="C2385">
        <v>294588</v>
      </c>
      <c r="D2385">
        <v>317724</v>
      </c>
      <c r="E2385">
        <v>612312</v>
      </c>
    </row>
    <row r="2386" spans="1:5" x14ac:dyDescent="0.35">
      <c r="A2386">
        <v>2037</v>
      </c>
      <c r="B2386">
        <v>61</v>
      </c>
      <c r="C2386">
        <v>284297</v>
      </c>
      <c r="D2386">
        <v>308756</v>
      </c>
      <c r="E2386">
        <v>593053</v>
      </c>
    </row>
    <row r="2387" spans="1:5" x14ac:dyDescent="0.35">
      <c r="A2387">
        <v>2037</v>
      </c>
      <c r="B2387">
        <v>62</v>
      </c>
      <c r="C2387">
        <v>275083</v>
      </c>
      <c r="D2387">
        <v>301064</v>
      </c>
      <c r="E2387">
        <v>576147</v>
      </c>
    </row>
    <row r="2388" spans="1:5" x14ac:dyDescent="0.35">
      <c r="A2388">
        <v>2037</v>
      </c>
      <c r="B2388">
        <v>63</v>
      </c>
      <c r="C2388">
        <v>267651</v>
      </c>
      <c r="D2388">
        <v>295232</v>
      </c>
      <c r="E2388">
        <v>562883</v>
      </c>
    </row>
    <row r="2389" spans="1:5" x14ac:dyDescent="0.35">
      <c r="A2389">
        <v>2037</v>
      </c>
      <c r="B2389">
        <v>64</v>
      </c>
      <c r="C2389">
        <v>261253</v>
      </c>
      <c r="D2389">
        <v>290407</v>
      </c>
      <c r="E2389">
        <v>551660</v>
      </c>
    </row>
    <row r="2390" spans="1:5" x14ac:dyDescent="0.35">
      <c r="A2390">
        <v>2037</v>
      </c>
      <c r="B2390">
        <v>65</v>
      </c>
      <c r="C2390">
        <v>256688</v>
      </c>
      <c r="D2390">
        <v>287254</v>
      </c>
      <c r="E2390">
        <v>543942</v>
      </c>
    </row>
    <row r="2391" spans="1:5" x14ac:dyDescent="0.35">
      <c r="A2391">
        <v>2037</v>
      </c>
      <c r="B2391">
        <v>66</v>
      </c>
      <c r="C2391">
        <v>252491</v>
      </c>
      <c r="D2391">
        <v>284235</v>
      </c>
      <c r="E2391">
        <v>536726</v>
      </c>
    </row>
    <row r="2392" spans="1:5" x14ac:dyDescent="0.35">
      <c r="A2392">
        <v>2037</v>
      </c>
      <c r="B2392">
        <v>67</v>
      </c>
      <c r="C2392">
        <v>248582</v>
      </c>
      <c r="D2392">
        <v>281805</v>
      </c>
      <c r="E2392">
        <v>530387</v>
      </c>
    </row>
    <row r="2393" spans="1:5" x14ac:dyDescent="0.35">
      <c r="A2393">
        <v>2037</v>
      </c>
      <c r="B2393">
        <v>68</v>
      </c>
      <c r="C2393">
        <v>244678</v>
      </c>
      <c r="D2393">
        <v>279379</v>
      </c>
      <c r="E2393">
        <v>524057</v>
      </c>
    </row>
    <row r="2394" spans="1:5" x14ac:dyDescent="0.35">
      <c r="A2394">
        <v>2037</v>
      </c>
      <c r="B2394">
        <v>69</v>
      </c>
      <c r="C2394">
        <v>240085</v>
      </c>
      <c r="D2394">
        <v>276049</v>
      </c>
      <c r="E2394">
        <v>516134</v>
      </c>
    </row>
    <row r="2395" spans="1:5" x14ac:dyDescent="0.35">
      <c r="A2395">
        <v>2037</v>
      </c>
      <c r="B2395">
        <v>70</v>
      </c>
      <c r="C2395">
        <v>233941</v>
      </c>
      <c r="D2395">
        <v>271124</v>
      </c>
      <c r="E2395">
        <v>505065</v>
      </c>
    </row>
    <row r="2396" spans="1:5" x14ac:dyDescent="0.35">
      <c r="A2396">
        <v>2037</v>
      </c>
      <c r="B2396">
        <v>71</v>
      </c>
      <c r="C2396">
        <v>226587</v>
      </c>
      <c r="D2396">
        <v>265160</v>
      </c>
      <c r="E2396">
        <v>491747</v>
      </c>
    </row>
    <row r="2397" spans="1:5" x14ac:dyDescent="0.35">
      <c r="A2397">
        <v>2037</v>
      </c>
      <c r="B2397">
        <v>72</v>
      </c>
      <c r="C2397">
        <v>217824</v>
      </c>
      <c r="D2397">
        <v>257738</v>
      </c>
      <c r="E2397">
        <v>475562</v>
      </c>
    </row>
    <row r="2398" spans="1:5" x14ac:dyDescent="0.35">
      <c r="A2398">
        <v>2037</v>
      </c>
      <c r="B2398">
        <v>73</v>
      </c>
      <c r="C2398">
        <v>206741</v>
      </c>
      <c r="D2398">
        <v>247781</v>
      </c>
      <c r="E2398">
        <v>454522</v>
      </c>
    </row>
    <row r="2399" spans="1:5" x14ac:dyDescent="0.35">
      <c r="A2399">
        <v>2037</v>
      </c>
      <c r="B2399">
        <v>74</v>
      </c>
      <c r="C2399">
        <v>194810</v>
      </c>
      <c r="D2399">
        <v>236916</v>
      </c>
      <c r="E2399">
        <v>431726</v>
      </c>
    </row>
    <row r="2400" spans="1:5" x14ac:dyDescent="0.35">
      <c r="A2400">
        <v>2037</v>
      </c>
      <c r="B2400">
        <v>75</v>
      </c>
      <c r="C2400">
        <v>182055</v>
      </c>
      <c r="D2400">
        <v>224979</v>
      </c>
      <c r="E2400">
        <v>407034</v>
      </c>
    </row>
    <row r="2401" spans="1:5" x14ac:dyDescent="0.35">
      <c r="A2401">
        <v>2037</v>
      </c>
      <c r="B2401">
        <v>76</v>
      </c>
      <c r="C2401">
        <v>168648</v>
      </c>
      <c r="D2401">
        <v>212124</v>
      </c>
      <c r="E2401">
        <v>380772</v>
      </c>
    </row>
    <row r="2402" spans="1:5" x14ac:dyDescent="0.35">
      <c r="A2402">
        <v>2037</v>
      </c>
      <c r="B2402">
        <v>77</v>
      </c>
      <c r="C2402">
        <v>155177</v>
      </c>
      <c r="D2402">
        <v>198923</v>
      </c>
      <c r="E2402">
        <v>354100</v>
      </c>
    </row>
    <row r="2403" spans="1:5" x14ac:dyDescent="0.35">
      <c r="A2403">
        <v>2037</v>
      </c>
      <c r="B2403">
        <v>78</v>
      </c>
      <c r="C2403">
        <v>141965</v>
      </c>
      <c r="D2403">
        <v>185612</v>
      </c>
      <c r="E2403">
        <v>327577</v>
      </c>
    </row>
    <row r="2404" spans="1:5" x14ac:dyDescent="0.35">
      <c r="A2404">
        <v>2037</v>
      </c>
      <c r="B2404">
        <v>79</v>
      </c>
      <c r="C2404">
        <v>128818</v>
      </c>
      <c r="D2404">
        <v>171993</v>
      </c>
      <c r="E2404">
        <v>300811</v>
      </c>
    </row>
    <row r="2405" spans="1:5" x14ac:dyDescent="0.35">
      <c r="A2405">
        <v>2037</v>
      </c>
      <c r="B2405">
        <v>80</v>
      </c>
      <c r="C2405">
        <v>115913</v>
      </c>
      <c r="D2405">
        <v>158316</v>
      </c>
      <c r="E2405">
        <v>274229</v>
      </c>
    </row>
    <row r="2406" spans="1:5" x14ac:dyDescent="0.35">
      <c r="A2406">
        <v>2037</v>
      </c>
      <c r="B2406">
        <v>81</v>
      </c>
      <c r="C2406">
        <v>103459</v>
      </c>
      <c r="D2406">
        <v>144713</v>
      </c>
      <c r="E2406">
        <v>248172</v>
      </c>
    </row>
    <row r="2407" spans="1:5" x14ac:dyDescent="0.35">
      <c r="A2407">
        <v>2037</v>
      </c>
      <c r="B2407">
        <v>82</v>
      </c>
      <c r="C2407">
        <v>91247</v>
      </c>
      <c r="D2407">
        <v>130983</v>
      </c>
      <c r="E2407">
        <v>222230</v>
      </c>
    </row>
    <row r="2408" spans="1:5" x14ac:dyDescent="0.35">
      <c r="A2408">
        <v>2037</v>
      </c>
      <c r="B2408">
        <v>83</v>
      </c>
      <c r="C2408">
        <v>79338</v>
      </c>
      <c r="D2408">
        <v>117277</v>
      </c>
      <c r="E2408">
        <v>196615</v>
      </c>
    </row>
    <row r="2409" spans="1:5" x14ac:dyDescent="0.35">
      <c r="A2409">
        <v>2037</v>
      </c>
      <c r="B2409">
        <v>84</v>
      </c>
      <c r="C2409">
        <v>67656</v>
      </c>
      <c r="D2409">
        <v>103364</v>
      </c>
      <c r="E2409">
        <v>171020</v>
      </c>
    </row>
    <row r="2410" spans="1:5" x14ac:dyDescent="0.35">
      <c r="A2410">
        <v>2037</v>
      </c>
      <c r="B2410">
        <v>85</v>
      </c>
      <c r="C2410">
        <v>56508</v>
      </c>
      <c r="D2410">
        <v>89585</v>
      </c>
      <c r="E2410">
        <v>146093</v>
      </c>
    </row>
    <row r="2411" spans="1:5" x14ac:dyDescent="0.35">
      <c r="A2411">
        <v>2037</v>
      </c>
      <c r="B2411">
        <v>86</v>
      </c>
      <c r="C2411">
        <v>46422</v>
      </c>
      <c r="D2411">
        <v>76659</v>
      </c>
      <c r="E2411">
        <v>123081</v>
      </c>
    </row>
    <row r="2412" spans="1:5" x14ac:dyDescent="0.35">
      <c r="A2412">
        <v>2037</v>
      </c>
      <c r="B2412">
        <v>87</v>
      </c>
      <c r="C2412">
        <v>37084</v>
      </c>
      <c r="D2412">
        <v>64021</v>
      </c>
      <c r="E2412">
        <v>101105</v>
      </c>
    </row>
    <row r="2413" spans="1:5" x14ac:dyDescent="0.35">
      <c r="A2413">
        <v>2037</v>
      </c>
      <c r="B2413">
        <v>88</v>
      </c>
      <c r="C2413">
        <v>27618</v>
      </c>
      <c r="D2413">
        <v>50967</v>
      </c>
      <c r="E2413">
        <v>78585</v>
      </c>
    </row>
    <row r="2414" spans="1:5" x14ac:dyDescent="0.35">
      <c r="A2414">
        <v>2037</v>
      </c>
      <c r="B2414">
        <v>89</v>
      </c>
      <c r="C2414">
        <v>21372</v>
      </c>
      <c r="D2414">
        <v>41424</v>
      </c>
      <c r="E2414">
        <v>62796</v>
      </c>
    </row>
    <row r="2415" spans="1:5" x14ac:dyDescent="0.35">
      <c r="A2415">
        <v>2037</v>
      </c>
      <c r="B2415">
        <v>90</v>
      </c>
      <c r="C2415">
        <v>16004</v>
      </c>
      <c r="D2415">
        <v>32744</v>
      </c>
      <c r="E2415">
        <v>48748</v>
      </c>
    </row>
    <row r="2416" spans="1:5" x14ac:dyDescent="0.35">
      <c r="A2416">
        <v>2037</v>
      </c>
      <c r="B2416">
        <v>91</v>
      </c>
      <c r="C2416">
        <v>11705</v>
      </c>
      <c r="D2416">
        <v>25336</v>
      </c>
      <c r="E2416">
        <v>37041</v>
      </c>
    </row>
    <row r="2417" spans="1:5" x14ac:dyDescent="0.35">
      <c r="A2417">
        <v>2037</v>
      </c>
      <c r="B2417">
        <v>92</v>
      </c>
      <c r="C2417">
        <v>8367</v>
      </c>
      <c r="D2417">
        <v>19219</v>
      </c>
      <c r="E2417">
        <v>27586</v>
      </c>
    </row>
    <row r="2418" spans="1:5" x14ac:dyDescent="0.35">
      <c r="A2418">
        <v>2037</v>
      </c>
      <c r="B2418">
        <v>93</v>
      </c>
      <c r="C2418">
        <v>5841</v>
      </c>
      <c r="D2418">
        <v>14293</v>
      </c>
      <c r="E2418">
        <v>20134</v>
      </c>
    </row>
    <row r="2419" spans="1:5" x14ac:dyDescent="0.35">
      <c r="A2419">
        <v>2037</v>
      </c>
      <c r="B2419">
        <v>94</v>
      </c>
      <c r="C2419">
        <v>3966</v>
      </c>
      <c r="D2419">
        <v>10365</v>
      </c>
      <c r="E2419">
        <v>14331</v>
      </c>
    </row>
    <row r="2420" spans="1:5" x14ac:dyDescent="0.35">
      <c r="A2420">
        <v>2037</v>
      </c>
      <c r="B2420">
        <v>95</v>
      </c>
      <c r="C2420">
        <v>2616</v>
      </c>
      <c r="D2420">
        <v>7295</v>
      </c>
      <c r="E2420">
        <v>9911</v>
      </c>
    </row>
    <row r="2421" spans="1:5" x14ac:dyDescent="0.35">
      <c r="A2421">
        <v>2037</v>
      </c>
      <c r="B2421">
        <v>96</v>
      </c>
      <c r="C2421">
        <v>1677</v>
      </c>
      <c r="D2421">
        <v>4975</v>
      </c>
      <c r="E2421">
        <v>6652</v>
      </c>
    </row>
    <row r="2422" spans="1:5" x14ac:dyDescent="0.35">
      <c r="A2422">
        <v>2037</v>
      </c>
      <c r="B2422">
        <v>97</v>
      </c>
      <c r="C2422">
        <v>1046</v>
      </c>
      <c r="D2422">
        <v>3292</v>
      </c>
      <c r="E2422">
        <v>4338</v>
      </c>
    </row>
    <row r="2423" spans="1:5" x14ac:dyDescent="0.35">
      <c r="A2423">
        <v>2037</v>
      </c>
      <c r="B2423">
        <v>98</v>
      </c>
      <c r="C2423">
        <v>635</v>
      </c>
      <c r="D2423">
        <v>2119</v>
      </c>
      <c r="E2423">
        <v>2754</v>
      </c>
    </row>
    <row r="2424" spans="1:5" x14ac:dyDescent="0.35">
      <c r="A2424">
        <v>2037</v>
      </c>
      <c r="B2424">
        <v>99</v>
      </c>
      <c r="C2424">
        <v>377</v>
      </c>
      <c r="D2424">
        <v>1334</v>
      </c>
      <c r="E2424">
        <v>1711</v>
      </c>
    </row>
    <row r="2425" spans="1:5" x14ac:dyDescent="0.35">
      <c r="A2425">
        <v>2037</v>
      </c>
      <c r="B2425">
        <v>100</v>
      </c>
      <c r="C2425">
        <v>433</v>
      </c>
      <c r="D2425">
        <v>1811</v>
      </c>
      <c r="E2425">
        <v>2244</v>
      </c>
    </row>
    <row r="2426" spans="1:5" x14ac:dyDescent="0.35">
      <c r="A2426">
        <v>2040</v>
      </c>
      <c r="B2426">
        <v>0</v>
      </c>
      <c r="C2426">
        <v>303127</v>
      </c>
      <c r="D2426">
        <v>290282</v>
      </c>
      <c r="E2426">
        <v>593409</v>
      </c>
    </row>
    <row r="2427" spans="1:5" x14ac:dyDescent="0.35">
      <c r="A2427">
        <v>2040</v>
      </c>
      <c r="B2427">
        <v>1</v>
      </c>
      <c r="C2427">
        <v>305860</v>
      </c>
      <c r="D2427">
        <v>292988</v>
      </c>
      <c r="E2427">
        <v>598848</v>
      </c>
    </row>
    <row r="2428" spans="1:5" x14ac:dyDescent="0.35">
      <c r="A2428">
        <v>2040</v>
      </c>
      <c r="B2428">
        <v>2</v>
      </c>
      <c r="C2428">
        <v>308356</v>
      </c>
      <c r="D2428">
        <v>295445</v>
      </c>
      <c r="E2428">
        <v>603801</v>
      </c>
    </row>
    <row r="2429" spans="1:5" x14ac:dyDescent="0.35">
      <c r="A2429">
        <v>2040</v>
      </c>
      <c r="B2429">
        <v>3</v>
      </c>
      <c r="C2429">
        <v>311659</v>
      </c>
      <c r="D2429">
        <v>298636</v>
      </c>
      <c r="E2429">
        <v>610295</v>
      </c>
    </row>
    <row r="2430" spans="1:5" x14ac:dyDescent="0.35">
      <c r="A2430">
        <v>2040</v>
      </c>
      <c r="B2430">
        <v>4</v>
      </c>
      <c r="C2430">
        <v>314473</v>
      </c>
      <c r="D2430">
        <v>301369</v>
      </c>
      <c r="E2430">
        <v>615842</v>
      </c>
    </row>
    <row r="2431" spans="1:5" x14ac:dyDescent="0.35">
      <c r="A2431">
        <v>2040</v>
      </c>
      <c r="B2431">
        <v>5</v>
      </c>
      <c r="C2431">
        <v>316023</v>
      </c>
      <c r="D2431">
        <v>302914</v>
      </c>
      <c r="E2431">
        <v>618937</v>
      </c>
    </row>
    <row r="2432" spans="1:5" x14ac:dyDescent="0.35">
      <c r="A2432">
        <v>2040</v>
      </c>
      <c r="B2432">
        <v>6</v>
      </c>
      <c r="C2432">
        <v>319331</v>
      </c>
      <c r="D2432">
        <v>306102</v>
      </c>
      <c r="E2432">
        <v>625433</v>
      </c>
    </row>
    <row r="2433" spans="1:5" x14ac:dyDescent="0.35">
      <c r="A2433">
        <v>2040</v>
      </c>
      <c r="B2433">
        <v>7</v>
      </c>
      <c r="C2433">
        <v>322352</v>
      </c>
      <c r="D2433">
        <v>309047</v>
      </c>
      <c r="E2433">
        <v>631399</v>
      </c>
    </row>
    <row r="2434" spans="1:5" x14ac:dyDescent="0.35">
      <c r="A2434">
        <v>2040</v>
      </c>
      <c r="B2434">
        <v>8</v>
      </c>
      <c r="C2434">
        <v>326045</v>
      </c>
      <c r="D2434">
        <v>312737</v>
      </c>
      <c r="E2434">
        <v>638782</v>
      </c>
    </row>
    <row r="2435" spans="1:5" x14ac:dyDescent="0.35">
      <c r="A2435">
        <v>2040</v>
      </c>
      <c r="B2435">
        <v>9</v>
      </c>
      <c r="C2435">
        <v>329186</v>
      </c>
      <c r="D2435">
        <v>315706</v>
      </c>
      <c r="E2435">
        <v>644892</v>
      </c>
    </row>
    <row r="2436" spans="1:5" x14ac:dyDescent="0.35">
      <c r="A2436">
        <v>2040</v>
      </c>
      <c r="B2436">
        <v>10</v>
      </c>
      <c r="C2436">
        <v>333016</v>
      </c>
      <c r="D2436">
        <v>319346</v>
      </c>
      <c r="E2436">
        <v>652362</v>
      </c>
    </row>
    <row r="2437" spans="1:5" x14ac:dyDescent="0.35">
      <c r="A2437">
        <v>2040</v>
      </c>
      <c r="B2437">
        <v>11</v>
      </c>
      <c r="C2437">
        <v>335616</v>
      </c>
      <c r="D2437">
        <v>321942</v>
      </c>
      <c r="E2437">
        <v>657558</v>
      </c>
    </row>
    <row r="2438" spans="1:5" x14ac:dyDescent="0.35">
      <c r="A2438">
        <v>2040</v>
      </c>
      <c r="B2438">
        <v>12</v>
      </c>
      <c r="C2438">
        <v>339527</v>
      </c>
      <c r="D2438">
        <v>325643</v>
      </c>
      <c r="E2438">
        <v>665170</v>
      </c>
    </row>
    <row r="2439" spans="1:5" x14ac:dyDescent="0.35">
      <c r="A2439">
        <v>2040</v>
      </c>
      <c r="B2439">
        <v>13</v>
      </c>
      <c r="C2439">
        <v>342616</v>
      </c>
      <c r="D2439">
        <v>328647</v>
      </c>
      <c r="E2439">
        <v>671263</v>
      </c>
    </row>
    <row r="2440" spans="1:5" x14ac:dyDescent="0.35">
      <c r="A2440">
        <v>2040</v>
      </c>
      <c r="B2440">
        <v>14</v>
      </c>
      <c r="C2440">
        <v>346346</v>
      </c>
      <c r="D2440">
        <v>332294</v>
      </c>
      <c r="E2440">
        <v>678640</v>
      </c>
    </row>
    <row r="2441" spans="1:5" x14ac:dyDescent="0.35">
      <c r="A2441">
        <v>2040</v>
      </c>
      <c r="B2441">
        <v>15</v>
      </c>
      <c r="C2441">
        <v>350241</v>
      </c>
      <c r="D2441">
        <v>336016</v>
      </c>
      <c r="E2441">
        <v>686257</v>
      </c>
    </row>
    <row r="2442" spans="1:5" x14ac:dyDescent="0.35">
      <c r="A2442">
        <v>2040</v>
      </c>
      <c r="B2442">
        <v>16</v>
      </c>
      <c r="C2442">
        <v>354447</v>
      </c>
      <c r="D2442">
        <v>340246</v>
      </c>
      <c r="E2442">
        <v>694693</v>
      </c>
    </row>
    <row r="2443" spans="1:5" x14ac:dyDescent="0.35">
      <c r="A2443">
        <v>2040</v>
      </c>
      <c r="B2443">
        <v>17</v>
      </c>
      <c r="C2443">
        <v>357515</v>
      </c>
      <c r="D2443">
        <v>343209</v>
      </c>
      <c r="E2443">
        <v>700724</v>
      </c>
    </row>
    <row r="2444" spans="1:5" x14ac:dyDescent="0.35">
      <c r="A2444">
        <v>2040</v>
      </c>
      <c r="B2444">
        <v>18</v>
      </c>
      <c r="C2444">
        <v>362743</v>
      </c>
      <c r="D2444">
        <v>348508</v>
      </c>
      <c r="E2444">
        <v>711251</v>
      </c>
    </row>
    <row r="2445" spans="1:5" x14ac:dyDescent="0.35">
      <c r="A2445">
        <v>2040</v>
      </c>
      <c r="B2445">
        <v>19</v>
      </c>
      <c r="C2445">
        <v>365695</v>
      </c>
      <c r="D2445">
        <v>351751</v>
      </c>
      <c r="E2445">
        <v>717446</v>
      </c>
    </row>
    <row r="2446" spans="1:5" x14ac:dyDescent="0.35">
      <c r="A2446">
        <v>2040</v>
      </c>
      <c r="B2446">
        <v>20</v>
      </c>
      <c r="C2446">
        <v>367936</v>
      </c>
      <c r="D2446">
        <v>354488</v>
      </c>
      <c r="E2446">
        <v>722424</v>
      </c>
    </row>
    <row r="2447" spans="1:5" x14ac:dyDescent="0.35">
      <c r="A2447">
        <v>2040</v>
      </c>
      <c r="B2447">
        <v>21</v>
      </c>
      <c r="C2447">
        <v>366922</v>
      </c>
      <c r="D2447">
        <v>354179</v>
      </c>
      <c r="E2447">
        <v>721101</v>
      </c>
    </row>
    <row r="2448" spans="1:5" x14ac:dyDescent="0.35">
      <c r="A2448">
        <v>2040</v>
      </c>
      <c r="B2448">
        <v>22</v>
      </c>
      <c r="C2448">
        <v>367126</v>
      </c>
      <c r="D2448">
        <v>354929</v>
      </c>
      <c r="E2448">
        <v>722055</v>
      </c>
    </row>
    <row r="2449" spans="1:5" x14ac:dyDescent="0.35">
      <c r="A2449">
        <v>2040</v>
      </c>
      <c r="B2449">
        <v>23</v>
      </c>
      <c r="C2449">
        <v>367478</v>
      </c>
      <c r="D2449">
        <v>355737</v>
      </c>
      <c r="E2449">
        <v>723215</v>
      </c>
    </row>
    <row r="2450" spans="1:5" x14ac:dyDescent="0.35">
      <c r="A2450">
        <v>2040</v>
      </c>
      <c r="B2450">
        <v>24</v>
      </c>
      <c r="C2450">
        <v>365691</v>
      </c>
      <c r="D2450">
        <v>354300</v>
      </c>
      <c r="E2450">
        <v>719991</v>
      </c>
    </row>
    <row r="2451" spans="1:5" x14ac:dyDescent="0.35">
      <c r="A2451">
        <v>2040</v>
      </c>
      <c r="B2451">
        <v>25</v>
      </c>
      <c r="C2451">
        <v>364346</v>
      </c>
      <c r="D2451">
        <v>353450</v>
      </c>
      <c r="E2451">
        <v>717796</v>
      </c>
    </row>
    <row r="2452" spans="1:5" x14ac:dyDescent="0.35">
      <c r="A2452">
        <v>2040</v>
      </c>
      <c r="B2452">
        <v>26</v>
      </c>
      <c r="C2452">
        <v>363610</v>
      </c>
      <c r="D2452">
        <v>353158</v>
      </c>
      <c r="E2452">
        <v>716768</v>
      </c>
    </row>
    <row r="2453" spans="1:5" x14ac:dyDescent="0.35">
      <c r="A2453">
        <v>2040</v>
      </c>
      <c r="B2453">
        <v>27</v>
      </c>
      <c r="C2453">
        <v>362732</v>
      </c>
      <c r="D2453">
        <v>352890</v>
      </c>
      <c r="E2453">
        <v>715622</v>
      </c>
    </row>
    <row r="2454" spans="1:5" x14ac:dyDescent="0.35">
      <c r="A2454">
        <v>2040</v>
      </c>
      <c r="B2454">
        <v>28</v>
      </c>
      <c r="C2454">
        <v>361929</v>
      </c>
      <c r="D2454">
        <v>352395</v>
      </c>
      <c r="E2454">
        <v>714324</v>
      </c>
    </row>
    <row r="2455" spans="1:5" x14ac:dyDescent="0.35">
      <c r="A2455">
        <v>2040</v>
      </c>
      <c r="B2455">
        <v>29</v>
      </c>
      <c r="C2455">
        <v>361744</v>
      </c>
      <c r="D2455">
        <v>352563</v>
      </c>
      <c r="E2455">
        <v>714307</v>
      </c>
    </row>
    <row r="2456" spans="1:5" x14ac:dyDescent="0.35">
      <c r="A2456">
        <v>2040</v>
      </c>
      <c r="B2456">
        <v>30</v>
      </c>
      <c r="C2456">
        <v>362234</v>
      </c>
      <c r="D2456">
        <v>353398</v>
      </c>
      <c r="E2456">
        <v>715632</v>
      </c>
    </row>
    <row r="2457" spans="1:5" x14ac:dyDescent="0.35">
      <c r="A2457">
        <v>2040</v>
      </c>
      <c r="B2457">
        <v>31</v>
      </c>
      <c r="C2457">
        <v>363755</v>
      </c>
      <c r="D2457">
        <v>355294</v>
      </c>
      <c r="E2457">
        <v>719049</v>
      </c>
    </row>
    <row r="2458" spans="1:5" x14ac:dyDescent="0.35">
      <c r="A2458">
        <v>2040</v>
      </c>
      <c r="B2458">
        <v>32</v>
      </c>
      <c r="C2458">
        <v>366863</v>
      </c>
      <c r="D2458">
        <v>359028</v>
      </c>
      <c r="E2458">
        <v>725891</v>
      </c>
    </row>
    <row r="2459" spans="1:5" x14ac:dyDescent="0.35">
      <c r="A2459">
        <v>2040</v>
      </c>
      <c r="B2459">
        <v>33</v>
      </c>
      <c r="C2459">
        <v>371182</v>
      </c>
      <c r="D2459">
        <v>363850</v>
      </c>
      <c r="E2459">
        <v>735032</v>
      </c>
    </row>
    <row r="2460" spans="1:5" x14ac:dyDescent="0.35">
      <c r="A2460">
        <v>2040</v>
      </c>
      <c r="B2460">
        <v>34</v>
      </c>
      <c r="C2460">
        <v>377744</v>
      </c>
      <c r="D2460">
        <v>371334</v>
      </c>
      <c r="E2460">
        <v>749078</v>
      </c>
    </row>
    <row r="2461" spans="1:5" x14ac:dyDescent="0.35">
      <c r="A2461">
        <v>2040</v>
      </c>
      <c r="B2461">
        <v>35</v>
      </c>
      <c r="C2461">
        <v>384260</v>
      </c>
      <c r="D2461">
        <v>378790</v>
      </c>
      <c r="E2461">
        <v>763050</v>
      </c>
    </row>
    <row r="2462" spans="1:5" x14ac:dyDescent="0.35">
      <c r="A2462">
        <v>2040</v>
      </c>
      <c r="B2462">
        <v>36</v>
      </c>
      <c r="C2462">
        <v>391277</v>
      </c>
      <c r="D2462">
        <v>386869</v>
      </c>
      <c r="E2462">
        <v>778146</v>
      </c>
    </row>
    <row r="2463" spans="1:5" x14ac:dyDescent="0.35">
      <c r="A2463">
        <v>2040</v>
      </c>
      <c r="B2463">
        <v>37</v>
      </c>
      <c r="C2463">
        <v>398025</v>
      </c>
      <c r="D2463">
        <v>395309</v>
      </c>
      <c r="E2463">
        <v>793334</v>
      </c>
    </row>
    <row r="2464" spans="1:5" x14ac:dyDescent="0.35">
      <c r="A2464">
        <v>2040</v>
      </c>
      <c r="B2464">
        <v>38</v>
      </c>
      <c r="C2464">
        <v>404389</v>
      </c>
      <c r="D2464">
        <v>403163</v>
      </c>
      <c r="E2464">
        <v>807552</v>
      </c>
    </row>
    <row r="2465" spans="1:5" x14ac:dyDescent="0.35">
      <c r="A2465">
        <v>2040</v>
      </c>
      <c r="B2465">
        <v>39</v>
      </c>
      <c r="C2465">
        <v>410091</v>
      </c>
      <c r="D2465">
        <v>410458</v>
      </c>
      <c r="E2465">
        <v>820549</v>
      </c>
    </row>
    <row r="2466" spans="1:5" x14ac:dyDescent="0.35">
      <c r="A2466">
        <v>2040</v>
      </c>
      <c r="B2466">
        <v>40</v>
      </c>
      <c r="C2466">
        <v>414959</v>
      </c>
      <c r="D2466">
        <v>416882</v>
      </c>
      <c r="E2466">
        <v>831841</v>
      </c>
    </row>
    <row r="2467" spans="1:5" x14ac:dyDescent="0.35">
      <c r="A2467">
        <v>2040</v>
      </c>
      <c r="B2467">
        <v>41</v>
      </c>
      <c r="C2467">
        <v>418529</v>
      </c>
      <c r="D2467">
        <v>421924</v>
      </c>
      <c r="E2467">
        <v>840453</v>
      </c>
    </row>
    <row r="2468" spans="1:5" x14ac:dyDescent="0.35">
      <c r="A2468">
        <v>2040</v>
      </c>
      <c r="B2468">
        <v>42</v>
      </c>
      <c r="C2468">
        <v>421816</v>
      </c>
      <c r="D2468">
        <v>426681</v>
      </c>
      <c r="E2468">
        <v>848497</v>
      </c>
    </row>
    <row r="2469" spans="1:5" x14ac:dyDescent="0.35">
      <c r="A2469">
        <v>2040</v>
      </c>
      <c r="B2469">
        <v>43</v>
      </c>
      <c r="C2469">
        <v>424936</v>
      </c>
      <c r="D2469">
        <v>431019</v>
      </c>
      <c r="E2469">
        <v>855955</v>
      </c>
    </row>
    <row r="2470" spans="1:5" x14ac:dyDescent="0.35">
      <c r="A2470">
        <v>2040</v>
      </c>
      <c r="B2470">
        <v>44</v>
      </c>
      <c r="C2470">
        <v>426383</v>
      </c>
      <c r="D2470">
        <v>433629</v>
      </c>
      <c r="E2470">
        <v>860012</v>
      </c>
    </row>
    <row r="2471" spans="1:5" x14ac:dyDescent="0.35">
      <c r="A2471">
        <v>2040</v>
      </c>
      <c r="B2471">
        <v>45</v>
      </c>
      <c r="C2471">
        <v>426937</v>
      </c>
      <c r="D2471">
        <v>435001</v>
      </c>
      <c r="E2471">
        <v>861938</v>
      </c>
    </row>
    <row r="2472" spans="1:5" x14ac:dyDescent="0.35">
      <c r="A2472">
        <v>2040</v>
      </c>
      <c r="B2472">
        <v>46</v>
      </c>
      <c r="C2472">
        <v>426160</v>
      </c>
      <c r="D2472">
        <v>434844</v>
      </c>
      <c r="E2472">
        <v>861004</v>
      </c>
    </row>
    <row r="2473" spans="1:5" x14ac:dyDescent="0.35">
      <c r="A2473">
        <v>2040</v>
      </c>
      <c r="B2473">
        <v>47</v>
      </c>
      <c r="C2473">
        <v>423165</v>
      </c>
      <c r="D2473">
        <v>432179</v>
      </c>
      <c r="E2473">
        <v>855344</v>
      </c>
    </row>
    <row r="2474" spans="1:5" x14ac:dyDescent="0.35">
      <c r="A2474">
        <v>2040</v>
      </c>
      <c r="B2474">
        <v>48</v>
      </c>
      <c r="C2474">
        <v>419435</v>
      </c>
      <c r="D2474">
        <v>428366</v>
      </c>
      <c r="E2474">
        <v>847801</v>
      </c>
    </row>
    <row r="2475" spans="1:5" x14ac:dyDescent="0.35">
      <c r="A2475">
        <v>2040</v>
      </c>
      <c r="B2475">
        <v>49</v>
      </c>
      <c r="C2475">
        <v>413585</v>
      </c>
      <c r="D2475">
        <v>422462</v>
      </c>
      <c r="E2475">
        <v>836047</v>
      </c>
    </row>
    <row r="2476" spans="1:5" x14ac:dyDescent="0.35">
      <c r="A2476">
        <v>2040</v>
      </c>
      <c r="B2476">
        <v>50</v>
      </c>
      <c r="C2476">
        <v>406385</v>
      </c>
      <c r="D2476">
        <v>415793</v>
      </c>
      <c r="E2476">
        <v>822178</v>
      </c>
    </row>
    <row r="2477" spans="1:5" x14ac:dyDescent="0.35">
      <c r="A2477">
        <v>2040</v>
      </c>
      <c r="B2477">
        <v>51</v>
      </c>
      <c r="C2477">
        <v>398473</v>
      </c>
      <c r="D2477">
        <v>408560</v>
      </c>
      <c r="E2477">
        <v>807033</v>
      </c>
    </row>
    <row r="2478" spans="1:5" x14ac:dyDescent="0.35">
      <c r="A2478">
        <v>2040</v>
      </c>
      <c r="B2478">
        <v>52</v>
      </c>
      <c r="C2478">
        <v>390750</v>
      </c>
      <c r="D2478">
        <v>401516</v>
      </c>
      <c r="E2478">
        <v>792266</v>
      </c>
    </row>
    <row r="2479" spans="1:5" x14ac:dyDescent="0.35">
      <c r="A2479">
        <v>2040</v>
      </c>
      <c r="B2479">
        <v>53</v>
      </c>
      <c r="C2479">
        <v>382909</v>
      </c>
      <c r="D2479">
        <v>394503</v>
      </c>
      <c r="E2479">
        <v>777412</v>
      </c>
    </row>
    <row r="2480" spans="1:5" x14ac:dyDescent="0.35">
      <c r="A2480">
        <v>2040</v>
      </c>
      <c r="B2480">
        <v>54</v>
      </c>
      <c r="C2480">
        <v>374561</v>
      </c>
      <c r="D2480">
        <v>387191</v>
      </c>
      <c r="E2480">
        <v>761752</v>
      </c>
    </row>
    <row r="2481" spans="1:5" x14ac:dyDescent="0.35">
      <c r="A2481">
        <v>2040</v>
      </c>
      <c r="B2481">
        <v>55</v>
      </c>
      <c r="C2481">
        <v>366514</v>
      </c>
      <c r="D2481">
        <v>380585</v>
      </c>
      <c r="E2481">
        <v>747099</v>
      </c>
    </row>
    <row r="2482" spans="1:5" x14ac:dyDescent="0.35">
      <c r="A2482">
        <v>2040</v>
      </c>
      <c r="B2482">
        <v>56</v>
      </c>
      <c r="C2482">
        <v>357954</v>
      </c>
      <c r="D2482">
        <v>373394</v>
      </c>
      <c r="E2482">
        <v>731348</v>
      </c>
    </row>
    <row r="2483" spans="1:5" x14ac:dyDescent="0.35">
      <c r="A2483">
        <v>2040</v>
      </c>
      <c r="B2483">
        <v>57</v>
      </c>
      <c r="C2483">
        <v>350424</v>
      </c>
      <c r="D2483">
        <v>367497</v>
      </c>
      <c r="E2483">
        <v>717921</v>
      </c>
    </row>
    <row r="2484" spans="1:5" x14ac:dyDescent="0.35">
      <c r="A2484">
        <v>2040</v>
      </c>
      <c r="B2484">
        <v>58</v>
      </c>
      <c r="C2484">
        <v>340908</v>
      </c>
      <c r="D2484">
        <v>359538</v>
      </c>
      <c r="E2484">
        <v>700446</v>
      </c>
    </row>
    <row r="2485" spans="1:5" x14ac:dyDescent="0.35">
      <c r="A2485">
        <v>2040</v>
      </c>
      <c r="B2485">
        <v>59</v>
      </c>
      <c r="C2485">
        <v>330781</v>
      </c>
      <c r="D2485">
        <v>351090</v>
      </c>
      <c r="E2485">
        <v>681871</v>
      </c>
    </row>
    <row r="2486" spans="1:5" x14ac:dyDescent="0.35">
      <c r="A2486">
        <v>2040</v>
      </c>
      <c r="B2486">
        <v>60</v>
      </c>
      <c r="C2486">
        <v>321119</v>
      </c>
      <c r="D2486">
        <v>342860</v>
      </c>
      <c r="E2486">
        <v>663979</v>
      </c>
    </row>
    <row r="2487" spans="1:5" x14ac:dyDescent="0.35">
      <c r="A2487">
        <v>2040</v>
      </c>
      <c r="B2487">
        <v>61</v>
      </c>
      <c r="C2487">
        <v>309215</v>
      </c>
      <c r="D2487">
        <v>332312</v>
      </c>
      <c r="E2487">
        <v>641527</v>
      </c>
    </row>
    <row r="2488" spans="1:5" x14ac:dyDescent="0.35">
      <c r="A2488">
        <v>2040</v>
      </c>
      <c r="B2488">
        <v>62</v>
      </c>
      <c r="C2488">
        <v>298037</v>
      </c>
      <c r="D2488">
        <v>322440</v>
      </c>
      <c r="E2488">
        <v>620477</v>
      </c>
    </row>
    <row r="2489" spans="1:5" x14ac:dyDescent="0.35">
      <c r="A2489">
        <v>2040</v>
      </c>
      <c r="B2489">
        <v>63</v>
      </c>
      <c r="C2489">
        <v>287103</v>
      </c>
      <c r="D2489">
        <v>312920</v>
      </c>
      <c r="E2489">
        <v>600023</v>
      </c>
    </row>
    <row r="2490" spans="1:5" x14ac:dyDescent="0.35">
      <c r="A2490">
        <v>2040</v>
      </c>
      <c r="B2490">
        <v>64</v>
      </c>
      <c r="C2490">
        <v>276517</v>
      </c>
      <c r="D2490">
        <v>303732</v>
      </c>
      <c r="E2490">
        <v>580249</v>
      </c>
    </row>
    <row r="2491" spans="1:5" x14ac:dyDescent="0.35">
      <c r="A2491">
        <v>2040</v>
      </c>
      <c r="B2491">
        <v>65</v>
      </c>
      <c r="C2491">
        <v>266971</v>
      </c>
      <c r="D2491">
        <v>295782</v>
      </c>
      <c r="E2491">
        <v>562753</v>
      </c>
    </row>
    <row r="2492" spans="1:5" x14ac:dyDescent="0.35">
      <c r="A2492">
        <v>2040</v>
      </c>
      <c r="B2492">
        <v>66</v>
      </c>
      <c r="C2492">
        <v>259101</v>
      </c>
      <c r="D2492">
        <v>289611</v>
      </c>
      <c r="E2492">
        <v>548712</v>
      </c>
    </row>
    <row r="2493" spans="1:5" x14ac:dyDescent="0.35">
      <c r="A2493">
        <v>2040</v>
      </c>
      <c r="B2493">
        <v>67</v>
      </c>
      <c r="C2493">
        <v>252136</v>
      </c>
      <c r="D2493">
        <v>284346</v>
      </c>
      <c r="E2493">
        <v>536482</v>
      </c>
    </row>
    <row r="2494" spans="1:5" x14ac:dyDescent="0.35">
      <c r="A2494">
        <v>2040</v>
      </c>
      <c r="B2494">
        <v>68</v>
      </c>
      <c r="C2494">
        <v>246814</v>
      </c>
      <c r="D2494">
        <v>280616</v>
      </c>
      <c r="E2494">
        <v>527430</v>
      </c>
    </row>
    <row r="2495" spans="1:5" x14ac:dyDescent="0.35">
      <c r="A2495">
        <v>2040</v>
      </c>
      <c r="B2495">
        <v>69</v>
      </c>
      <c r="C2495">
        <v>241714</v>
      </c>
      <c r="D2495">
        <v>276909</v>
      </c>
      <c r="E2495">
        <v>518623</v>
      </c>
    </row>
    <row r="2496" spans="1:5" x14ac:dyDescent="0.35">
      <c r="A2496">
        <v>2040</v>
      </c>
      <c r="B2496">
        <v>70</v>
      </c>
      <c r="C2496">
        <v>236784</v>
      </c>
      <c r="D2496">
        <v>273684</v>
      </c>
      <c r="E2496">
        <v>510468</v>
      </c>
    </row>
    <row r="2497" spans="1:5" x14ac:dyDescent="0.35">
      <c r="A2497">
        <v>2040</v>
      </c>
      <c r="B2497">
        <v>71</v>
      </c>
      <c r="C2497">
        <v>231786</v>
      </c>
      <c r="D2497">
        <v>270392</v>
      </c>
      <c r="E2497">
        <v>502178</v>
      </c>
    </row>
    <row r="2498" spans="1:5" x14ac:dyDescent="0.35">
      <c r="A2498">
        <v>2040</v>
      </c>
      <c r="B2498">
        <v>72</v>
      </c>
      <c r="C2498">
        <v>226103</v>
      </c>
      <c r="D2498">
        <v>266185</v>
      </c>
      <c r="E2498">
        <v>492288</v>
      </c>
    </row>
    <row r="2499" spans="1:5" x14ac:dyDescent="0.35">
      <c r="A2499">
        <v>2040</v>
      </c>
      <c r="B2499">
        <v>73</v>
      </c>
      <c r="C2499">
        <v>218968</v>
      </c>
      <c r="D2499">
        <v>260423</v>
      </c>
      <c r="E2499">
        <v>479391</v>
      </c>
    </row>
    <row r="2500" spans="1:5" x14ac:dyDescent="0.35">
      <c r="A2500">
        <v>2040</v>
      </c>
      <c r="B2500">
        <v>74</v>
      </c>
      <c r="C2500">
        <v>210722</v>
      </c>
      <c r="D2500">
        <v>253656</v>
      </c>
      <c r="E2500">
        <v>464378</v>
      </c>
    </row>
    <row r="2501" spans="1:5" x14ac:dyDescent="0.35">
      <c r="A2501">
        <v>2040</v>
      </c>
      <c r="B2501">
        <v>75</v>
      </c>
      <c r="C2501">
        <v>201170</v>
      </c>
      <c r="D2501">
        <v>245469</v>
      </c>
      <c r="E2501">
        <v>446639</v>
      </c>
    </row>
    <row r="2502" spans="1:5" x14ac:dyDescent="0.35">
      <c r="A2502">
        <v>2040</v>
      </c>
      <c r="B2502">
        <v>76</v>
      </c>
      <c r="C2502">
        <v>189443</v>
      </c>
      <c r="D2502">
        <v>234805</v>
      </c>
      <c r="E2502">
        <v>424248</v>
      </c>
    </row>
    <row r="2503" spans="1:5" x14ac:dyDescent="0.35">
      <c r="A2503">
        <v>2040</v>
      </c>
      <c r="B2503">
        <v>77</v>
      </c>
      <c r="C2503">
        <v>176868</v>
      </c>
      <c r="D2503">
        <v>223178</v>
      </c>
      <c r="E2503">
        <v>400046</v>
      </c>
    </row>
    <row r="2504" spans="1:5" x14ac:dyDescent="0.35">
      <c r="A2504">
        <v>2040</v>
      </c>
      <c r="B2504">
        <v>78</v>
      </c>
      <c r="C2504">
        <v>163448</v>
      </c>
      <c r="D2504">
        <v>210402</v>
      </c>
      <c r="E2504">
        <v>373850</v>
      </c>
    </row>
    <row r="2505" spans="1:5" x14ac:dyDescent="0.35">
      <c r="A2505">
        <v>2040</v>
      </c>
      <c r="B2505">
        <v>79</v>
      </c>
      <c r="C2505">
        <v>149349</v>
      </c>
      <c r="D2505">
        <v>196605</v>
      </c>
      <c r="E2505">
        <v>345954</v>
      </c>
    </row>
    <row r="2506" spans="1:5" x14ac:dyDescent="0.35">
      <c r="A2506">
        <v>2040</v>
      </c>
      <c r="B2506">
        <v>80</v>
      </c>
      <c r="C2506">
        <v>135118</v>
      </c>
      <c r="D2506">
        <v>182307</v>
      </c>
      <c r="E2506">
        <v>317425</v>
      </c>
    </row>
    <row r="2507" spans="1:5" x14ac:dyDescent="0.35">
      <c r="A2507">
        <v>2040</v>
      </c>
      <c r="B2507">
        <v>81</v>
      </c>
      <c r="C2507">
        <v>121043</v>
      </c>
      <c r="D2507">
        <v>167689</v>
      </c>
      <c r="E2507">
        <v>288732</v>
      </c>
    </row>
    <row r="2508" spans="1:5" x14ac:dyDescent="0.35">
      <c r="A2508">
        <v>2040</v>
      </c>
      <c r="B2508">
        <v>82</v>
      </c>
      <c r="C2508">
        <v>106984</v>
      </c>
      <c r="D2508">
        <v>152547</v>
      </c>
      <c r="E2508">
        <v>259531</v>
      </c>
    </row>
    <row r="2509" spans="1:5" x14ac:dyDescent="0.35">
      <c r="A2509">
        <v>2040</v>
      </c>
      <c r="B2509">
        <v>83</v>
      </c>
      <c r="C2509">
        <v>93178</v>
      </c>
      <c r="D2509">
        <v>137145</v>
      </c>
      <c r="E2509">
        <v>230323</v>
      </c>
    </row>
    <row r="2510" spans="1:5" x14ac:dyDescent="0.35">
      <c r="A2510">
        <v>2040</v>
      </c>
      <c r="B2510">
        <v>84</v>
      </c>
      <c r="C2510">
        <v>79938</v>
      </c>
      <c r="D2510">
        <v>121704</v>
      </c>
      <c r="E2510">
        <v>201642</v>
      </c>
    </row>
    <row r="2511" spans="1:5" x14ac:dyDescent="0.35">
      <c r="A2511">
        <v>2040</v>
      </c>
      <c r="B2511">
        <v>85</v>
      </c>
      <c r="C2511">
        <v>67301</v>
      </c>
      <c r="D2511">
        <v>106262</v>
      </c>
      <c r="E2511">
        <v>173563</v>
      </c>
    </row>
    <row r="2512" spans="1:5" x14ac:dyDescent="0.35">
      <c r="A2512">
        <v>2040</v>
      </c>
      <c r="B2512">
        <v>86</v>
      </c>
      <c r="C2512">
        <v>55539</v>
      </c>
      <c r="D2512">
        <v>91225</v>
      </c>
      <c r="E2512">
        <v>146764</v>
      </c>
    </row>
    <row r="2513" spans="1:5" x14ac:dyDescent="0.35">
      <c r="A2513">
        <v>2040</v>
      </c>
      <c r="B2513">
        <v>87</v>
      </c>
      <c r="C2513">
        <v>44784</v>
      </c>
      <c r="D2513">
        <v>76720</v>
      </c>
      <c r="E2513">
        <v>121504</v>
      </c>
    </row>
    <row r="2514" spans="1:5" x14ac:dyDescent="0.35">
      <c r="A2514">
        <v>2040</v>
      </c>
      <c r="B2514">
        <v>88</v>
      </c>
      <c r="C2514">
        <v>35322</v>
      </c>
      <c r="D2514">
        <v>63246</v>
      </c>
      <c r="E2514">
        <v>98568</v>
      </c>
    </row>
    <row r="2515" spans="1:5" x14ac:dyDescent="0.35">
      <c r="A2515">
        <v>2040</v>
      </c>
      <c r="B2515">
        <v>89</v>
      </c>
      <c r="C2515">
        <v>27417</v>
      </c>
      <c r="D2515">
        <v>51411</v>
      </c>
      <c r="E2515">
        <v>78828</v>
      </c>
    </row>
    <row r="2516" spans="1:5" x14ac:dyDescent="0.35">
      <c r="A2516">
        <v>2040</v>
      </c>
      <c r="B2516">
        <v>90</v>
      </c>
      <c r="C2516">
        <v>20716</v>
      </c>
      <c r="D2516">
        <v>40788</v>
      </c>
      <c r="E2516">
        <v>61504</v>
      </c>
    </row>
    <row r="2517" spans="1:5" x14ac:dyDescent="0.35">
      <c r="A2517">
        <v>2040</v>
      </c>
      <c r="B2517">
        <v>91</v>
      </c>
      <c r="C2517">
        <v>14599</v>
      </c>
      <c r="D2517">
        <v>30858</v>
      </c>
      <c r="E2517">
        <v>45457</v>
      </c>
    </row>
    <row r="2518" spans="1:5" x14ac:dyDescent="0.35">
      <c r="A2518">
        <v>2040</v>
      </c>
      <c r="B2518">
        <v>92</v>
      </c>
      <c r="C2518">
        <v>10678</v>
      </c>
      <c r="D2518">
        <v>23851</v>
      </c>
      <c r="E2518">
        <v>34529</v>
      </c>
    </row>
    <row r="2519" spans="1:5" x14ac:dyDescent="0.35">
      <c r="A2519">
        <v>2040</v>
      </c>
      <c r="B2519">
        <v>93</v>
      </c>
      <c r="C2519">
        <v>7536</v>
      </c>
      <c r="D2519">
        <v>17947</v>
      </c>
      <c r="E2519">
        <v>25483</v>
      </c>
    </row>
    <row r="2520" spans="1:5" x14ac:dyDescent="0.35">
      <c r="A2520">
        <v>2040</v>
      </c>
      <c r="B2520">
        <v>94</v>
      </c>
      <c r="C2520">
        <v>5161</v>
      </c>
      <c r="D2520">
        <v>13182</v>
      </c>
      <c r="E2520">
        <v>18343</v>
      </c>
    </row>
    <row r="2521" spans="1:5" x14ac:dyDescent="0.35">
      <c r="A2521">
        <v>2040</v>
      </c>
      <c r="B2521">
        <v>95</v>
      </c>
      <c r="C2521">
        <v>3426</v>
      </c>
      <c r="D2521">
        <v>9405</v>
      </c>
      <c r="E2521">
        <v>12831</v>
      </c>
    </row>
    <row r="2522" spans="1:5" x14ac:dyDescent="0.35">
      <c r="A2522">
        <v>2040</v>
      </c>
      <c r="B2522">
        <v>96</v>
      </c>
      <c r="C2522">
        <v>2202</v>
      </c>
      <c r="D2522">
        <v>6490</v>
      </c>
      <c r="E2522">
        <v>8692</v>
      </c>
    </row>
    <row r="2523" spans="1:5" x14ac:dyDescent="0.35">
      <c r="A2523">
        <v>2040</v>
      </c>
      <c r="B2523">
        <v>97</v>
      </c>
      <c r="C2523">
        <v>1367</v>
      </c>
      <c r="D2523">
        <v>4321</v>
      </c>
      <c r="E2523">
        <v>5688</v>
      </c>
    </row>
    <row r="2524" spans="1:5" x14ac:dyDescent="0.35">
      <c r="A2524">
        <v>2040</v>
      </c>
      <c r="B2524">
        <v>98</v>
      </c>
      <c r="C2524">
        <v>821</v>
      </c>
      <c r="D2524">
        <v>2779</v>
      </c>
      <c r="E2524">
        <v>3600</v>
      </c>
    </row>
    <row r="2525" spans="1:5" x14ac:dyDescent="0.35">
      <c r="A2525">
        <v>2040</v>
      </c>
      <c r="B2525">
        <v>99</v>
      </c>
      <c r="C2525">
        <v>478</v>
      </c>
      <c r="D2525">
        <v>1726</v>
      </c>
      <c r="E2525">
        <v>2204</v>
      </c>
    </row>
    <row r="2526" spans="1:5" x14ac:dyDescent="0.35">
      <c r="A2526">
        <v>2040</v>
      </c>
      <c r="B2526">
        <v>100</v>
      </c>
      <c r="C2526">
        <v>532</v>
      </c>
      <c r="D2526">
        <v>2262</v>
      </c>
      <c r="E2526">
        <v>2794</v>
      </c>
    </row>
    <row r="2527" spans="1:5" x14ac:dyDescent="0.35">
      <c r="A2527">
        <v>2043</v>
      </c>
      <c r="B2527">
        <v>0</v>
      </c>
      <c r="C2527">
        <v>295577</v>
      </c>
      <c r="D2527">
        <v>282982</v>
      </c>
      <c r="E2527">
        <v>578559</v>
      </c>
    </row>
    <row r="2528" spans="1:5" x14ac:dyDescent="0.35">
      <c r="A2528">
        <v>2043</v>
      </c>
      <c r="B2528">
        <v>1</v>
      </c>
      <c r="C2528">
        <v>298215</v>
      </c>
      <c r="D2528">
        <v>285527</v>
      </c>
      <c r="E2528">
        <v>583742</v>
      </c>
    </row>
    <row r="2529" spans="1:5" x14ac:dyDescent="0.35">
      <c r="A2529">
        <v>2043</v>
      </c>
      <c r="B2529">
        <v>2</v>
      </c>
      <c r="C2529">
        <v>300382</v>
      </c>
      <c r="D2529">
        <v>287666</v>
      </c>
      <c r="E2529">
        <v>588048</v>
      </c>
    </row>
    <row r="2530" spans="1:5" x14ac:dyDescent="0.35">
      <c r="A2530">
        <v>2043</v>
      </c>
      <c r="B2530">
        <v>3</v>
      </c>
      <c r="C2530">
        <v>302247</v>
      </c>
      <c r="D2530">
        <v>289512</v>
      </c>
      <c r="E2530">
        <v>591759</v>
      </c>
    </row>
    <row r="2531" spans="1:5" x14ac:dyDescent="0.35">
      <c r="A2531">
        <v>2043</v>
      </c>
      <c r="B2531">
        <v>4</v>
      </c>
      <c r="C2531">
        <v>305330</v>
      </c>
      <c r="D2531">
        <v>292509</v>
      </c>
      <c r="E2531">
        <v>597839</v>
      </c>
    </row>
    <row r="2532" spans="1:5" x14ac:dyDescent="0.35">
      <c r="A2532">
        <v>2043</v>
      </c>
      <c r="B2532">
        <v>5</v>
      </c>
      <c r="C2532">
        <v>307917</v>
      </c>
      <c r="D2532">
        <v>295058</v>
      </c>
      <c r="E2532">
        <v>602975</v>
      </c>
    </row>
    <row r="2533" spans="1:5" x14ac:dyDescent="0.35">
      <c r="A2533">
        <v>2043</v>
      </c>
      <c r="B2533">
        <v>6</v>
      </c>
      <c r="C2533">
        <v>311248</v>
      </c>
      <c r="D2533">
        <v>298285</v>
      </c>
      <c r="E2533">
        <v>609533</v>
      </c>
    </row>
    <row r="2534" spans="1:5" x14ac:dyDescent="0.35">
      <c r="A2534">
        <v>2043</v>
      </c>
      <c r="B2534">
        <v>7</v>
      </c>
      <c r="C2534">
        <v>314094</v>
      </c>
      <c r="D2534">
        <v>301049</v>
      </c>
      <c r="E2534">
        <v>615143</v>
      </c>
    </row>
    <row r="2535" spans="1:5" x14ac:dyDescent="0.35">
      <c r="A2535">
        <v>2043</v>
      </c>
      <c r="B2535">
        <v>8</v>
      </c>
      <c r="C2535">
        <v>315690</v>
      </c>
      <c r="D2535">
        <v>302630</v>
      </c>
      <c r="E2535">
        <v>618320</v>
      </c>
    </row>
    <row r="2536" spans="1:5" x14ac:dyDescent="0.35">
      <c r="A2536">
        <v>2043</v>
      </c>
      <c r="B2536">
        <v>9</v>
      </c>
      <c r="C2536">
        <v>319049</v>
      </c>
      <c r="D2536">
        <v>305853</v>
      </c>
      <c r="E2536">
        <v>624902</v>
      </c>
    </row>
    <row r="2537" spans="1:5" x14ac:dyDescent="0.35">
      <c r="A2537">
        <v>2043</v>
      </c>
      <c r="B2537">
        <v>10</v>
      </c>
      <c r="C2537">
        <v>322110</v>
      </c>
      <c r="D2537">
        <v>308826</v>
      </c>
      <c r="E2537">
        <v>630936</v>
      </c>
    </row>
    <row r="2538" spans="1:5" x14ac:dyDescent="0.35">
      <c r="A2538">
        <v>2043</v>
      </c>
      <c r="B2538">
        <v>11</v>
      </c>
      <c r="C2538">
        <v>325823</v>
      </c>
      <c r="D2538">
        <v>312529</v>
      </c>
      <c r="E2538">
        <v>638352</v>
      </c>
    </row>
    <row r="2539" spans="1:5" x14ac:dyDescent="0.35">
      <c r="A2539">
        <v>2043</v>
      </c>
      <c r="B2539">
        <v>12</v>
      </c>
      <c r="C2539">
        <v>328954</v>
      </c>
      <c r="D2539">
        <v>315489</v>
      </c>
      <c r="E2539">
        <v>644443</v>
      </c>
    </row>
    <row r="2540" spans="1:5" x14ac:dyDescent="0.35">
      <c r="A2540">
        <v>2043</v>
      </c>
      <c r="B2540">
        <v>13</v>
      </c>
      <c r="C2540">
        <v>332734</v>
      </c>
      <c r="D2540">
        <v>319090</v>
      </c>
      <c r="E2540">
        <v>651824</v>
      </c>
    </row>
    <row r="2541" spans="1:5" x14ac:dyDescent="0.35">
      <c r="A2541">
        <v>2043</v>
      </c>
      <c r="B2541">
        <v>14</v>
      </c>
      <c r="C2541">
        <v>335236</v>
      </c>
      <c r="D2541">
        <v>321612</v>
      </c>
      <c r="E2541">
        <v>656848</v>
      </c>
    </row>
    <row r="2542" spans="1:5" x14ac:dyDescent="0.35">
      <c r="A2542">
        <v>2043</v>
      </c>
      <c r="B2542">
        <v>15</v>
      </c>
      <c r="C2542">
        <v>338988</v>
      </c>
      <c r="D2542">
        <v>325203</v>
      </c>
      <c r="E2542">
        <v>664191</v>
      </c>
    </row>
    <row r="2543" spans="1:5" x14ac:dyDescent="0.35">
      <c r="A2543">
        <v>2043</v>
      </c>
      <c r="B2543">
        <v>16</v>
      </c>
      <c r="C2543">
        <v>341853</v>
      </c>
      <c r="D2543">
        <v>328066</v>
      </c>
      <c r="E2543">
        <v>669919</v>
      </c>
    </row>
    <row r="2544" spans="1:5" x14ac:dyDescent="0.35">
      <c r="A2544">
        <v>2043</v>
      </c>
      <c r="B2544">
        <v>17</v>
      </c>
      <c r="C2544">
        <v>345300</v>
      </c>
      <c r="D2544">
        <v>331553</v>
      </c>
      <c r="E2544">
        <v>676853</v>
      </c>
    </row>
    <row r="2545" spans="1:5" x14ac:dyDescent="0.35">
      <c r="A2545">
        <v>2043</v>
      </c>
      <c r="B2545">
        <v>18</v>
      </c>
      <c r="C2545">
        <v>348866</v>
      </c>
      <c r="D2545">
        <v>335108</v>
      </c>
      <c r="E2545">
        <v>683974</v>
      </c>
    </row>
    <row r="2546" spans="1:5" x14ac:dyDescent="0.35">
      <c r="A2546">
        <v>2043</v>
      </c>
      <c r="B2546">
        <v>19</v>
      </c>
      <c r="C2546">
        <v>352721</v>
      </c>
      <c r="D2546">
        <v>339180</v>
      </c>
      <c r="E2546">
        <v>691901</v>
      </c>
    </row>
    <row r="2547" spans="1:5" x14ac:dyDescent="0.35">
      <c r="A2547">
        <v>2043</v>
      </c>
      <c r="B2547">
        <v>20</v>
      </c>
      <c r="C2547">
        <v>355454</v>
      </c>
      <c r="D2547">
        <v>342001</v>
      </c>
      <c r="E2547">
        <v>697455</v>
      </c>
    </row>
    <row r="2548" spans="1:5" x14ac:dyDescent="0.35">
      <c r="A2548">
        <v>2043</v>
      </c>
      <c r="B2548">
        <v>21</v>
      </c>
      <c r="C2548">
        <v>360391</v>
      </c>
      <c r="D2548">
        <v>347181</v>
      </c>
      <c r="E2548">
        <v>707572</v>
      </c>
    </row>
    <row r="2549" spans="1:5" x14ac:dyDescent="0.35">
      <c r="A2549">
        <v>2043</v>
      </c>
      <c r="B2549">
        <v>22</v>
      </c>
      <c r="C2549">
        <v>363138</v>
      </c>
      <c r="D2549">
        <v>350332</v>
      </c>
      <c r="E2549">
        <v>713470</v>
      </c>
    </row>
    <row r="2550" spans="1:5" x14ac:dyDescent="0.35">
      <c r="A2550">
        <v>2043</v>
      </c>
      <c r="B2550">
        <v>23</v>
      </c>
      <c r="C2550">
        <v>365263</v>
      </c>
      <c r="D2550">
        <v>353005</v>
      </c>
      <c r="E2550">
        <v>718268</v>
      </c>
    </row>
    <row r="2551" spans="1:5" x14ac:dyDescent="0.35">
      <c r="A2551">
        <v>2043</v>
      </c>
      <c r="B2551">
        <v>24</v>
      </c>
      <c r="C2551">
        <v>364220</v>
      </c>
      <c r="D2551">
        <v>352660</v>
      </c>
      <c r="E2551">
        <v>716880</v>
      </c>
    </row>
    <row r="2552" spans="1:5" x14ac:dyDescent="0.35">
      <c r="A2552">
        <v>2043</v>
      </c>
      <c r="B2552">
        <v>25</v>
      </c>
      <c r="C2552">
        <v>364434</v>
      </c>
      <c r="D2552">
        <v>353395</v>
      </c>
      <c r="E2552">
        <v>717829</v>
      </c>
    </row>
    <row r="2553" spans="1:5" x14ac:dyDescent="0.35">
      <c r="A2553">
        <v>2043</v>
      </c>
      <c r="B2553">
        <v>26</v>
      </c>
      <c r="C2553">
        <v>364813</v>
      </c>
      <c r="D2553">
        <v>354206</v>
      </c>
      <c r="E2553">
        <v>719019</v>
      </c>
    </row>
    <row r="2554" spans="1:5" x14ac:dyDescent="0.35">
      <c r="A2554">
        <v>2043</v>
      </c>
      <c r="B2554">
        <v>27</v>
      </c>
      <c r="C2554">
        <v>363063</v>
      </c>
      <c r="D2554">
        <v>352789</v>
      </c>
      <c r="E2554">
        <v>715852</v>
      </c>
    </row>
    <row r="2555" spans="1:5" x14ac:dyDescent="0.35">
      <c r="A2555">
        <v>2043</v>
      </c>
      <c r="B2555">
        <v>28</v>
      </c>
      <c r="C2555">
        <v>361748</v>
      </c>
      <c r="D2555">
        <v>351969</v>
      </c>
      <c r="E2555">
        <v>713717</v>
      </c>
    </row>
    <row r="2556" spans="1:5" x14ac:dyDescent="0.35">
      <c r="A2556">
        <v>2043</v>
      </c>
      <c r="B2556">
        <v>29</v>
      </c>
      <c r="C2556">
        <v>361032</v>
      </c>
      <c r="D2556">
        <v>351711</v>
      </c>
      <c r="E2556">
        <v>712743</v>
      </c>
    </row>
    <row r="2557" spans="1:5" x14ac:dyDescent="0.35">
      <c r="A2557">
        <v>2043</v>
      </c>
      <c r="B2557">
        <v>30</v>
      </c>
      <c r="C2557">
        <v>360176</v>
      </c>
      <c r="D2557">
        <v>351480</v>
      </c>
      <c r="E2557">
        <v>711656</v>
      </c>
    </row>
    <row r="2558" spans="1:5" x14ac:dyDescent="0.35">
      <c r="A2558">
        <v>2043</v>
      </c>
      <c r="B2558">
        <v>31</v>
      </c>
      <c r="C2558">
        <v>359400</v>
      </c>
      <c r="D2558">
        <v>351021</v>
      </c>
      <c r="E2558">
        <v>710421</v>
      </c>
    </row>
    <row r="2559" spans="1:5" x14ac:dyDescent="0.35">
      <c r="A2559">
        <v>2043</v>
      </c>
      <c r="B2559">
        <v>32</v>
      </c>
      <c r="C2559">
        <v>359249</v>
      </c>
      <c r="D2559">
        <v>351221</v>
      </c>
      <c r="E2559">
        <v>710470</v>
      </c>
    </row>
    <row r="2560" spans="1:5" x14ac:dyDescent="0.35">
      <c r="A2560">
        <v>2043</v>
      </c>
      <c r="B2560">
        <v>33</v>
      </c>
      <c r="C2560">
        <v>359779</v>
      </c>
      <c r="D2560">
        <v>352083</v>
      </c>
      <c r="E2560">
        <v>711862</v>
      </c>
    </row>
    <row r="2561" spans="1:5" x14ac:dyDescent="0.35">
      <c r="A2561">
        <v>2043</v>
      </c>
      <c r="B2561">
        <v>34</v>
      </c>
      <c r="C2561">
        <v>361339</v>
      </c>
      <c r="D2561">
        <v>353998</v>
      </c>
      <c r="E2561">
        <v>715337</v>
      </c>
    </row>
    <row r="2562" spans="1:5" x14ac:dyDescent="0.35">
      <c r="A2562">
        <v>2043</v>
      </c>
      <c r="B2562">
        <v>35</v>
      </c>
      <c r="C2562">
        <v>364478</v>
      </c>
      <c r="D2562">
        <v>357743</v>
      </c>
      <c r="E2562">
        <v>722221</v>
      </c>
    </row>
    <row r="2563" spans="1:5" x14ac:dyDescent="0.35">
      <c r="A2563">
        <v>2043</v>
      </c>
      <c r="B2563">
        <v>36</v>
      </c>
      <c r="C2563">
        <v>368818</v>
      </c>
      <c r="D2563">
        <v>362569</v>
      </c>
      <c r="E2563">
        <v>731387</v>
      </c>
    </row>
    <row r="2564" spans="1:5" x14ac:dyDescent="0.35">
      <c r="A2564">
        <v>2043</v>
      </c>
      <c r="B2564">
        <v>37</v>
      </c>
      <c r="C2564">
        <v>375383</v>
      </c>
      <c r="D2564">
        <v>370049</v>
      </c>
      <c r="E2564">
        <v>745432</v>
      </c>
    </row>
    <row r="2565" spans="1:5" x14ac:dyDescent="0.35">
      <c r="A2565">
        <v>2043</v>
      </c>
      <c r="B2565">
        <v>38</v>
      </c>
      <c r="C2565">
        <v>381894</v>
      </c>
      <c r="D2565">
        <v>377495</v>
      </c>
      <c r="E2565">
        <v>759389</v>
      </c>
    </row>
    <row r="2566" spans="1:5" x14ac:dyDescent="0.35">
      <c r="A2566">
        <v>2043</v>
      </c>
      <c r="B2566">
        <v>39</v>
      </c>
      <c r="C2566">
        <v>388891</v>
      </c>
      <c r="D2566">
        <v>385558</v>
      </c>
      <c r="E2566">
        <v>774449</v>
      </c>
    </row>
    <row r="2567" spans="1:5" x14ac:dyDescent="0.35">
      <c r="A2567">
        <v>2043</v>
      </c>
      <c r="B2567">
        <v>40</v>
      </c>
      <c r="C2567">
        <v>395610</v>
      </c>
      <c r="D2567">
        <v>393971</v>
      </c>
      <c r="E2567">
        <v>789581</v>
      </c>
    </row>
    <row r="2568" spans="1:5" x14ac:dyDescent="0.35">
      <c r="A2568">
        <v>2043</v>
      </c>
      <c r="B2568">
        <v>41</v>
      </c>
      <c r="C2568">
        <v>401933</v>
      </c>
      <c r="D2568">
        <v>401790</v>
      </c>
      <c r="E2568">
        <v>803723</v>
      </c>
    </row>
    <row r="2569" spans="1:5" x14ac:dyDescent="0.35">
      <c r="A2569">
        <v>2043</v>
      </c>
      <c r="B2569">
        <v>42</v>
      </c>
      <c r="C2569">
        <v>407586</v>
      </c>
      <c r="D2569">
        <v>409037</v>
      </c>
      <c r="E2569">
        <v>816623</v>
      </c>
    </row>
    <row r="2570" spans="1:5" x14ac:dyDescent="0.35">
      <c r="A2570">
        <v>2043</v>
      </c>
      <c r="B2570">
        <v>43</v>
      </c>
      <c r="C2570">
        <v>412395</v>
      </c>
      <c r="D2570">
        <v>415401</v>
      </c>
      <c r="E2570">
        <v>827796</v>
      </c>
    </row>
    <row r="2571" spans="1:5" x14ac:dyDescent="0.35">
      <c r="A2571">
        <v>2043</v>
      </c>
      <c r="B2571">
        <v>44</v>
      </c>
      <c r="C2571">
        <v>415894</v>
      </c>
      <c r="D2571">
        <v>420372</v>
      </c>
      <c r="E2571">
        <v>836266</v>
      </c>
    </row>
    <row r="2572" spans="1:5" x14ac:dyDescent="0.35">
      <c r="A2572">
        <v>2043</v>
      </c>
      <c r="B2572">
        <v>45</v>
      </c>
      <c r="C2572">
        <v>419091</v>
      </c>
      <c r="D2572">
        <v>425041</v>
      </c>
      <c r="E2572">
        <v>844132</v>
      </c>
    </row>
    <row r="2573" spans="1:5" x14ac:dyDescent="0.35">
      <c r="A2573">
        <v>2043</v>
      </c>
      <c r="B2573">
        <v>46</v>
      </c>
      <c r="C2573">
        <v>422097</v>
      </c>
      <c r="D2573">
        <v>429276</v>
      </c>
      <c r="E2573">
        <v>851373</v>
      </c>
    </row>
    <row r="2574" spans="1:5" x14ac:dyDescent="0.35">
      <c r="A2574">
        <v>2043</v>
      </c>
      <c r="B2574">
        <v>47</v>
      </c>
      <c r="C2574">
        <v>423414</v>
      </c>
      <c r="D2574">
        <v>431773</v>
      </c>
      <c r="E2574">
        <v>855187</v>
      </c>
    </row>
    <row r="2575" spans="1:5" x14ac:dyDescent="0.35">
      <c r="A2575">
        <v>2043</v>
      </c>
      <c r="B2575">
        <v>48</v>
      </c>
      <c r="C2575">
        <v>423816</v>
      </c>
      <c r="D2575">
        <v>433023</v>
      </c>
      <c r="E2575">
        <v>856839</v>
      </c>
    </row>
    <row r="2576" spans="1:5" x14ac:dyDescent="0.35">
      <c r="A2576">
        <v>2043</v>
      </c>
      <c r="B2576">
        <v>49</v>
      </c>
      <c r="C2576">
        <v>422871</v>
      </c>
      <c r="D2576">
        <v>432735</v>
      </c>
      <c r="E2576">
        <v>855606</v>
      </c>
    </row>
    <row r="2577" spans="1:5" x14ac:dyDescent="0.35">
      <c r="A2577">
        <v>2043</v>
      </c>
      <c r="B2577">
        <v>50</v>
      </c>
      <c r="C2577">
        <v>419698</v>
      </c>
      <c r="D2577">
        <v>429941</v>
      </c>
      <c r="E2577">
        <v>849639</v>
      </c>
    </row>
    <row r="2578" spans="1:5" x14ac:dyDescent="0.35">
      <c r="A2578">
        <v>2043</v>
      </c>
      <c r="B2578">
        <v>51</v>
      </c>
      <c r="C2578">
        <v>415776</v>
      </c>
      <c r="D2578">
        <v>425994</v>
      </c>
      <c r="E2578">
        <v>841770</v>
      </c>
    </row>
    <row r="2579" spans="1:5" x14ac:dyDescent="0.35">
      <c r="A2579">
        <v>2043</v>
      </c>
      <c r="B2579">
        <v>52</v>
      </c>
      <c r="C2579">
        <v>409731</v>
      </c>
      <c r="D2579">
        <v>419962</v>
      </c>
      <c r="E2579">
        <v>829693</v>
      </c>
    </row>
    <row r="2580" spans="1:5" x14ac:dyDescent="0.35">
      <c r="A2580">
        <v>2043</v>
      </c>
      <c r="B2580">
        <v>53</v>
      </c>
      <c r="C2580">
        <v>402327</v>
      </c>
      <c r="D2580">
        <v>413162</v>
      </c>
      <c r="E2580">
        <v>815489</v>
      </c>
    </row>
    <row r="2581" spans="1:5" x14ac:dyDescent="0.35">
      <c r="A2581">
        <v>2043</v>
      </c>
      <c r="B2581">
        <v>54</v>
      </c>
      <c r="C2581">
        <v>394191</v>
      </c>
      <c r="D2581">
        <v>405791</v>
      </c>
      <c r="E2581">
        <v>799982</v>
      </c>
    </row>
    <row r="2582" spans="1:5" x14ac:dyDescent="0.35">
      <c r="A2582">
        <v>2043</v>
      </c>
      <c r="B2582">
        <v>55</v>
      </c>
      <c r="C2582">
        <v>386204</v>
      </c>
      <c r="D2582">
        <v>398591</v>
      </c>
      <c r="E2582">
        <v>784795</v>
      </c>
    </row>
    <row r="2583" spans="1:5" x14ac:dyDescent="0.35">
      <c r="A2583">
        <v>2043</v>
      </c>
      <c r="B2583">
        <v>56</v>
      </c>
      <c r="C2583">
        <v>378055</v>
      </c>
      <c r="D2583">
        <v>391397</v>
      </c>
      <c r="E2583">
        <v>769452</v>
      </c>
    </row>
    <row r="2584" spans="1:5" x14ac:dyDescent="0.35">
      <c r="A2584">
        <v>2043</v>
      </c>
      <c r="B2584">
        <v>57</v>
      </c>
      <c r="C2584">
        <v>369354</v>
      </c>
      <c r="D2584">
        <v>383878</v>
      </c>
      <c r="E2584">
        <v>753232</v>
      </c>
    </row>
    <row r="2585" spans="1:5" x14ac:dyDescent="0.35">
      <c r="A2585">
        <v>2043</v>
      </c>
      <c r="B2585">
        <v>58</v>
      </c>
      <c r="C2585">
        <v>360901</v>
      </c>
      <c r="D2585">
        <v>377028</v>
      </c>
      <c r="E2585">
        <v>737929</v>
      </c>
    </row>
    <row r="2586" spans="1:5" x14ac:dyDescent="0.35">
      <c r="A2586">
        <v>2043</v>
      </c>
      <c r="B2586">
        <v>59</v>
      </c>
      <c r="C2586">
        <v>351904</v>
      </c>
      <c r="D2586">
        <v>369573</v>
      </c>
      <c r="E2586">
        <v>721477</v>
      </c>
    </row>
    <row r="2587" spans="1:5" x14ac:dyDescent="0.35">
      <c r="A2587">
        <v>2043</v>
      </c>
      <c r="B2587">
        <v>60</v>
      </c>
      <c r="C2587">
        <v>343902</v>
      </c>
      <c r="D2587">
        <v>363381</v>
      </c>
      <c r="E2587">
        <v>707283</v>
      </c>
    </row>
    <row r="2588" spans="1:5" x14ac:dyDescent="0.35">
      <c r="A2588">
        <v>2043</v>
      </c>
      <c r="B2588">
        <v>61</v>
      </c>
      <c r="C2588">
        <v>333956</v>
      </c>
      <c r="D2588">
        <v>355147</v>
      </c>
      <c r="E2588">
        <v>689103</v>
      </c>
    </row>
    <row r="2589" spans="1:5" x14ac:dyDescent="0.35">
      <c r="A2589">
        <v>2043</v>
      </c>
      <c r="B2589">
        <v>62</v>
      </c>
      <c r="C2589">
        <v>323438</v>
      </c>
      <c r="D2589">
        <v>346439</v>
      </c>
      <c r="E2589">
        <v>669877</v>
      </c>
    </row>
    <row r="2590" spans="1:5" x14ac:dyDescent="0.35">
      <c r="A2590">
        <v>2043</v>
      </c>
      <c r="B2590">
        <v>63</v>
      </c>
      <c r="C2590">
        <v>313409</v>
      </c>
      <c r="D2590">
        <v>337957</v>
      </c>
      <c r="E2590">
        <v>651366</v>
      </c>
    </row>
    <row r="2591" spans="1:5" x14ac:dyDescent="0.35">
      <c r="A2591">
        <v>2043</v>
      </c>
      <c r="B2591">
        <v>64</v>
      </c>
      <c r="C2591">
        <v>301212</v>
      </c>
      <c r="D2591">
        <v>327194</v>
      </c>
      <c r="E2591">
        <v>628406</v>
      </c>
    </row>
    <row r="2592" spans="1:5" x14ac:dyDescent="0.35">
      <c r="A2592">
        <v>2043</v>
      </c>
      <c r="B2592">
        <v>65</v>
      </c>
      <c r="C2592">
        <v>289719</v>
      </c>
      <c r="D2592">
        <v>317081</v>
      </c>
      <c r="E2592">
        <v>606800</v>
      </c>
    </row>
    <row r="2593" spans="1:5" x14ac:dyDescent="0.35">
      <c r="A2593">
        <v>2043</v>
      </c>
      <c r="B2593">
        <v>66</v>
      </c>
      <c r="C2593">
        <v>278416</v>
      </c>
      <c r="D2593">
        <v>307270</v>
      </c>
      <c r="E2593">
        <v>585686</v>
      </c>
    </row>
    <row r="2594" spans="1:5" x14ac:dyDescent="0.35">
      <c r="A2594">
        <v>2043</v>
      </c>
      <c r="B2594">
        <v>67</v>
      </c>
      <c r="C2594">
        <v>267367</v>
      </c>
      <c r="D2594">
        <v>297714</v>
      </c>
      <c r="E2594">
        <v>565081</v>
      </c>
    </row>
    <row r="2595" spans="1:5" x14ac:dyDescent="0.35">
      <c r="A2595">
        <v>2043</v>
      </c>
      <c r="B2595">
        <v>68</v>
      </c>
      <c r="C2595">
        <v>257223</v>
      </c>
      <c r="D2595">
        <v>289285</v>
      </c>
      <c r="E2595">
        <v>546508</v>
      </c>
    </row>
    <row r="2596" spans="1:5" x14ac:dyDescent="0.35">
      <c r="A2596">
        <v>2043</v>
      </c>
      <c r="B2596">
        <v>69</v>
      </c>
      <c r="C2596">
        <v>248597</v>
      </c>
      <c r="D2596">
        <v>282509</v>
      </c>
      <c r="E2596">
        <v>531106</v>
      </c>
    </row>
    <row r="2597" spans="1:5" x14ac:dyDescent="0.35">
      <c r="A2597">
        <v>2043</v>
      </c>
      <c r="B2597">
        <v>70</v>
      </c>
      <c r="C2597">
        <v>240761</v>
      </c>
      <c r="D2597">
        <v>276545</v>
      </c>
      <c r="E2597">
        <v>517306</v>
      </c>
    </row>
    <row r="2598" spans="1:5" x14ac:dyDescent="0.35">
      <c r="A2598">
        <v>2043</v>
      </c>
      <c r="B2598">
        <v>71</v>
      </c>
      <c r="C2598">
        <v>234444</v>
      </c>
      <c r="D2598">
        <v>272016</v>
      </c>
      <c r="E2598">
        <v>506460</v>
      </c>
    </row>
    <row r="2599" spans="1:5" x14ac:dyDescent="0.35">
      <c r="A2599">
        <v>2043</v>
      </c>
      <c r="B2599">
        <v>72</v>
      </c>
      <c r="C2599">
        <v>228314</v>
      </c>
      <c r="D2599">
        <v>267472</v>
      </c>
      <c r="E2599">
        <v>495786</v>
      </c>
    </row>
    <row r="2600" spans="1:5" x14ac:dyDescent="0.35">
      <c r="A2600">
        <v>2043</v>
      </c>
      <c r="B2600">
        <v>73</v>
      </c>
      <c r="C2600">
        <v>222342</v>
      </c>
      <c r="D2600">
        <v>263371</v>
      </c>
      <c r="E2600">
        <v>485713</v>
      </c>
    </row>
    <row r="2601" spans="1:5" x14ac:dyDescent="0.35">
      <c r="A2601">
        <v>2043</v>
      </c>
      <c r="B2601">
        <v>74</v>
      </c>
      <c r="C2601">
        <v>216303</v>
      </c>
      <c r="D2601">
        <v>259177</v>
      </c>
      <c r="E2601">
        <v>475480</v>
      </c>
    </row>
    <row r="2602" spans="1:5" x14ac:dyDescent="0.35">
      <c r="A2602">
        <v>2043</v>
      </c>
      <c r="B2602">
        <v>75</v>
      </c>
      <c r="C2602">
        <v>209592</v>
      </c>
      <c r="D2602">
        <v>254052</v>
      </c>
      <c r="E2602">
        <v>463644</v>
      </c>
    </row>
    <row r="2603" spans="1:5" x14ac:dyDescent="0.35">
      <c r="A2603">
        <v>2043</v>
      </c>
      <c r="B2603">
        <v>76</v>
      </c>
      <c r="C2603">
        <v>201448</v>
      </c>
      <c r="D2603">
        <v>247346</v>
      </c>
      <c r="E2603">
        <v>448794</v>
      </c>
    </row>
    <row r="2604" spans="1:5" x14ac:dyDescent="0.35">
      <c r="A2604">
        <v>2043</v>
      </c>
      <c r="B2604">
        <v>77</v>
      </c>
      <c r="C2604">
        <v>192140</v>
      </c>
      <c r="D2604">
        <v>239531</v>
      </c>
      <c r="E2604">
        <v>431671</v>
      </c>
    </row>
    <row r="2605" spans="1:5" x14ac:dyDescent="0.35">
      <c r="A2605">
        <v>2043</v>
      </c>
      <c r="B2605">
        <v>78</v>
      </c>
      <c r="C2605">
        <v>181460</v>
      </c>
      <c r="D2605">
        <v>230174</v>
      </c>
      <c r="E2605">
        <v>411634</v>
      </c>
    </row>
    <row r="2606" spans="1:5" x14ac:dyDescent="0.35">
      <c r="A2606">
        <v>2043</v>
      </c>
      <c r="B2606">
        <v>79</v>
      </c>
      <c r="C2606">
        <v>168639</v>
      </c>
      <c r="D2606">
        <v>218262</v>
      </c>
      <c r="E2606">
        <v>386901</v>
      </c>
    </row>
    <row r="2607" spans="1:5" x14ac:dyDescent="0.35">
      <c r="A2607">
        <v>2043</v>
      </c>
      <c r="B2607">
        <v>80</v>
      </c>
      <c r="C2607">
        <v>154906</v>
      </c>
      <c r="D2607">
        <v>205208</v>
      </c>
      <c r="E2607">
        <v>360114</v>
      </c>
    </row>
    <row r="2608" spans="1:5" x14ac:dyDescent="0.35">
      <c r="A2608">
        <v>2043</v>
      </c>
      <c r="B2608">
        <v>81</v>
      </c>
      <c r="C2608">
        <v>140290</v>
      </c>
      <c r="D2608">
        <v>190800</v>
      </c>
      <c r="E2608">
        <v>331090</v>
      </c>
    </row>
    <row r="2609" spans="1:5" x14ac:dyDescent="0.35">
      <c r="A2609">
        <v>2043</v>
      </c>
      <c r="B2609">
        <v>82</v>
      </c>
      <c r="C2609">
        <v>124992</v>
      </c>
      <c r="D2609">
        <v>175148</v>
      </c>
      <c r="E2609">
        <v>300140</v>
      </c>
    </row>
    <row r="2610" spans="1:5" x14ac:dyDescent="0.35">
      <c r="A2610">
        <v>2043</v>
      </c>
      <c r="B2610">
        <v>83</v>
      </c>
      <c r="C2610">
        <v>109598</v>
      </c>
      <c r="D2610">
        <v>158766</v>
      </c>
      <c r="E2610">
        <v>268364</v>
      </c>
    </row>
    <row r="2611" spans="1:5" x14ac:dyDescent="0.35">
      <c r="A2611">
        <v>2043</v>
      </c>
      <c r="B2611">
        <v>84</v>
      </c>
      <c r="C2611">
        <v>94521</v>
      </c>
      <c r="D2611">
        <v>141939</v>
      </c>
      <c r="E2611">
        <v>236460</v>
      </c>
    </row>
    <row r="2612" spans="1:5" x14ac:dyDescent="0.35">
      <c r="A2612">
        <v>2043</v>
      </c>
      <c r="B2612">
        <v>85</v>
      </c>
      <c r="C2612">
        <v>79898</v>
      </c>
      <c r="D2612">
        <v>124731</v>
      </c>
      <c r="E2612">
        <v>204629</v>
      </c>
    </row>
    <row r="2613" spans="1:5" x14ac:dyDescent="0.35">
      <c r="A2613">
        <v>2043</v>
      </c>
      <c r="B2613">
        <v>86</v>
      </c>
      <c r="C2613">
        <v>66179</v>
      </c>
      <c r="D2613">
        <v>107696</v>
      </c>
      <c r="E2613">
        <v>173875</v>
      </c>
    </row>
    <row r="2614" spans="1:5" x14ac:dyDescent="0.35">
      <c r="A2614">
        <v>2043</v>
      </c>
      <c r="B2614">
        <v>87</v>
      </c>
      <c r="C2614">
        <v>53794</v>
      </c>
      <c r="D2614">
        <v>91353</v>
      </c>
      <c r="E2614">
        <v>145147</v>
      </c>
    </row>
    <row r="2615" spans="1:5" x14ac:dyDescent="0.35">
      <c r="A2615">
        <v>2043</v>
      </c>
      <c r="B2615">
        <v>88</v>
      </c>
      <c r="C2615">
        <v>42847</v>
      </c>
      <c r="D2615">
        <v>75998</v>
      </c>
      <c r="E2615">
        <v>118845</v>
      </c>
    </row>
    <row r="2616" spans="1:5" x14ac:dyDescent="0.35">
      <c r="A2616">
        <v>2043</v>
      </c>
      <c r="B2616">
        <v>89</v>
      </c>
      <c r="C2616">
        <v>33459</v>
      </c>
      <c r="D2616">
        <v>62076</v>
      </c>
      <c r="E2616">
        <v>95535</v>
      </c>
    </row>
    <row r="2617" spans="1:5" x14ac:dyDescent="0.35">
      <c r="A2617">
        <v>2043</v>
      </c>
      <c r="B2617">
        <v>90</v>
      </c>
      <c r="C2617">
        <v>25550</v>
      </c>
      <c r="D2617">
        <v>49663</v>
      </c>
      <c r="E2617">
        <v>75213</v>
      </c>
    </row>
    <row r="2618" spans="1:5" x14ac:dyDescent="0.35">
      <c r="A2618">
        <v>2043</v>
      </c>
      <c r="B2618">
        <v>91</v>
      </c>
      <c r="C2618">
        <v>19086</v>
      </c>
      <c r="D2618">
        <v>38949</v>
      </c>
      <c r="E2618">
        <v>58035</v>
      </c>
    </row>
    <row r="2619" spans="1:5" x14ac:dyDescent="0.35">
      <c r="A2619">
        <v>2043</v>
      </c>
      <c r="B2619">
        <v>92</v>
      </c>
      <c r="C2619">
        <v>14011</v>
      </c>
      <c r="D2619">
        <v>30135</v>
      </c>
      <c r="E2619">
        <v>44146</v>
      </c>
    </row>
    <row r="2620" spans="1:5" x14ac:dyDescent="0.35">
      <c r="A2620">
        <v>2043</v>
      </c>
      <c r="B2620">
        <v>93</v>
      </c>
      <c r="C2620">
        <v>9981</v>
      </c>
      <c r="D2620">
        <v>22771</v>
      </c>
      <c r="E2620">
        <v>32752</v>
      </c>
    </row>
    <row r="2621" spans="1:5" x14ac:dyDescent="0.35">
      <c r="A2621">
        <v>2043</v>
      </c>
      <c r="B2621">
        <v>94</v>
      </c>
      <c r="C2621">
        <v>6591</v>
      </c>
      <c r="D2621">
        <v>16360</v>
      </c>
      <c r="E2621">
        <v>22951</v>
      </c>
    </row>
    <row r="2622" spans="1:5" x14ac:dyDescent="0.35">
      <c r="A2622">
        <v>2043</v>
      </c>
      <c r="B2622">
        <v>95</v>
      </c>
      <c r="C2622">
        <v>4480</v>
      </c>
      <c r="D2622">
        <v>11901</v>
      </c>
      <c r="E2622">
        <v>16381</v>
      </c>
    </row>
    <row r="2623" spans="1:5" x14ac:dyDescent="0.35">
      <c r="A2623">
        <v>2043</v>
      </c>
      <c r="B2623">
        <v>96</v>
      </c>
      <c r="C2623">
        <v>2912</v>
      </c>
      <c r="D2623">
        <v>8317</v>
      </c>
      <c r="E2623">
        <v>11229</v>
      </c>
    </row>
    <row r="2624" spans="1:5" x14ac:dyDescent="0.35">
      <c r="A2624">
        <v>2043</v>
      </c>
      <c r="B2624">
        <v>97</v>
      </c>
      <c r="C2624">
        <v>1824</v>
      </c>
      <c r="D2624">
        <v>5612</v>
      </c>
      <c r="E2624">
        <v>7436</v>
      </c>
    </row>
    <row r="2625" spans="1:5" x14ac:dyDescent="0.35">
      <c r="A2625">
        <v>2043</v>
      </c>
      <c r="B2625">
        <v>98</v>
      </c>
      <c r="C2625">
        <v>1103</v>
      </c>
      <c r="D2625">
        <v>3660</v>
      </c>
      <c r="E2625">
        <v>4763</v>
      </c>
    </row>
    <row r="2626" spans="1:5" x14ac:dyDescent="0.35">
      <c r="A2626">
        <v>2043</v>
      </c>
      <c r="B2626">
        <v>99</v>
      </c>
      <c r="C2626">
        <v>642</v>
      </c>
      <c r="D2626">
        <v>2300</v>
      </c>
      <c r="E2626">
        <v>2942</v>
      </c>
    </row>
    <row r="2627" spans="1:5" x14ac:dyDescent="0.35">
      <c r="A2627">
        <v>2043</v>
      </c>
      <c r="B2627">
        <v>100</v>
      </c>
      <c r="C2627">
        <v>705</v>
      </c>
      <c r="D2627">
        <v>3011</v>
      </c>
      <c r="E2627">
        <v>3716</v>
      </c>
    </row>
    <row r="2628" spans="1:5" x14ac:dyDescent="0.35">
      <c r="A2628">
        <v>2046</v>
      </c>
      <c r="B2628">
        <v>0</v>
      </c>
      <c r="C2628">
        <v>289124</v>
      </c>
      <c r="D2628">
        <v>276780</v>
      </c>
      <c r="E2628">
        <v>565904</v>
      </c>
    </row>
    <row r="2629" spans="1:5" x14ac:dyDescent="0.35">
      <c r="A2629">
        <v>2046</v>
      </c>
      <c r="B2629">
        <v>1</v>
      </c>
      <c r="C2629">
        <v>289582</v>
      </c>
      <c r="D2629">
        <v>277246</v>
      </c>
      <c r="E2629">
        <v>566828</v>
      </c>
    </row>
    <row r="2630" spans="1:5" x14ac:dyDescent="0.35">
      <c r="A2630">
        <v>2046</v>
      </c>
      <c r="B2630">
        <v>2</v>
      </c>
      <c r="C2630">
        <v>291976</v>
      </c>
      <c r="D2630">
        <v>279549</v>
      </c>
      <c r="E2630">
        <v>571525</v>
      </c>
    </row>
    <row r="2631" spans="1:5" x14ac:dyDescent="0.35">
      <c r="A2631">
        <v>2046</v>
      </c>
      <c r="B2631">
        <v>3</v>
      </c>
      <c r="C2631">
        <v>294782</v>
      </c>
      <c r="D2631">
        <v>282276</v>
      </c>
      <c r="E2631">
        <v>577058</v>
      </c>
    </row>
    <row r="2632" spans="1:5" x14ac:dyDescent="0.35">
      <c r="A2632">
        <v>2046</v>
      </c>
      <c r="B2632">
        <v>4</v>
      </c>
      <c r="C2632">
        <v>297733</v>
      </c>
      <c r="D2632">
        <v>285085</v>
      </c>
      <c r="E2632">
        <v>582818</v>
      </c>
    </row>
    <row r="2633" spans="1:5" x14ac:dyDescent="0.35">
      <c r="A2633">
        <v>2046</v>
      </c>
      <c r="B2633">
        <v>5</v>
      </c>
      <c r="C2633">
        <v>299982</v>
      </c>
      <c r="D2633">
        <v>287308</v>
      </c>
      <c r="E2633">
        <v>587290</v>
      </c>
    </row>
    <row r="2634" spans="1:5" x14ac:dyDescent="0.35">
      <c r="A2634">
        <v>2046</v>
      </c>
      <c r="B2634">
        <v>6</v>
      </c>
      <c r="C2634">
        <v>301874</v>
      </c>
      <c r="D2634">
        <v>289189</v>
      </c>
      <c r="E2634">
        <v>591063</v>
      </c>
    </row>
    <row r="2635" spans="1:5" x14ac:dyDescent="0.35">
      <c r="A2635">
        <v>2046</v>
      </c>
      <c r="B2635">
        <v>7</v>
      </c>
      <c r="C2635">
        <v>304987</v>
      </c>
      <c r="D2635">
        <v>292216</v>
      </c>
      <c r="E2635">
        <v>597203</v>
      </c>
    </row>
    <row r="2636" spans="1:5" x14ac:dyDescent="0.35">
      <c r="A2636">
        <v>2046</v>
      </c>
      <c r="B2636">
        <v>8</v>
      </c>
      <c r="C2636">
        <v>307616</v>
      </c>
      <c r="D2636">
        <v>294798</v>
      </c>
      <c r="E2636">
        <v>602414</v>
      </c>
    </row>
    <row r="2637" spans="1:5" x14ac:dyDescent="0.35">
      <c r="A2637">
        <v>2046</v>
      </c>
      <c r="B2637">
        <v>9</v>
      </c>
      <c r="C2637">
        <v>310990</v>
      </c>
      <c r="D2637">
        <v>298057</v>
      </c>
      <c r="E2637">
        <v>609047</v>
      </c>
    </row>
    <row r="2638" spans="1:5" x14ac:dyDescent="0.35">
      <c r="A2638">
        <v>2046</v>
      </c>
      <c r="B2638">
        <v>10</v>
      </c>
      <c r="C2638">
        <v>313873</v>
      </c>
      <c r="D2638">
        <v>300846</v>
      </c>
      <c r="E2638">
        <v>614719</v>
      </c>
    </row>
    <row r="2639" spans="1:5" x14ac:dyDescent="0.35">
      <c r="A2639">
        <v>2046</v>
      </c>
      <c r="B2639">
        <v>11</v>
      </c>
      <c r="C2639">
        <v>315488</v>
      </c>
      <c r="D2639">
        <v>302440</v>
      </c>
      <c r="E2639">
        <v>617928</v>
      </c>
    </row>
    <row r="2640" spans="1:5" x14ac:dyDescent="0.35">
      <c r="A2640">
        <v>2046</v>
      </c>
      <c r="B2640">
        <v>12</v>
      </c>
      <c r="C2640">
        <v>318838</v>
      </c>
      <c r="D2640">
        <v>305655</v>
      </c>
      <c r="E2640">
        <v>624493</v>
      </c>
    </row>
    <row r="2641" spans="1:5" x14ac:dyDescent="0.35">
      <c r="A2641">
        <v>2046</v>
      </c>
      <c r="B2641">
        <v>13</v>
      </c>
      <c r="C2641">
        <v>321855</v>
      </c>
      <c r="D2641">
        <v>308592</v>
      </c>
      <c r="E2641">
        <v>630447</v>
      </c>
    </row>
    <row r="2642" spans="1:5" x14ac:dyDescent="0.35">
      <c r="A2642">
        <v>2046</v>
      </c>
      <c r="B2642">
        <v>14</v>
      </c>
      <c r="C2642">
        <v>325478</v>
      </c>
      <c r="D2642">
        <v>312227</v>
      </c>
      <c r="E2642">
        <v>637705</v>
      </c>
    </row>
    <row r="2643" spans="1:5" x14ac:dyDescent="0.35">
      <c r="A2643">
        <v>2046</v>
      </c>
      <c r="B2643">
        <v>15</v>
      </c>
      <c r="C2643">
        <v>328465</v>
      </c>
      <c r="D2643">
        <v>315086</v>
      </c>
      <c r="E2643">
        <v>643551</v>
      </c>
    </row>
    <row r="2644" spans="1:5" x14ac:dyDescent="0.35">
      <c r="A2644">
        <v>2046</v>
      </c>
      <c r="B2644">
        <v>16</v>
      </c>
      <c r="C2644">
        <v>332042</v>
      </c>
      <c r="D2644">
        <v>318556</v>
      </c>
      <c r="E2644">
        <v>650598</v>
      </c>
    </row>
    <row r="2645" spans="1:5" x14ac:dyDescent="0.35">
      <c r="A2645">
        <v>2046</v>
      </c>
      <c r="B2645">
        <v>17</v>
      </c>
      <c r="C2645">
        <v>334290</v>
      </c>
      <c r="D2645">
        <v>320930</v>
      </c>
      <c r="E2645">
        <v>655220</v>
      </c>
    </row>
    <row r="2646" spans="1:5" x14ac:dyDescent="0.35">
      <c r="A2646">
        <v>2046</v>
      </c>
      <c r="B2646">
        <v>18</v>
      </c>
      <c r="C2646">
        <v>337745</v>
      </c>
      <c r="D2646">
        <v>324367</v>
      </c>
      <c r="E2646">
        <v>662112</v>
      </c>
    </row>
    <row r="2647" spans="1:5" x14ac:dyDescent="0.35">
      <c r="A2647">
        <v>2046</v>
      </c>
      <c r="B2647">
        <v>19</v>
      </c>
      <c r="C2647">
        <v>340296</v>
      </c>
      <c r="D2647">
        <v>327083</v>
      </c>
      <c r="E2647">
        <v>667379</v>
      </c>
    </row>
    <row r="2648" spans="1:5" x14ac:dyDescent="0.35">
      <c r="A2648">
        <v>2046</v>
      </c>
      <c r="B2648">
        <v>20</v>
      </c>
      <c r="C2648">
        <v>343440</v>
      </c>
      <c r="D2648">
        <v>330438</v>
      </c>
      <c r="E2648">
        <v>673878</v>
      </c>
    </row>
    <row r="2649" spans="1:5" x14ac:dyDescent="0.35">
      <c r="A2649">
        <v>2046</v>
      </c>
      <c r="B2649">
        <v>21</v>
      </c>
      <c r="C2649">
        <v>346747</v>
      </c>
      <c r="D2649">
        <v>333883</v>
      </c>
      <c r="E2649">
        <v>680630</v>
      </c>
    </row>
    <row r="2650" spans="1:5" x14ac:dyDescent="0.35">
      <c r="A2650">
        <v>2046</v>
      </c>
      <c r="B2650">
        <v>22</v>
      </c>
      <c r="C2650">
        <v>350413</v>
      </c>
      <c r="D2650">
        <v>337868</v>
      </c>
      <c r="E2650">
        <v>688281</v>
      </c>
    </row>
    <row r="2651" spans="1:5" x14ac:dyDescent="0.35">
      <c r="A2651">
        <v>2046</v>
      </c>
      <c r="B2651">
        <v>23</v>
      </c>
      <c r="C2651">
        <v>353038</v>
      </c>
      <c r="D2651">
        <v>340630</v>
      </c>
      <c r="E2651">
        <v>693668</v>
      </c>
    </row>
    <row r="2652" spans="1:5" x14ac:dyDescent="0.35">
      <c r="A2652">
        <v>2046</v>
      </c>
      <c r="B2652">
        <v>24</v>
      </c>
      <c r="C2652">
        <v>357921</v>
      </c>
      <c r="D2652">
        <v>345770</v>
      </c>
      <c r="E2652">
        <v>703691</v>
      </c>
    </row>
    <row r="2653" spans="1:5" x14ac:dyDescent="0.35">
      <c r="A2653">
        <v>2046</v>
      </c>
      <c r="B2653">
        <v>25</v>
      </c>
      <c r="C2653">
        <v>360665</v>
      </c>
      <c r="D2653">
        <v>348905</v>
      </c>
      <c r="E2653">
        <v>709570</v>
      </c>
    </row>
    <row r="2654" spans="1:5" x14ac:dyDescent="0.35">
      <c r="A2654">
        <v>2046</v>
      </c>
      <c r="B2654">
        <v>26</v>
      </c>
      <c r="C2654">
        <v>362806</v>
      </c>
      <c r="D2654">
        <v>351579</v>
      </c>
      <c r="E2654">
        <v>714385</v>
      </c>
    </row>
    <row r="2655" spans="1:5" x14ac:dyDescent="0.35">
      <c r="A2655">
        <v>2046</v>
      </c>
      <c r="B2655">
        <v>27</v>
      </c>
      <c r="C2655">
        <v>361794</v>
      </c>
      <c r="D2655">
        <v>351250</v>
      </c>
      <c r="E2655">
        <v>713044</v>
      </c>
    </row>
    <row r="2656" spans="1:5" x14ac:dyDescent="0.35">
      <c r="A2656">
        <v>2046</v>
      </c>
      <c r="B2656">
        <v>28</v>
      </c>
      <c r="C2656">
        <v>362027</v>
      </c>
      <c r="D2656">
        <v>352011</v>
      </c>
      <c r="E2656">
        <v>714038</v>
      </c>
    </row>
    <row r="2657" spans="1:5" x14ac:dyDescent="0.35">
      <c r="A2657">
        <v>2046</v>
      </c>
      <c r="B2657">
        <v>29</v>
      </c>
      <c r="C2657">
        <v>362420</v>
      </c>
      <c r="D2657">
        <v>352852</v>
      </c>
      <c r="E2657">
        <v>715272</v>
      </c>
    </row>
    <row r="2658" spans="1:5" x14ac:dyDescent="0.35">
      <c r="A2658">
        <v>2046</v>
      </c>
      <c r="B2658">
        <v>30</v>
      </c>
      <c r="C2658">
        <v>360694</v>
      </c>
      <c r="D2658">
        <v>351470</v>
      </c>
      <c r="E2658">
        <v>712164</v>
      </c>
    </row>
    <row r="2659" spans="1:5" x14ac:dyDescent="0.35">
      <c r="A2659">
        <v>2046</v>
      </c>
      <c r="B2659">
        <v>31</v>
      </c>
      <c r="C2659">
        <v>359405</v>
      </c>
      <c r="D2659">
        <v>350684</v>
      </c>
      <c r="E2659">
        <v>710089</v>
      </c>
    </row>
    <row r="2660" spans="1:5" x14ac:dyDescent="0.35">
      <c r="A2660">
        <v>2046</v>
      </c>
      <c r="B2660">
        <v>32</v>
      </c>
      <c r="C2660">
        <v>358722</v>
      </c>
      <c r="D2660">
        <v>350456</v>
      </c>
      <c r="E2660">
        <v>709178</v>
      </c>
    </row>
    <row r="2661" spans="1:5" x14ac:dyDescent="0.35">
      <c r="A2661">
        <v>2046</v>
      </c>
      <c r="B2661">
        <v>33</v>
      </c>
      <c r="C2661">
        <v>357907</v>
      </c>
      <c r="D2661">
        <v>350251</v>
      </c>
      <c r="E2661">
        <v>708158</v>
      </c>
    </row>
    <row r="2662" spans="1:5" x14ac:dyDescent="0.35">
      <c r="A2662">
        <v>2046</v>
      </c>
      <c r="B2662">
        <v>34</v>
      </c>
      <c r="C2662">
        <v>357177</v>
      </c>
      <c r="D2662">
        <v>349813</v>
      </c>
      <c r="E2662">
        <v>706990</v>
      </c>
    </row>
    <row r="2663" spans="1:5" x14ac:dyDescent="0.35">
      <c r="A2663">
        <v>2046</v>
      </c>
      <c r="B2663">
        <v>35</v>
      </c>
      <c r="C2663">
        <v>357067</v>
      </c>
      <c r="D2663">
        <v>350030</v>
      </c>
      <c r="E2663">
        <v>707097</v>
      </c>
    </row>
    <row r="2664" spans="1:5" x14ac:dyDescent="0.35">
      <c r="A2664">
        <v>2046</v>
      </c>
      <c r="B2664">
        <v>36</v>
      </c>
      <c r="C2664">
        <v>357632</v>
      </c>
      <c r="D2664">
        <v>350903</v>
      </c>
      <c r="E2664">
        <v>708535</v>
      </c>
    </row>
    <row r="2665" spans="1:5" x14ac:dyDescent="0.35">
      <c r="A2665">
        <v>2046</v>
      </c>
      <c r="B2665">
        <v>37</v>
      </c>
      <c r="C2665">
        <v>359217</v>
      </c>
      <c r="D2665">
        <v>352824</v>
      </c>
      <c r="E2665">
        <v>712041</v>
      </c>
    </row>
    <row r="2666" spans="1:5" x14ac:dyDescent="0.35">
      <c r="A2666">
        <v>2046</v>
      </c>
      <c r="B2666">
        <v>38</v>
      </c>
      <c r="C2666">
        <v>362365</v>
      </c>
      <c r="D2666">
        <v>356569</v>
      </c>
      <c r="E2666">
        <v>718934</v>
      </c>
    </row>
    <row r="2667" spans="1:5" x14ac:dyDescent="0.35">
      <c r="A2667">
        <v>2046</v>
      </c>
      <c r="B2667">
        <v>39</v>
      </c>
      <c r="C2667">
        <v>366699</v>
      </c>
      <c r="D2667">
        <v>361387</v>
      </c>
      <c r="E2667">
        <v>728086</v>
      </c>
    </row>
    <row r="2668" spans="1:5" x14ac:dyDescent="0.35">
      <c r="A2668">
        <v>2046</v>
      </c>
      <c r="B2668">
        <v>40</v>
      </c>
      <c r="C2668">
        <v>373237</v>
      </c>
      <c r="D2668">
        <v>368846</v>
      </c>
      <c r="E2668">
        <v>742083</v>
      </c>
    </row>
    <row r="2669" spans="1:5" x14ac:dyDescent="0.35">
      <c r="A2669">
        <v>2046</v>
      </c>
      <c r="B2669">
        <v>41</v>
      </c>
      <c r="C2669">
        <v>379711</v>
      </c>
      <c r="D2669">
        <v>376261</v>
      </c>
      <c r="E2669">
        <v>755972</v>
      </c>
    </row>
    <row r="2670" spans="1:5" x14ac:dyDescent="0.35">
      <c r="A2670">
        <v>2046</v>
      </c>
      <c r="B2670">
        <v>42</v>
      </c>
      <c r="C2670">
        <v>386656</v>
      </c>
      <c r="D2670">
        <v>384280</v>
      </c>
      <c r="E2670">
        <v>770936</v>
      </c>
    </row>
    <row r="2671" spans="1:5" x14ac:dyDescent="0.35">
      <c r="A2671">
        <v>2046</v>
      </c>
      <c r="B2671">
        <v>43</v>
      </c>
      <c r="C2671">
        <v>393311</v>
      </c>
      <c r="D2671">
        <v>392635</v>
      </c>
      <c r="E2671">
        <v>785946</v>
      </c>
    </row>
    <row r="2672" spans="1:5" x14ac:dyDescent="0.35">
      <c r="A2672">
        <v>2046</v>
      </c>
      <c r="B2672">
        <v>44</v>
      </c>
      <c r="C2672">
        <v>399556</v>
      </c>
      <c r="D2672">
        <v>400381</v>
      </c>
      <c r="E2672">
        <v>799937</v>
      </c>
    </row>
    <row r="2673" spans="1:5" x14ac:dyDescent="0.35">
      <c r="A2673">
        <v>2046</v>
      </c>
      <c r="B2673">
        <v>45</v>
      </c>
      <c r="C2673">
        <v>405113</v>
      </c>
      <c r="D2673">
        <v>407542</v>
      </c>
      <c r="E2673">
        <v>812655</v>
      </c>
    </row>
    <row r="2674" spans="1:5" x14ac:dyDescent="0.35">
      <c r="A2674">
        <v>2046</v>
      </c>
      <c r="B2674">
        <v>46</v>
      </c>
      <c r="C2674">
        <v>409806</v>
      </c>
      <c r="D2674">
        <v>413805</v>
      </c>
      <c r="E2674">
        <v>823611</v>
      </c>
    </row>
    <row r="2675" spans="1:5" x14ac:dyDescent="0.35">
      <c r="A2675">
        <v>2046</v>
      </c>
      <c r="B2675">
        <v>47</v>
      </c>
      <c r="C2675">
        <v>413173</v>
      </c>
      <c r="D2675">
        <v>418663</v>
      </c>
      <c r="E2675">
        <v>831836</v>
      </c>
    </row>
    <row r="2676" spans="1:5" x14ac:dyDescent="0.35">
      <c r="A2676">
        <v>2046</v>
      </c>
      <c r="B2676">
        <v>48</v>
      </c>
      <c r="C2676">
        <v>416213</v>
      </c>
      <c r="D2676">
        <v>423207</v>
      </c>
      <c r="E2676">
        <v>839420</v>
      </c>
    </row>
    <row r="2677" spans="1:5" x14ac:dyDescent="0.35">
      <c r="A2677">
        <v>2046</v>
      </c>
      <c r="B2677">
        <v>49</v>
      </c>
      <c r="C2677">
        <v>419036</v>
      </c>
      <c r="D2677">
        <v>427303</v>
      </c>
      <c r="E2677">
        <v>846339</v>
      </c>
    </row>
    <row r="2678" spans="1:5" x14ac:dyDescent="0.35">
      <c r="A2678">
        <v>2046</v>
      </c>
      <c r="B2678">
        <v>50</v>
      </c>
      <c r="C2678">
        <v>420155</v>
      </c>
      <c r="D2678">
        <v>429655</v>
      </c>
      <c r="E2678">
        <v>849810</v>
      </c>
    </row>
    <row r="2679" spans="1:5" x14ac:dyDescent="0.35">
      <c r="A2679">
        <v>2046</v>
      </c>
      <c r="B2679">
        <v>51</v>
      </c>
      <c r="C2679">
        <v>420342</v>
      </c>
      <c r="D2679">
        <v>430754</v>
      </c>
      <c r="E2679">
        <v>851096</v>
      </c>
    </row>
    <row r="2680" spans="1:5" x14ac:dyDescent="0.35">
      <c r="A2680">
        <v>2046</v>
      </c>
      <c r="B2680">
        <v>52</v>
      </c>
      <c r="C2680">
        <v>419168</v>
      </c>
      <c r="D2680">
        <v>430313</v>
      </c>
      <c r="E2680">
        <v>849481</v>
      </c>
    </row>
    <row r="2681" spans="1:5" x14ac:dyDescent="0.35">
      <c r="A2681">
        <v>2046</v>
      </c>
      <c r="B2681">
        <v>53</v>
      </c>
      <c r="C2681">
        <v>415759</v>
      </c>
      <c r="D2681">
        <v>427368</v>
      </c>
      <c r="E2681">
        <v>843127</v>
      </c>
    </row>
    <row r="2682" spans="1:5" x14ac:dyDescent="0.35">
      <c r="A2682">
        <v>2046</v>
      </c>
      <c r="B2682">
        <v>54</v>
      </c>
      <c r="C2682">
        <v>411575</v>
      </c>
      <c r="D2682">
        <v>423264</v>
      </c>
      <c r="E2682">
        <v>834839</v>
      </c>
    </row>
    <row r="2683" spans="1:5" x14ac:dyDescent="0.35">
      <c r="A2683">
        <v>2046</v>
      </c>
      <c r="B2683">
        <v>55</v>
      </c>
      <c r="C2683">
        <v>405247</v>
      </c>
      <c r="D2683">
        <v>417068</v>
      </c>
      <c r="E2683">
        <v>822315</v>
      </c>
    </row>
    <row r="2684" spans="1:5" x14ac:dyDescent="0.35">
      <c r="A2684">
        <v>2046</v>
      </c>
      <c r="B2684">
        <v>56</v>
      </c>
      <c r="C2684">
        <v>397525</v>
      </c>
      <c r="D2684">
        <v>410085</v>
      </c>
      <c r="E2684">
        <v>807610</v>
      </c>
    </row>
    <row r="2685" spans="1:5" x14ac:dyDescent="0.35">
      <c r="A2685">
        <v>2046</v>
      </c>
      <c r="B2685">
        <v>57</v>
      </c>
      <c r="C2685">
        <v>389029</v>
      </c>
      <c r="D2685">
        <v>402506</v>
      </c>
      <c r="E2685">
        <v>791535</v>
      </c>
    </row>
    <row r="2686" spans="1:5" x14ac:dyDescent="0.35">
      <c r="A2686">
        <v>2046</v>
      </c>
      <c r="B2686">
        <v>58</v>
      </c>
      <c r="C2686">
        <v>380630</v>
      </c>
      <c r="D2686">
        <v>395067</v>
      </c>
      <c r="E2686">
        <v>775697</v>
      </c>
    </row>
    <row r="2687" spans="1:5" x14ac:dyDescent="0.35">
      <c r="A2687">
        <v>2046</v>
      </c>
      <c r="B2687">
        <v>59</v>
      </c>
      <c r="C2687">
        <v>372033</v>
      </c>
      <c r="D2687">
        <v>387608</v>
      </c>
      <c r="E2687">
        <v>759641</v>
      </c>
    </row>
    <row r="2688" spans="1:5" x14ac:dyDescent="0.35">
      <c r="A2688">
        <v>2046</v>
      </c>
      <c r="B2688">
        <v>60</v>
      </c>
      <c r="C2688">
        <v>362875</v>
      </c>
      <c r="D2688">
        <v>379812</v>
      </c>
      <c r="E2688">
        <v>742687</v>
      </c>
    </row>
    <row r="2689" spans="1:5" x14ac:dyDescent="0.35">
      <c r="A2689">
        <v>2046</v>
      </c>
      <c r="B2689">
        <v>61</v>
      </c>
      <c r="C2689">
        <v>353964</v>
      </c>
      <c r="D2689">
        <v>372675</v>
      </c>
      <c r="E2689">
        <v>726639</v>
      </c>
    </row>
    <row r="2690" spans="1:5" x14ac:dyDescent="0.35">
      <c r="A2690">
        <v>2046</v>
      </c>
      <c r="B2690">
        <v>62</v>
      </c>
      <c r="C2690">
        <v>344540</v>
      </c>
      <c r="D2690">
        <v>364943</v>
      </c>
      <c r="E2690">
        <v>709483</v>
      </c>
    </row>
    <row r="2691" spans="1:5" x14ac:dyDescent="0.35">
      <c r="A2691">
        <v>2046</v>
      </c>
      <c r="B2691">
        <v>63</v>
      </c>
      <c r="C2691">
        <v>336115</v>
      </c>
      <c r="D2691">
        <v>358466</v>
      </c>
      <c r="E2691">
        <v>694581</v>
      </c>
    </row>
    <row r="2692" spans="1:5" x14ac:dyDescent="0.35">
      <c r="A2692">
        <v>2046</v>
      </c>
      <c r="B2692">
        <v>64</v>
      </c>
      <c r="C2692">
        <v>325801</v>
      </c>
      <c r="D2692">
        <v>349970</v>
      </c>
      <c r="E2692">
        <v>675771</v>
      </c>
    </row>
    <row r="2693" spans="1:5" x14ac:dyDescent="0.35">
      <c r="A2693">
        <v>2046</v>
      </c>
      <c r="B2693">
        <v>65</v>
      </c>
      <c r="C2693">
        <v>314914</v>
      </c>
      <c r="D2693">
        <v>340984</v>
      </c>
      <c r="E2693">
        <v>655898</v>
      </c>
    </row>
    <row r="2694" spans="1:5" x14ac:dyDescent="0.35">
      <c r="A2694">
        <v>2046</v>
      </c>
      <c r="B2694">
        <v>66</v>
      </c>
      <c r="C2694">
        <v>304446</v>
      </c>
      <c r="D2694">
        <v>332171</v>
      </c>
      <c r="E2694">
        <v>636617</v>
      </c>
    </row>
    <row r="2695" spans="1:5" x14ac:dyDescent="0.35">
      <c r="A2695">
        <v>2046</v>
      </c>
      <c r="B2695">
        <v>67</v>
      </c>
      <c r="C2695">
        <v>291783</v>
      </c>
      <c r="D2695">
        <v>321040</v>
      </c>
      <c r="E2695">
        <v>612823</v>
      </c>
    </row>
    <row r="2696" spans="1:5" x14ac:dyDescent="0.35">
      <c r="A2696">
        <v>2046</v>
      </c>
      <c r="B2696">
        <v>68</v>
      </c>
      <c r="C2696">
        <v>279702</v>
      </c>
      <c r="D2696">
        <v>310463</v>
      </c>
      <c r="E2696">
        <v>590165</v>
      </c>
    </row>
    <row r="2697" spans="1:5" x14ac:dyDescent="0.35">
      <c r="A2697">
        <v>2046</v>
      </c>
      <c r="B2697">
        <v>69</v>
      </c>
      <c r="C2697">
        <v>267718</v>
      </c>
      <c r="D2697">
        <v>300104</v>
      </c>
      <c r="E2697">
        <v>567822</v>
      </c>
    </row>
    <row r="2698" spans="1:5" x14ac:dyDescent="0.35">
      <c r="A2698">
        <v>2046</v>
      </c>
      <c r="B2698">
        <v>70</v>
      </c>
      <c r="C2698">
        <v>255927</v>
      </c>
      <c r="D2698">
        <v>289938</v>
      </c>
      <c r="E2698">
        <v>545865</v>
      </c>
    </row>
    <row r="2699" spans="1:5" x14ac:dyDescent="0.35">
      <c r="A2699">
        <v>2046</v>
      </c>
      <c r="B2699">
        <v>71</v>
      </c>
      <c r="C2699">
        <v>244987</v>
      </c>
      <c r="D2699">
        <v>280838</v>
      </c>
      <c r="E2699">
        <v>525825</v>
      </c>
    </row>
    <row r="2700" spans="1:5" x14ac:dyDescent="0.35">
      <c r="A2700">
        <v>2046</v>
      </c>
      <c r="B2700">
        <v>72</v>
      </c>
      <c r="C2700">
        <v>235504</v>
      </c>
      <c r="D2700">
        <v>273327</v>
      </c>
      <c r="E2700">
        <v>508831</v>
      </c>
    </row>
    <row r="2701" spans="1:5" x14ac:dyDescent="0.35">
      <c r="A2701">
        <v>2046</v>
      </c>
      <c r="B2701">
        <v>73</v>
      </c>
      <c r="C2701">
        <v>226796</v>
      </c>
      <c r="D2701">
        <v>266594</v>
      </c>
      <c r="E2701">
        <v>493390</v>
      </c>
    </row>
    <row r="2702" spans="1:5" x14ac:dyDescent="0.35">
      <c r="A2702">
        <v>2046</v>
      </c>
      <c r="B2702">
        <v>74</v>
      </c>
      <c r="C2702">
        <v>219532</v>
      </c>
      <c r="D2702">
        <v>261228</v>
      </c>
      <c r="E2702">
        <v>480760</v>
      </c>
    </row>
    <row r="2703" spans="1:5" x14ac:dyDescent="0.35">
      <c r="A2703">
        <v>2046</v>
      </c>
      <c r="B2703">
        <v>75</v>
      </c>
      <c r="C2703">
        <v>212418</v>
      </c>
      <c r="D2703">
        <v>255798</v>
      </c>
      <c r="E2703">
        <v>468216</v>
      </c>
    </row>
    <row r="2704" spans="1:5" x14ac:dyDescent="0.35">
      <c r="A2704">
        <v>2046</v>
      </c>
      <c r="B2704">
        <v>76</v>
      </c>
      <c r="C2704">
        <v>205359</v>
      </c>
      <c r="D2704">
        <v>250688</v>
      </c>
      <c r="E2704">
        <v>456047</v>
      </c>
    </row>
    <row r="2705" spans="1:5" x14ac:dyDescent="0.35">
      <c r="A2705">
        <v>2046</v>
      </c>
      <c r="B2705">
        <v>77</v>
      </c>
      <c r="C2705">
        <v>198071</v>
      </c>
      <c r="D2705">
        <v>245316</v>
      </c>
      <c r="E2705">
        <v>443387</v>
      </c>
    </row>
    <row r="2706" spans="1:5" x14ac:dyDescent="0.35">
      <c r="A2706">
        <v>2046</v>
      </c>
      <c r="B2706">
        <v>78</v>
      </c>
      <c r="C2706">
        <v>189939</v>
      </c>
      <c r="D2706">
        <v>238827</v>
      </c>
      <c r="E2706">
        <v>428766</v>
      </c>
    </row>
    <row r="2707" spans="1:5" x14ac:dyDescent="0.35">
      <c r="A2707">
        <v>2046</v>
      </c>
      <c r="B2707">
        <v>79</v>
      </c>
      <c r="C2707">
        <v>180251</v>
      </c>
      <c r="D2707">
        <v>230564</v>
      </c>
      <c r="E2707">
        <v>410815</v>
      </c>
    </row>
    <row r="2708" spans="1:5" x14ac:dyDescent="0.35">
      <c r="A2708">
        <v>2046</v>
      </c>
      <c r="B2708">
        <v>80</v>
      </c>
      <c r="C2708">
        <v>169257</v>
      </c>
      <c r="D2708">
        <v>220937</v>
      </c>
      <c r="E2708">
        <v>390194</v>
      </c>
    </row>
    <row r="2709" spans="1:5" x14ac:dyDescent="0.35">
      <c r="A2709">
        <v>2046</v>
      </c>
      <c r="B2709">
        <v>81</v>
      </c>
      <c r="C2709">
        <v>156779</v>
      </c>
      <c r="D2709">
        <v>209485</v>
      </c>
      <c r="E2709">
        <v>366264</v>
      </c>
    </row>
    <row r="2710" spans="1:5" x14ac:dyDescent="0.35">
      <c r="A2710">
        <v>2046</v>
      </c>
      <c r="B2710">
        <v>82</v>
      </c>
      <c r="C2710">
        <v>142213</v>
      </c>
      <c r="D2710">
        <v>195269</v>
      </c>
      <c r="E2710">
        <v>337482</v>
      </c>
    </row>
    <row r="2711" spans="1:5" x14ac:dyDescent="0.35">
      <c r="A2711">
        <v>2046</v>
      </c>
      <c r="B2711">
        <v>83</v>
      </c>
      <c r="C2711">
        <v>126771</v>
      </c>
      <c r="D2711">
        <v>179623</v>
      </c>
      <c r="E2711">
        <v>306394</v>
      </c>
    </row>
    <row r="2712" spans="1:5" x14ac:dyDescent="0.35">
      <c r="A2712">
        <v>2046</v>
      </c>
      <c r="B2712">
        <v>84</v>
      </c>
      <c r="C2712">
        <v>110703</v>
      </c>
      <c r="D2712">
        <v>162507</v>
      </c>
      <c r="E2712">
        <v>273210</v>
      </c>
    </row>
    <row r="2713" spans="1:5" x14ac:dyDescent="0.35">
      <c r="A2713">
        <v>2046</v>
      </c>
      <c r="B2713">
        <v>85</v>
      </c>
      <c r="C2713">
        <v>94502</v>
      </c>
      <c r="D2713">
        <v>144301</v>
      </c>
      <c r="E2713">
        <v>238803</v>
      </c>
    </row>
    <row r="2714" spans="1:5" x14ac:dyDescent="0.35">
      <c r="A2714">
        <v>2046</v>
      </c>
      <c r="B2714">
        <v>86</v>
      </c>
      <c r="C2714">
        <v>78962</v>
      </c>
      <c r="D2714">
        <v>125823</v>
      </c>
      <c r="E2714">
        <v>204785</v>
      </c>
    </row>
    <row r="2715" spans="1:5" x14ac:dyDescent="0.35">
      <c r="A2715">
        <v>2046</v>
      </c>
      <c r="B2715">
        <v>87</v>
      </c>
      <c r="C2715">
        <v>64650</v>
      </c>
      <c r="D2715">
        <v>107705</v>
      </c>
      <c r="E2715">
        <v>172355</v>
      </c>
    </row>
    <row r="2716" spans="1:5" x14ac:dyDescent="0.35">
      <c r="A2716">
        <v>2046</v>
      </c>
      <c r="B2716">
        <v>88</v>
      </c>
      <c r="C2716">
        <v>51796</v>
      </c>
      <c r="D2716">
        <v>90336</v>
      </c>
      <c r="E2716">
        <v>142132</v>
      </c>
    </row>
    <row r="2717" spans="1:5" x14ac:dyDescent="0.35">
      <c r="A2717">
        <v>2046</v>
      </c>
      <c r="B2717">
        <v>89</v>
      </c>
      <c r="C2717">
        <v>40660</v>
      </c>
      <c r="D2717">
        <v>74328</v>
      </c>
      <c r="E2717">
        <v>114988</v>
      </c>
    </row>
    <row r="2718" spans="1:5" x14ac:dyDescent="0.35">
      <c r="A2718">
        <v>2046</v>
      </c>
      <c r="B2718">
        <v>90</v>
      </c>
      <c r="C2718">
        <v>31338</v>
      </c>
      <c r="D2718">
        <v>60060</v>
      </c>
      <c r="E2718">
        <v>91398</v>
      </c>
    </row>
    <row r="2719" spans="1:5" x14ac:dyDescent="0.35">
      <c r="A2719">
        <v>2046</v>
      </c>
      <c r="B2719">
        <v>91</v>
      </c>
      <c r="C2719">
        <v>23663</v>
      </c>
      <c r="D2719">
        <v>47587</v>
      </c>
      <c r="E2719">
        <v>71250</v>
      </c>
    </row>
    <row r="2720" spans="1:5" x14ac:dyDescent="0.35">
      <c r="A2720">
        <v>2046</v>
      </c>
      <c r="B2720">
        <v>92</v>
      </c>
      <c r="C2720">
        <v>17489</v>
      </c>
      <c r="D2720">
        <v>37029</v>
      </c>
      <c r="E2720">
        <v>54518</v>
      </c>
    </row>
    <row r="2721" spans="1:5" x14ac:dyDescent="0.35">
      <c r="A2721">
        <v>2046</v>
      </c>
      <c r="B2721">
        <v>93</v>
      </c>
      <c r="C2721">
        <v>12597</v>
      </c>
      <c r="D2721">
        <v>28232</v>
      </c>
      <c r="E2721">
        <v>40829</v>
      </c>
    </row>
    <row r="2722" spans="1:5" x14ac:dyDescent="0.35">
      <c r="A2722">
        <v>2046</v>
      </c>
      <c r="B2722">
        <v>94</v>
      </c>
      <c r="C2722">
        <v>8823</v>
      </c>
      <c r="D2722">
        <v>21038</v>
      </c>
      <c r="E2722">
        <v>29861</v>
      </c>
    </row>
    <row r="2723" spans="1:5" x14ac:dyDescent="0.35">
      <c r="A2723">
        <v>2046</v>
      </c>
      <c r="B2723">
        <v>95</v>
      </c>
      <c r="C2723">
        <v>6023</v>
      </c>
      <c r="D2723">
        <v>15329</v>
      </c>
      <c r="E2723">
        <v>21352</v>
      </c>
    </row>
    <row r="2724" spans="1:5" x14ac:dyDescent="0.35">
      <c r="A2724">
        <v>2046</v>
      </c>
      <c r="B2724">
        <v>96</v>
      </c>
      <c r="C2724">
        <v>3954</v>
      </c>
      <c r="D2724">
        <v>10767</v>
      </c>
      <c r="E2724">
        <v>14721</v>
      </c>
    </row>
    <row r="2725" spans="1:5" x14ac:dyDescent="0.35">
      <c r="A2725">
        <v>2046</v>
      </c>
      <c r="B2725">
        <v>97</v>
      </c>
      <c r="C2725">
        <v>2389</v>
      </c>
      <c r="D2725">
        <v>7114</v>
      </c>
      <c r="E2725">
        <v>9503</v>
      </c>
    </row>
    <row r="2726" spans="1:5" x14ac:dyDescent="0.35">
      <c r="A2726">
        <v>2046</v>
      </c>
      <c r="B2726">
        <v>98</v>
      </c>
      <c r="C2726">
        <v>1478</v>
      </c>
      <c r="D2726">
        <v>4731</v>
      </c>
      <c r="E2726">
        <v>6209</v>
      </c>
    </row>
    <row r="2727" spans="1:5" x14ac:dyDescent="0.35">
      <c r="A2727">
        <v>2046</v>
      </c>
      <c r="B2727">
        <v>99</v>
      </c>
      <c r="C2727">
        <v>870</v>
      </c>
      <c r="D2727">
        <v>3011</v>
      </c>
      <c r="E2727">
        <v>3881</v>
      </c>
    </row>
    <row r="2728" spans="1:5" x14ac:dyDescent="0.35">
      <c r="A2728">
        <v>2046</v>
      </c>
      <c r="B2728">
        <v>100</v>
      </c>
      <c r="C2728">
        <v>966</v>
      </c>
      <c r="D2728">
        <v>4049</v>
      </c>
      <c r="E2728">
        <v>5015</v>
      </c>
    </row>
    <row r="2729" spans="1:5" x14ac:dyDescent="0.35">
      <c r="A2729">
        <v>2049</v>
      </c>
      <c r="B2729">
        <v>0</v>
      </c>
      <c r="C2729">
        <v>282917</v>
      </c>
      <c r="D2729">
        <v>270786</v>
      </c>
      <c r="E2729">
        <v>553703</v>
      </c>
    </row>
    <row r="2730" spans="1:5" x14ac:dyDescent="0.35">
      <c r="A2730">
        <v>2049</v>
      </c>
      <c r="B2730">
        <v>1</v>
      </c>
      <c r="C2730">
        <v>284881</v>
      </c>
      <c r="D2730">
        <v>272711</v>
      </c>
      <c r="E2730">
        <v>557592</v>
      </c>
    </row>
    <row r="2731" spans="1:5" x14ac:dyDescent="0.35">
      <c r="A2731">
        <v>2049</v>
      </c>
      <c r="B2731">
        <v>2</v>
      </c>
      <c r="C2731">
        <v>286076</v>
      </c>
      <c r="D2731">
        <v>273840</v>
      </c>
      <c r="E2731">
        <v>559916</v>
      </c>
    </row>
    <row r="2732" spans="1:5" x14ac:dyDescent="0.35">
      <c r="A2732">
        <v>2049</v>
      </c>
      <c r="B2732">
        <v>3</v>
      </c>
      <c r="C2732">
        <v>288401</v>
      </c>
      <c r="D2732">
        <v>276129</v>
      </c>
      <c r="E2732">
        <v>564530</v>
      </c>
    </row>
    <row r="2733" spans="1:5" x14ac:dyDescent="0.35">
      <c r="A2733">
        <v>2049</v>
      </c>
      <c r="B2733">
        <v>4</v>
      </c>
      <c r="C2733">
        <v>289142</v>
      </c>
      <c r="D2733">
        <v>276837</v>
      </c>
      <c r="E2733">
        <v>565979</v>
      </c>
    </row>
    <row r="2734" spans="1:5" x14ac:dyDescent="0.35">
      <c r="A2734">
        <v>2049</v>
      </c>
      <c r="B2734">
        <v>5</v>
      </c>
      <c r="C2734">
        <v>291610</v>
      </c>
      <c r="D2734">
        <v>279217</v>
      </c>
      <c r="E2734">
        <v>570827</v>
      </c>
    </row>
    <row r="2735" spans="1:5" x14ac:dyDescent="0.35">
      <c r="A2735">
        <v>2049</v>
      </c>
      <c r="B2735">
        <v>6</v>
      </c>
      <c r="C2735">
        <v>294441</v>
      </c>
      <c r="D2735">
        <v>281976</v>
      </c>
      <c r="E2735">
        <v>576417</v>
      </c>
    </row>
    <row r="2736" spans="1:5" x14ac:dyDescent="0.35">
      <c r="A2736">
        <v>2049</v>
      </c>
      <c r="B2736">
        <v>7</v>
      </c>
      <c r="C2736">
        <v>297420</v>
      </c>
      <c r="D2736">
        <v>284815</v>
      </c>
      <c r="E2736">
        <v>582235</v>
      </c>
    </row>
    <row r="2737" spans="1:5" x14ac:dyDescent="0.35">
      <c r="A2737">
        <v>2049</v>
      </c>
      <c r="B2737">
        <v>8</v>
      </c>
      <c r="C2737">
        <v>299707</v>
      </c>
      <c r="D2737">
        <v>287068</v>
      </c>
      <c r="E2737">
        <v>586775</v>
      </c>
    </row>
    <row r="2738" spans="1:5" x14ac:dyDescent="0.35">
      <c r="A2738">
        <v>2049</v>
      </c>
      <c r="B2738">
        <v>9</v>
      </c>
      <c r="C2738">
        <v>301640</v>
      </c>
      <c r="D2738">
        <v>288979</v>
      </c>
      <c r="E2738">
        <v>590619</v>
      </c>
    </row>
    <row r="2739" spans="1:5" x14ac:dyDescent="0.35">
      <c r="A2739">
        <v>2049</v>
      </c>
      <c r="B2739">
        <v>10</v>
      </c>
      <c r="C2739">
        <v>304786</v>
      </c>
      <c r="D2739">
        <v>292030</v>
      </c>
      <c r="E2739">
        <v>596816</v>
      </c>
    </row>
    <row r="2740" spans="1:5" x14ac:dyDescent="0.35">
      <c r="A2740">
        <v>2049</v>
      </c>
      <c r="B2740">
        <v>11</v>
      </c>
      <c r="C2740">
        <v>307431</v>
      </c>
      <c r="D2740">
        <v>294623</v>
      </c>
      <c r="E2740">
        <v>602054</v>
      </c>
    </row>
    <row r="2741" spans="1:5" x14ac:dyDescent="0.35">
      <c r="A2741">
        <v>2049</v>
      </c>
      <c r="B2741">
        <v>12</v>
      </c>
      <c r="C2741">
        <v>310797</v>
      </c>
      <c r="D2741">
        <v>297874</v>
      </c>
      <c r="E2741">
        <v>608671</v>
      </c>
    </row>
    <row r="2742" spans="1:5" x14ac:dyDescent="0.35">
      <c r="A2742">
        <v>2049</v>
      </c>
      <c r="B2742">
        <v>13</v>
      </c>
      <c r="C2742">
        <v>313640</v>
      </c>
      <c r="D2742">
        <v>300631</v>
      </c>
      <c r="E2742">
        <v>614271</v>
      </c>
    </row>
    <row r="2743" spans="1:5" x14ac:dyDescent="0.35">
      <c r="A2743">
        <v>2049</v>
      </c>
      <c r="B2743">
        <v>14</v>
      </c>
      <c r="C2743">
        <v>315174</v>
      </c>
      <c r="D2743">
        <v>302162</v>
      </c>
      <c r="E2743">
        <v>617336</v>
      </c>
    </row>
    <row r="2744" spans="1:5" x14ac:dyDescent="0.35">
      <c r="A2744">
        <v>2049</v>
      </c>
      <c r="B2744">
        <v>15</v>
      </c>
      <c r="C2744">
        <v>318393</v>
      </c>
      <c r="D2744">
        <v>305282</v>
      </c>
      <c r="E2744">
        <v>623675</v>
      </c>
    </row>
    <row r="2745" spans="1:5" x14ac:dyDescent="0.35">
      <c r="A2745">
        <v>2049</v>
      </c>
      <c r="B2745">
        <v>16</v>
      </c>
      <c r="C2745">
        <v>321227</v>
      </c>
      <c r="D2745">
        <v>308098</v>
      </c>
      <c r="E2745">
        <v>629325</v>
      </c>
    </row>
    <row r="2746" spans="1:5" x14ac:dyDescent="0.35">
      <c r="A2746">
        <v>2049</v>
      </c>
      <c r="B2746">
        <v>17</v>
      </c>
      <c r="C2746">
        <v>324617</v>
      </c>
      <c r="D2746">
        <v>311594</v>
      </c>
      <c r="E2746">
        <v>636211</v>
      </c>
    </row>
    <row r="2747" spans="1:5" x14ac:dyDescent="0.35">
      <c r="A2747">
        <v>2049</v>
      </c>
      <c r="B2747">
        <v>18</v>
      </c>
      <c r="C2747">
        <v>327336</v>
      </c>
      <c r="D2747">
        <v>314309</v>
      </c>
      <c r="E2747">
        <v>641645</v>
      </c>
    </row>
    <row r="2748" spans="1:5" x14ac:dyDescent="0.35">
      <c r="A2748">
        <v>2049</v>
      </c>
      <c r="B2748">
        <v>19</v>
      </c>
      <c r="C2748">
        <v>330627</v>
      </c>
      <c r="D2748">
        <v>317641</v>
      </c>
      <c r="E2748">
        <v>648268</v>
      </c>
    </row>
    <row r="2749" spans="1:5" x14ac:dyDescent="0.35">
      <c r="A2749">
        <v>2049</v>
      </c>
      <c r="B2749">
        <v>20</v>
      </c>
      <c r="C2749">
        <v>332603</v>
      </c>
      <c r="D2749">
        <v>319892</v>
      </c>
      <c r="E2749">
        <v>652495</v>
      </c>
    </row>
    <row r="2750" spans="1:5" x14ac:dyDescent="0.35">
      <c r="A2750">
        <v>2049</v>
      </c>
      <c r="B2750">
        <v>21</v>
      </c>
      <c r="C2750">
        <v>335823</v>
      </c>
      <c r="D2750">
        <v>323226</v>
      </c>
      <c r="E2750">
        <v>659049</v>
      </c>
    </row>
    <row r="2751" spans="1:5" x14ac:dyDescent="0.35">
      <c r="A2751">
        <v>2049</v>
      </c>
      <c r="B2751">
        <v>22</v>
      </c>
      <c r="C2751">
        <v>338206</v>
      </c>
      <c r="D2751">
        <v>325863</v>
      </c>
      <c r="E2751">
        <v>664069</v>
      </c>
    </row>
    <row r="2752" spans="1:5" x14ac:dyDescent="0.35">
      <c r="A2752">
        <v>2049</v>
      </c>
      <c r="B2752">
        <v>23</v>
      </c>
      <c r="C2752">
        <v>341249</v>
      </c>
      <c r="D2752">
        <v>329161</v>
      </c>
      <c r="E2752">
        <v>670410</v>
      </c>
    </row>
    <row r="2753" spans="1:5" x14ac:dyDescent="0.35">
      <c r="A2753">
        <v>2049</v>
      </c>
      <c r="B2753">
        <v>24</v>
      </c>
      <c r="C2753">
        <v>344512</v>
      </c>
      <c r="D2753">
        <v>332572</v>
      </c>
      <c r="E2753">
        <v>677084</v>
      </c>
    </row>
    <row r="2754" spans="1:5" x14ac:dyDescent="0.35">
      <c r="A2754">
        <v>2049</v>
      </c>
      <c r="B2754">
        <v>25</v>
      </c>
      <c r="C2754">
        <v>348169</v>
      </c>
      <c r="D2754">
        <v>336541</v>
      </c>
      <c r="E2754">
        <v>684710</v>
      </c>
    </row>
    <row r="2755" spans="1:5" x14ac:dyDescent="0.35">
      <c r="A2755">
        <v>2049</v>
      </c>
      <c r="B2755">
        <v>26</v>
      </c>
      <c r="C2755">
        <v>350806</v>
      </c>
      <c r="D2755">
        <v>339303</v>
      </c>
      <c r="E2755">
        <v>690109</v>
      </c>
    </row>
    <row r="2756" spans="1:5" x14ac:dyDescent="0.35">
      <c r="A2756">
        <v>2049</v>
      </c>
      <c r="B2756">
        <v>27</v>
      </c>
      <c r="C2756">
        <v>355694</v>
      </c>
      <c r="D2756">
        <v>344454</v>
      </c>
      <c r="E2756">
        <v>700148</v>
      </c>
    </row>
    <row r="2757" spans="1:5" x14ac:dyDescent="0.35">
      <c r="A2757">
        <v>2049</v>
      </c>
      <c r="B2757">
        <v>28</v>
      </c>
      <c r="C2757">
        <v>358447</v>
      </c>
      <c r="D2757">
        <v>347610</v>
      </c>
      <c r="E2757">
        <v>706057</v>
      </c>
    </row>
    <row r="2758" spans="1:5" x14ac:dyDescent="0.35">
      <c r="A2758">
        <v>2049</v>
      </c>
      <c r="B2758">
        <v>29</v>
      </c>
      <c r="C2758">
        <v>360595</v>
      </c>
      <c r="D2758">
        <v>350310</v>
      </c>
      <c r="E2758">
        <v>710905</v>
      </c>
    </row>
    <row r="2759" spans="1:5" x14ac:dyDescent="0.35">
      <c r="A2759">
        <v>2049</v>
      </c>
      <c r="B2759">
        <v>30</v>
      </c>
      <c r="C2759">
        <v>359601</v>
      </c>
      <c r="D2759">
        <v>350013</v>
      </c>
      <c r="E2759">
        <v>709614</v>
      </c>
    </row>
    <row r="2760" spans="1:5" x14ac:dyDescent="0.35">
      <c r="A2760">
        <v>2049</v>
      </c>
      <c r="B2760">
        <v>31</v>
      </c>
      <c r="C2760">
        <v>359852</v>
      </c>
      <c r="D2760">
        <v>350803</v>
      </c>
      <c r="E2760">
        <v>710655</v>
      </c>
    </row>
    <row r="2761" spans="1:5" x14ac:dyDescent="0.35">
      <c r="A2761">
        <v>2049</v>
      </c>
      <c r="B2761">
        <v>32</v>
      </c>
      <c r="C2761">
        <v>360270</v>
      </c>
      <c r="D2761">
        <v>351671</v>
      </c>
      <c r="E2761">
        <v>711941</v>
      </c>
    </row>
    <row r="2762" spans="1:5" x14ac:dyDescent="0.35">
      <c r="A2762">
        <v>2049</v>
      </c>
      <c r="B2762">
        <v>33</v>
      </c>
      <c r="C2762">
        <v>358585</v>
      </c>
      <c r="D2762">
        <v>350315</v>
      </c>
      <c r="E2762">
        <v>708900</v>
      </c>
    </row>
    <row r="2763" spans="1:5" x14ac:dyDescent="0.35">
      <c r="A2763">
        <v>2049</v>
      </c>
      <c r="B2763">
        <v>34</v>
      </c>
      <c r="C2763">
        <v>357339</v>
      </c>
      <c r="D2763">
        <v>349549</v>
      </c>
      <c r="E2763">
        <v>706888</v>
      </c>
    </row>
    <row r="2764" spans="1:5" x14ac:dyDescent="0.35">
      <c r="A2764">
        <v>2049</v>
      </c>
      <c r="B2764">
        <v>35</v>
      </c>
      <c r="C2764">
        <v>356697</v>
      </c>
      <c r="D2764">
        <v>349337</v>
      </c>
      <c r="E2764">
        <v>706034</v>
      </c>
    </row>
    <row r="2765" spans="1:5" x14ac:dyDescent="0.35">
      <c r="A2765">
        <v>2049</v>
      </c>
      <c r="B2765">
        <v>36</v>
      </c>
      <c r="C2765">
        <v>355920</v>
      </c>
      <c r="D2765">
        <v>349144</v>
      </c>
      <c r="E2765">
        <v>705064</v>
      </c>
    </row>
    <row r="2766" spans="1:5" x14ac:dyDescent="0.35">
      <c r="A2766">
        <v>2049</v>
      </c>
      <c r="B2766">
        <v>37</v>
      </c>
      <c r="C2766">
        <v>355220</v>
      </c>
      <c r="D2766">
        <v>348716</v>
      </c>
      <c r="E2766">
        <v>703936</v>
      </c>
    </row>
    <row r="2767" spans="1:5" x14ac:dyDescent="0.35">
      <c r="A2767">
        <v>2049</v>
      </c>
      <c r="B2767">
        <v>38</v>
      </c>
      <c r="C2767">
        <v>355132</v>
      </c>
      <c r="D2767">
        <v>348939</v>
      </c>
      <c r="E2767">
        <v>704071</v>
      </c>
    </row>
    <row r="2768" spans="1:5" x14ac:dyDescent="0.35">
      <c r="A2768">
        <v>2049</v>
      </c>
      <c r="B2768">
        <v>39</v>
      </c>
      <c r="C2768">
        <v>355707</v>
      </c>
      <c r="D2768">
        <v>349812</v>
      </c>
      <c r="E2768">
        <v>705519</v>
      </c>
    </row>
    <row r="2769" spans="1:5" x14ac:dyDescent="0.35">
      <c r="A2769">
        <v>2049</v>
      </c>
      <c r="B2769">
        <v>40</v>
      </c>
      <c r="C2769">
        <v>357288</v>
      </c>
      <c r="D2769">
        <v>351726</v>
      </c>
      <c r="E2769">
        <v>709014</v>
      </c>
    </row>
    <row r="2770" spans="1:5" x14ac:dyDescent="0.35">
      <c r="A2770">
        <v>2049</v>
      </c>
      <c r="B2770">
        <v>41</v>
      </c>
      <c r="C2770">
        <v>360416</v>
      </c>
      <c r="D2770">
        <v>355451</v>
      </c>
      <c r="E2770">
        <v>715867</v>
      </c>
    </row>
    <row r="2771" spans="1:5" x14ac:dyDescent="0.35">
      <c r="A2771">
        <v>2049</v>
      </c>
      <c r="B2771">
        <v>42</v>
      </c>
      <c r="C2771">
        <v>364716</v>
      </c>
      <c r="D2771">
        <v>360238</v>
      </c>
      <c r="E2771">
        <v>724954</v>
      </c>
    </row>
    <row r="2772" spans="1:5" x14ac:dyDescent="0.35">
      <c r="A2772">
        <v>2049</v>
      </c>
      <c r="B2772">
        <v>43</v>
      </c>
      <c r="C2772">
        <v>371197</v>
      </c>
      <c r="D2772">
        <v>367647</v>
      </c>
      <c r="E2772">
        <v>738844</v>
      </c>
    </row>
    <row r="2773" spans="1:5" x14ac:dyDescent="0.35">
      <c r="A2773">
        <v>2049</v>
      </c>
      <c r="B2773">
        <v>44</v>
      </c>
      <c r="C2773">
        <v>377598</v>
      </c>
      <c r="D2773">
        <v>374999</v>
      </c>
      <c r="E2773">
        <v>752597</v>
      </c>
    </row>
    <row r="2774" spans="1:5" x14ac:dyDescent="0.35">
      <c r="A2774">
        <v>2049</v>
      </c>
      <c r="B2774">
        <v>45</v>
      </c>
      <c r="C2774">
        <v>384451</v>
      </c>
      <c r="D2774">
        <v>382938</v>
      </c>
      <c r="E2774">
        <v>767389</v>
      </c>
    </row>
    <row r="2775" spans="1:5" x14ac:dyDescent="0.35">
      <c r="A2775">
        <v>2049</v>
      </c>
      <c r="B2775">
        <v>46</v>
      </c>
      <c r="C2775">
        <v>390991</v>
      </c>
      <c r="D2775">
        <v>391196</v>
      </c>
      <c r="E2775">
        <v>782187</v>
      </c>
    </row>
    <row r="2776" spans="1:5" x14ac:dyDescent="0.35">
      <c r="A2776">
        <v>2049</v>
      </c>
      <c r="B2776">
        <v>47</v>
      </c>
      <c r="C2776">
        <v>397100</v>
      </c>
      <c r="D2776">
        <v>398833</v>
      </c>
      <c r="E2776">
        <v>795933</v>
      </c>
    </row>
    <row r="2777" spans="1:5" x14ac:dyDescent="0.35">
      <c r="A2777">
        <v>2049</v>
      </c>
      <c r="B2777">
        <v>48</v>
      </c>
      <c r="C2777">
        <v>402500</v>
      </c>
      <c r="D2777">
        <v>405871</v>
      </c>
      <c r="E2777">
        <v>808371</v>
      </c>
    </row>
    <row r="2778" spans="1:5" x14ac:dyDescent="0.35">
      <c r="A2778">
        <v>2049</v>
      </c>
      <c r="B2778">
        <v>49</v>
      </c>
      <c r="C2778">
        <v>407015</v>
      </c>
      <c r="D2778">
        <v>411999</v>
      </c>
      <c r="E2778">
        <v>819014</v>
      </c>
    </row>
    <row r="2779" spans="1:5" x14ac:dyDescent="0.35">
      <c r="A2779">
        <v>2049</v>
      </c>
      <c r="B2779">
        <v>50</v>
      </c>
      <c r="C2779">
        <v>410186</v>
      </c>
      <c r="D2779">
        <v>416715</v>
      </c>
      <c r="E2779">
        <v>826901</v>
      </c>
    </row>
    <row r="2780" spans="1:5" x14ac:dyDescent="0.35">
      <c r="A2780">
        <v>2049</v>
      </c>
      <c r="B2780">
        <v>51</v>
      </c>
      <c r="C2780">
        <v>413008</v>
      </c>
      <c r="D2780">
        <v>421104</v>
      </c>
      <c r="E2780">
        <v>834112</v>
      </c>
    </row>
    <row r="2781" spans="1:5" x14ac:dyDescent="0.35">
      <c r="A2781">
        <v>2049</v>
      </c>
      <c r="B2781">
        <v>52</v>
      </c>
      <c r="C2781">
        <v>415590</v>
      </c>
      <c r="D2781">
        <v>425037</v>
      </c>
      <c r="E2781">
        <v>840627</v>
      </c>
    </row>
    <row r="2782" spans="1:5" x14ac:dyDescent="0.35">
      <c r="A2782">
        <v>2049</v>
      </c>
      <c r="B2782">
        <v>53</v>
      </c>
      <c r="C2782">
        <v>416452</v>
      </c>
      <c r="D2782">
        <v>427221</v>
      </c>
      <c r="E2782">
        <v>843673</v>
      </c>
    </row>
    <row r="2783" spans="1:5" x14ac:dyDescent="0.35">
      <c r="A2783">
        <v>2049</v>
      </c>
      <c r="B2783">
        <v>54</v>
      </c>
      <c r="C2783">
        <v>416352</v>
      </c>
      <c r="D2783">
        <v>428141</v>
      </c>
      <c r="E2783">
        <v>844493</v>
      </c>
    </row>
    <row r="2784" spans="1:5" x14ac:dyDescent="0.35">
      <c r="A2784">
        <v>2049</v>
      </c>
      <c r="B2784">
        <v>55</v>
      </c>
      <c r="C2784">
        <v>414857</v>
      </c>
      <c r="D2784">
        <v>427508</v>
      </c>
      <c r="E2784">
        <v>842365</v>
      </c>
    </row>
    <row r="2785" spans="1:5" x14ac:dyDescent="0.35">
      <c r="A2785">
        <v>2049</v>
      </c>
      <c r="B2785">
        <v>56</v>
      </c>
      <c r="C2785">
        <v>411095</v>
      </c>
      <c r="D2785">
        <v>424358</v>
      </c>
      <c r="E2785">
        <v>835453</v>
      </c>
    </row>
    <row r="2786" spans="1:5" x14ac:dyDescent="0.35">
      <c r="A2786">
        <v>2049</v>
      </c>
      <c r="B2786">
        <v>57</v>
      </c>
      <c r="C2786">
        <v>406507</v>
      </c>
      <c r="D2786">
        <v>420024</v>
      </c>
      <c r="E2786">
        <v>826531</v>
      </c>
    </row>
    <row r="2787" spans="1:5" x14ac:dyDescent="0.35">
      <c r="A2787">
        <v>2049</v>
      </c>
      <c r="B2787">
        <v>58</v>
      </c>
      <c r="C2787">
        <v>399746</v>
      </c>
      <c r="D2787">
        <v>413582</v>
      </c>
      <c r="E2787">
        <v>813328</v>
      </c>
    </row>
    <row r="2788" spans="1:5" x14ac:dyDescent="0.35">
      <c r="A2788">
        <v>2049</v>
      </c>
      <c r="B2788">
        <v>59</v>
      </c>
      <c r="C2788">
        <v>391570</v>
      </c>
      <c r="D2788">
        <v>406332</v>
      </c>
      <c r="E2788">
        <v>797902</v>
      </c>
    </row>
    <row r="2789" spans="1:5" x14ac:dyDescent="0.35">
      <c r="A2789">
        <v>2049</v>
      </c>
      <c r="B2789">
        <v>60</v>
      </c>
      <c r="C2789">
        <v>382610</v>
      </c>
      <c r="D2789">
        <v>398477</v>
      </c>
      <c r="E2789">
        <v>781087</v>
      </c>
    </row>
    <row r="2790" spans="1:5" x14ac:dyDescent="0.35">
      <c r="A2790">
        <v>2049</v>
      </c>
      <c r="B2790">
        <v>61</v>
      </c>
      <c r="C2790">
        <v>373748</v>
      </c>
      <c r="D2790">
        <v>390756</v>
      </c>
      <c r="E2790">
        <v>764504</v>
      </c>
    </row>
    <row r="2791" spans="1:5" x14ac:dyDescent="0.35">
      <c r="A2791">
        <v>2049</v>
      </c>
      <c r="B2791">
        <v>62</v>
      </c>
      <c r="C2791">
        <v>364709</v>
      </c>
      <c r="D2791">
        <v>383019</v>
      </c>
      <c r="E2791">
        <v>747728</v>
      </c>
    </row>
    <row r="2792" spans="1:5" x14ac:dyDescent="0.35">
      <c r="A2792">
        <v>2049</v>
      </c>
      <c r="B2792">
        <v>63</v>
      </c>
      <c r="C2792">
        <v>355142</v>
      </c>
      <c r="D2792">
        <v>374955</v>
      </c>
      <c r="E2792">
        <v>730097</v>
      </c>
    </row>
    <row r="2793" spans="1:5" x14ac:dyDescent="0.35">
      <c r="A2793">
        <v>2049</v>
      </c>
      <c r="B2793">
        <v>64</v>
      </c>
      <c r="C2793">
        <v>345824</v>
      </c>
      <c r="D2793">
        <v>367535</v>
      </c>
      <c r="E2793">
        <v>713359</v>
      </c>
    </row>
    <row r="2794" spans="1:5" x14ac:dyDescent="0.35">
      <c r="A2794">
        <v>2049</v>
      </c>
      <c r="B2794">
        <v>65</v>
      </c>
      <c r="C2794">
        <v>335983</v>
      </c>
      <c r="D2794">
        <v>359503</v>
      </c>
      <c r="E2794">
        <v>695486</v>
      </c>
    </row>
    <row r="2795" spans="1:5" x14ac:dyDescent="0.35">
      <c r="A2795">
        <v>2049</v>
      </c>
      <c r="B2795">
        <v>66</v>
      </c>
      <c r="C2795">
        <v>327049</v>
      </c>
      <c r="D2795">
        <v>352649</v>
      </c>
      <c r="E2795">
        <v>679698</v>
      </c>
    </row>
    <row r="2796" spans="1:5" x14ac:dyDescent="0.35">
      <c r="A2796">
        <v>2049</v>
      </c>
      <c r="B2796">
        <v>67</v>
      </c>
      <c r="C2796">
        <v>316172</v>
      </c>
      <c r="D2796">
        <v>343725</v>
      </c>
      <c r="E2796">
        <v>659897</v>
      </c>
    </row>
    <row r="2797" spans="1:5" x14ac:dyDescent="0.35">
      <c r="A2797">
        <v>2049</v>
      </c>
      <c r="B2797">
        <v>68</v>
      </c>
      <c r="C2797">
        <v>304625</v>
      </c>
      <c r="D2797">
        <v>334225</v>
      </c>
      <c r="E2797">
        <v>638850</v>
      </c>
    </row>
    <row r="2798" spans="1:5" x14ac:dyDescent="0.35">
      <c r="A2798">
        <v>2049</v>
      </c>
      <c r="B2798">
        <v>69</v>
      </c>
      <c r="C2798">
        <v>293382</v>
      </c>
      <c r="D2798">
        <v>324807</v>
      </c>
      <c r="E2798">
        <v>618189</v>
      </c>
    </row>
    <row r="2799" spans="1:5" x14ac:dyDescent="0.35">
      <c r="A2799">
        <v>2049</v>
      </c>
      <c r="B2799">
        <v>70</v>
      </c>
      <c r="C2799">
        <v>279966</v>
      </c>
      <c r="D2799">
        <v>313063</v>
      </c>
      <c r="E2799">
        <v>593029</v>
      </c>
    </row>
    <row r="2800" spans="1:5" x14ac:dyDescent="0.35">
      <c r="A2800">
        <v>2049</v>
      </c>
      <c r="B2800">
        <v>71</v>
      </c>
      <c r="C2800">
        <v>267098</v>
      </c>
      <c r="D2800">
        <v>301831</v>
      </c>
      <c r="E2800">
        <v>568929</v>
      </c>
    </row>
    <row r="2801" spans="1:5" x14ac:dyDescent="0.35">
      <c r="A2801">
        <v>2049</v>
      </c>
      <c r="B2801">
        <v>72</v>
      </c>
      <c r="C2801">
        <v>254348</v>
      </c>
      <c r="D2801">
        <v>290806</v>
      </c>
      <c r="E2801">
        <v>545154</v>
      </c>
    </row>
    <row r="2802" spans="1:5" x14ac:dyDescent="0.35">
      <c r="A2802">
        <v>2049</v>
      </c>
      <c r="B2802">
        <v>73</v>
      </c>
      <c r="C2802">
        <v>241834</v>
      </c>
      <c r="D2802">
        <v>279982</v>
      </c>
      <c r="E2802">
        <v>521816</v>
      </c>
    </row>
    <row r="2803" spans="1:5" x14ac:dyDescent="0.35">
      <c r="A2803">
        <v>2049</v>
      </c>
      <c r="B2803">
        <v>74</v>
      </c>
      <c r="C2803">
        <v>230175</v>
      </c>
      <c r="D2803">
        <v>270193</v>
      </c>
      <c r="E2803">
        <v>500368</v>
      </c>
    </row>
    <row r="2804" spans="1:5" x14ac:dyDescent="0.35">
      <c r="A2804">
        <v>2049</v>
      </c>
      <c r="B2804">
        <v>75</v>
      </c>
      <c r="C2804">
        <v>219898</v>
      </c>
      <c r="D2804">
        <v>261910</v>
      </c>
      <c r="E2804">
        <v>481808</v>
      </c>
    </row>
    <row r="2805" spans="1:5" x14ac:dyDescent="0.35">
      <c r="A2805">
        <v>2049</v>
      </c>
      <c r="B2805">
        <v>76</v>
      </c>
      <c r="C2805">
        <v>210287</v>
      </c>
      <c r="D2805">
        <v>254289</v>
      </c>
      <c r="E2805">
        <v>464576</v>
      </c>
    </row>
    <row r="2806" spans="1:5" x14ac:dyDescent="0.35">
      <c r="A2806">
        <v>2049</v>
      </c>
      <c r="B2806">
        <v>77</v>
      </c>
      <c r="C2806">
        <v>201874</v>
      </c>
      <c r="D2806">
        <v>247818</v>
      </c>
      <c r="E2806">
        <v>449692</v>
      </c>
    </row>
    <row r="2807" spans="1:5" x14ac:dyDescent="0.35">
      <c r="A2807">
        <v>2049</v>
      </c>
      <c r="B2807">
        <v>78</v>
      </c>
      <c r="C2807">
        <v>193386</v>
      </c>
      <c r="D2807">
        <v>241061</v>
      </c>
      <c r="E2807">
        <v>434447</v>
      </c>
    </row>
    <row r="2808" spans="1:5" x14ac:dyDescent="0.35">
      <c r="A2808">
        <v>2049</v>
      </c>
      <c r="B2808">
        <v>79</v>
      </c>
      <c r="C2808">
        <v>184687</v>
      </c>
      <c r="D2808">
        <v>234316</v>
      </c>
      <c r="E2808">
        <v>419003</v>
      </c>
    </row>
    <row r="2809" spans="1:5" x14ac:dyDescent="0.35">
      <c r="A2809">
        <v>2049</v>
      </c>
      <c r="B2809">
        <v>80</v>
      </c>
      <c r="C2809">
        <v>175480</v>
      </c>
      <c r="D2809">
        <v>226966</v>
      </c>
      <c r="E2809">
        <v>402446</v>
      </c>
    </row>
    <row r="2810" spans="1:5" x14ac:dyDescent="0.35">
      <c r="A2810">
        <v>2049</v>
      </c>
      <c r="B2810">
        <v>81</v>
      </c>
      <c r="C2810">
        <v>165174</v>
      </c>
      <c r="D2810">
        <v>218125</v>
      </c>
      <c r="E2810">
        <v>383299</v>
      </c>
    </row>
    <row r="2811" spans="1:5" x14ac:dyDescent="0.35">
      <c r="A2811">
        <v>2049</v>
      </c>
      <c r="B2811">
        <v>82</v>
      </c>
      <c r="C2811">
        <v>153151</v>
      </c>
      <c r="D2811">
        <v>207128</v>
      </c>
      <c r="E2811">
        <v>360279</v>
      </c>
    </row>
    <row r="2812" spans="1:5" x14ac:dyDescent="0.35">
      <c r="A2812">
        <v>2049</v>
      </c>
      <c r="B2812">
        <v>83</v>
      </c>
      <c r="C2812">
        <v>139736</v>
      </c>
      <c r="D2812">
        <v>194352</v>
      </c>
      <c r="E2812">
        <v>334088</v>
      </c>
    </row>
    <row r="2813" spans="1:5" x14ac:dyDescent="0.35">
      <c r="A2813">
        <v>2049</v>
      </c>
      <c r="B2813">
        <v>84</v>
      </c>
      <c r="C2813">
        <v>124998</v>
      </c>
      <c r="D2813">
        <v>179499</v>
      </c>
      <c r="E2813">
        <v>304497</v>
      </c>
    </row>
    <row r="2814" spans="1:5" x14ac:dyDescent="0.35">
      <c r="A2814">
        <v>2049</v>
      </c>
      <c r="B2814">
        <v>85</v>
      </c>
      <c r="C2814">
        <v>108834</v>
      </c>
      <c r="D2814">
        <v>162065</v>
      </c>
      <c r="E2814">
        <v>270899</v>
      </c>
    </row>
    <row r="2815" spans="1:5" x14ac:dyDescent="0.35">
      <c r="A2815">
        <v>2049</v>
      </c>
      <c r="B2815">
        <v>86</v>
      </c>
      <c r="C2815">
        <v>92629</v>
      </c>
      <c r="D2815">
        <v>143623</v>
      </c>
      <c r="E2815">
        <v>236252</v>
      </c>
    </row>
    <row r="2816" spans="1:5" x14ac:dyDescent="0.35">
      <c r="A2816">
        <v>2049</v>
      </c>
      <c r="B2816">
        <v>87</v>
      </c>
      <c r="C2816">
        <v>76945</v>
      </c>
      <c r="D2816">
        <v>124619</v>
      </c>
      <c r="E2816">
        <v>201564</v>
      </c>
    </row>
    <row r="2817" spans="1:5" x14ac:dyDescent="0.35">
      <c r="A2817">
        <v>2049</v>
      </c>
      <c r="B2817">
        <v>88</v>
      </c>
      <c r="C2817">
        <v>62368</v>
      </c>
      <c r="D2817">
        <v>105791</v>
      </c>
      <c r="E2817">
        <v>168159</v>
      </c>
    </row>
    <row r="2818" spans="1:5" x14ac:dyDescent="0.35">
      <c r="A2818">
        <v>2049</v>
      </c>
      <c r="B2818">
        <v>89</v>
      </c>
      <c r="C2818">
        <v>49466</v>
      </c>
      <c r="D2818">
        <v>88039</v>
      </c>
      <c r="E2818">
        <v>137505</v>
      </c>
    </row>
    <row r="2819" spans="1:5" x14ac:dyDescent="0.35">
      <c r="A2819">
        <v>2049</v>
      </c>
      <c r="B2819">
        <v>90</v>
      </c>
      <c r="C2819">
        <v>38451</v>
      </c>
      <c r="D2819">
        <v>71887</v>
      </c>
      <c r="E2819">
        <v>110338</v>
      </c>
    </row>
    <row r="2820" spans="1:5" x14ac:dyDescent="0.35">
      <c r="A2820">
        <v>2049</v>
      </c>
      <c r="B2820">
        <v>91</v>
      </c>
      <c r="C2820">
        <v>29231</v>
      </c>
      <c r="D2820">
        <v>57491</v>
      </c>
      <c r="E2820">
        <v>86722</v>
      </c>
    </row>
    <row r="2821" spans="1:5" x14ac:dyDescent="0.35">
      <c r="A2821">
        <v>2049</v>
      </c>
      <c r="B2821">
        <v>92</v>
      </c>
      <c r="C2821">
        <v>21735</v>
      </c>
      <c r="D2821">
        <v>45103</v>
      </c>
      <c r="E2821">
        <v>66838</v>
      </c>
    </row>
    <row r="2822" spans="1:5" x14ac:dyDescent="0.35">
      <c r="A2822">
        <v>2049</v>
      </c>
      <c r="B2822">
        <v>93</v>
      </c>
      <c r="C2822">
        <v>15812</v>
      </c>
      <c r="D2822">
        <v>34754</v>
      </c>
      <c r="E2822">
        <v>50566</v>
      </c>
    </row>
    <row r="2823" spans="1:5" x14ac:dyDescent="0.35">
      <c r="A2823">
        <v>2049</v>
      </c>
      <c r="B2823">
        <v>94</v>
      </c>
      <c r="C2823">
        <v>11201</v>
      </c>
      <c r="D2823">
        <v>26179</v>
      </c>
      <c r="E2823">
        <v>37380</v>
      </c>
    </row>
    <row r="2824" spans="1:5" x14ac:dyDescent="0.35">
      <c r="A2824">
        <v>2049</v>
      </c>
      <c r="B2824">
        <v>95</v>
      </c>
      <c r="C2824">
        <v>7703</v>
      </c>
      <c r="D2824">
        <v>19198</v>
      </c>
      <c r="E2824">
        <v>26901</v>
      </c>
    </row>
    <row r="2825" spans="1:5" x14ac:dyDescent="0.35">
      <c r="A2825">
        <v>2049</v>
      </c>
      <c r="B2825">
        <v>96</v>
      </c>
      <c r="C2825">
        <v>5118</v>
      </c>
      <c r="D2825">
        <v>13619</v>
      </c>
      <c r="E2825">
        <v>18737</v>
      </c>
    </row>
    <row r="2826" spans="1:5" x14ac:dyDescent="0.35">
      <c r="A2826">
        <v>2049</v>
      </c>
      <c r="B2826">
        <v>97</v>
      </c>
      <c r="C2826">
        <v>3281</v>
      </c>
      <c r="D2826">
        <v>9341</v>
      </c>
      <c r="E2826">
        <v>12622</v>
      </c>
    </row>
    <row r="2827" spans="1:5" x14ac:dyDescent="0.35">
      <c r="A2827">
        <v>2049</v>
      </c>
      <c r="B2827">
        <v>98</v>
      </c>
      <c r="C2827">
        <v>2037</v>
      </c>
      <c r="D2827">
        <v>6226</v>
      </c>
      <c r="E2827">
        <v>8263</v>
      </c>
    </row>
    <row r="2828" spans="1:5" x14ac:dyDescent="0.35">
      <c r="A2828">
        <v>2049</v>
      </c>
      <c r="B2828">
        <v>99</v>
      </c>
      <c r="C2828">
        <v>1212</v>
      </c>
      <c r="D2828">
        <v>3983</v>
      </c>
      <c r="E2828">
        <v>5195</v>
      </c>
    </row>
    <row r="2829" spans="1:5" x14ac:dyDescent="0.35">
      <c r="A2829">
        <v>2049</v>
      </c>
      <c r="B2829">
        <v>100</v>
      </c>
      <c r="C2829">
        <v>1319</v>
      </c>
      <c r="D2829">
        <v>5355</v>
      </c>
      <c r="E2829">
        <v>6674</v>
      </c>
    </row>
    <row r="2830" spans="1:5" x14ac:dyDescent="0.35">
      <c r="A2830">
        <v>2052</v>
      </c>
      <c r="B2830">
        <v>0</v>
      </c>
      <c r="C2830">
        <v>276900</v>
      </c>
      <c r="D2830">
        <v>264921</v>
      </c>
      <c r="E2830">
        <v>541821</v>
      </c>
    </row>
    <row r="2831" spans="1:5" x14ac:dyDescent="0.35">
      <c r="A2831">
        <v>2052</v>
      </c>
      <c r="B2831">
        <v>1</v>
      </c>
      <c r="C2831">
        <v>279061</v>
      </c>
      <c r="D2831">
        <v>267058</v>
      </c>
      <c r="E2831">
        <v>546119</v>
      </c>
    </row>
    <row r="2832" spans="1:5" x14ac:dyDescent="0.35">
      <c r="A2832">
        <v>2052</v>
      </c>
      <c r="B2832">
        <v>2</v>
      </c>
      <c r="C2832">
        <v>279849</v>
      </c>
      <c r="D2832">
        <v>267808</v>
      </c>
      <c r="E2832">
        <v>547657</v>
      </c>
    </row>
    <row r="2833" spans="1:5" x14ac:dyDescent="0.35">
      <c r="A2833">
        <v>2052</v>
      </c>
      <c r="B2833">
        <v>3</v>
      </c>
      <c r="C2833">
        <v>282245</v>
      </c>
      <c r="D2833">
        <v>270169</v>
      </c>
      <c r="E2833">
        <v>552414</v>
      </c>
    </row>
    <row r="2834" spans="1:5" x14ac:dyDescent="0.35">
      <c r="A2834">
        <v>2052</v>
      </c>
      <c r="B2834">
        <v>4</v>
      </c>
      <c r="C2834">
        <v>284464</v>
      </c>
      <c r="D2834">
        <v>272317</v>
      </c>
      <c r="E2834">
        <v>556781</v>
      </c>
    </row>
    <row r="2835" spans="1:5" x14ac:dyDescent="0.35">
      <c r="A2835">
        <v>2052</v>
      </c>
      <c r="B2835">
        <v>5</v>
      </c>
      <c r="C2835">
        <v>285728</v>
      </c>
      <c r="D2835">
        <v>273519</v>
      </c>
      <c r="E2835">
        <v>559247</v>
      </c>
    </row>
    <row r="2836" spans="1:5" x14ac:dyDescent="0.35">
      <c r="A2836">
        <v>2052</v>
      </c>
      <c r="B2836">
        <v>6</v>
      </c>
      <c r="C2836">
        <v>288080</v>
      </c>
      <c r="D2836">
        <v>275841</v>
      </c>
      <c r="E2836">
        <v>563921</v>
      </c>
    </row>
    <row r="2837" spans="1:5" x14ac:dyDescent="0.35">
      <c r="A2837">
        <v>2052</v>
      </c>
      <c r="B2837">
        <v>7</v>
      </c>
      <c r="C2837">
        <v>288850</v>
      </c>
      <c r="D2837">
        <v>276579</v>
      </c>
      <c r="E2837">
        <v>565429</v>
      </c>
    </row>
    <row r="2838" spans="1:5" x14ac:dyDescent="0.35">
      <c r="A2838">
        <v>2052</v>
      </c>
      <c r="B2838">
        <v>8</v>
      </c>
      <c r="C2838">
        <v>291353</v>
      </c>
      <c r="D2838">
        <v>278989</v>
      </c>
      <c r="E2838">
        <v>570342</v>
      </c>
    </row>
    <row r="2839" spans="1:5" x14ac:dyDescent="0.35">
      <c r="A2839">
        <v>2052</v>
      </c>
      <c r="B2839">
        <v>9</v>
      </c>
      <c r="C2839">
        <v>294221</v>
      </c>
      <c r="D2839">
        <v>281778</v>
      </c>
      <c r="E2839">
        <v>575999</v>
      </c>
    </row>
    <row r="2840" spans="1:5" x14ac:dyDescent="0.35">
      <c r="A2840">
        <v>2052</v>
      </c>
      <c r="B2840">
        <v>10</v>
      </c>
      <c r="C2840">
        <v>297231</v>
      </c>
      <c r="D2840">
        <v>284638</v>
      </c>
      <c r="E2840">
        <v>581869</v>
      </c>
    </row>
    <row r="2841" spans="1:5" x14ac:dyDescent="0.35">
      <c r="A2841">
        <v>2052</v>
      </c>
      <c r="B2841">
        <v>11</v>
      </c>
      <c r="C2841">
        <v>299533</v>
      </c>
      <c r="D2841">
        <v>286902</v>
      </c>
      <c r="E2841">
        <v>586435</v>
      </c>
    </row>
    <row r="2842" spans="1:5" x14ac:dyDescent="0.35">
      <c r="A2842">
        <v>2052</v>
      </c>
      <c r="B2842">
        <v>12</v>
      </c>
      <c r="C2842">
        <v>301459</v>
      </c>
      <c r="D2842">
        <v>288806</v>
      </c>
      <c r="E2842">
        <v>590265</v>
      </c>
    </row>
    <row r="2843" spans="1:5" x14ac:dyDescent="0.35">
      <c r="A2843">
        <v>2052</v>
      </c>
      <c r="B2843">
        <v>13</v>
      </c>
      <c r="C2843">
        <v>304567</v>
      </c>
      <c r="D2843">
        <v>291825</v>
      </c>
      <c r="E2843">
        <v>596392</v>
      </c>
    </row>
    <row r="2844" spans="1:5" x14ac:dyDescent="0.35">
      <c r="A2844">
        <v>2052</v>
      </c>
      <c r="B2844">
        <v>14</v>
      </c>
      <c r="C2844">
        <v>307136</v>
      </c>
      <c r="D2844">
        <v>294357</v>
      </c>
      <c r="E2844">
        <v>601493</v>
      </c>
    </row>
    <row r="2845" spans="1:5" x14ac:dyDescent="0.35">
      <c r="A2845">
        <v>2052</v>
      </c>
      <c r="B2845">
        <v>15</v>
      </c>
      <c r="C2845">
        <v>310380</v>
      </c>
      <c r="D2845">
        <v>297516</v>
      </c>
      <c r="E2845">
        <v>607896</v>
      </c>
    </row>
    <row r="2846" spans="1:5" x14ac:dyDescent="0.35">
      <c r="A2846">
        <v>2052</v>
      </c>
      <c r="B2846">
        <v>16</v>
      </c>
      <c r="C2846">
        <v>313051</v>
      </c>
      <c r="D2846">
        <v>300155</v>
      </c>
      <c r="E2846">
        <v>613206</v>
      </c>
    </row>
    <row r="2847" spans="1:5" x14ac:dyDescent="0.35">
      <c r="A2847">
        <v>2052</v>
      </c>
      <c r="B2847">
        <v>17</v>
      </c>
      <c r="C2847">
        <v>314371</v>
      </c>
      <c r="D2847">
        <v>301551</v>
      </c>
      <c r="E2847">
        <v>615922</v>
      </c>
    </row>
    <row r="2848" spans="1:5" x14ac:dyDescent="0.35">
      <c r="A2848">
        <v>2052</v>
      </c>
      <c r="B2848">
        <v>18</v>
      </c>
      <c r="C2848">
        <v>317339</v>
      </c>
      <c r="D2848">
        <v>304530</v>
      </c>
      <c r="E2848">
        <v>621869</v>
      </c>
    </row>
    <row r="2849" spans="1:5" x14ac:dyDescent="0.35">
      <c r="A2849">
        <v>2052</v>
      </c>
      <c r="B2849">
        <v>19</v>
      </c>
      <c r="C2849">
        <v>319909</v>
      </c>
      <c r="D2849">
        <v>307211</v>
      </c>
      <c r="E2849">
        <v>627120</v>
      </c>
    </row>
    <row r="2850" spans="1:5" x14ac:dyDescent="0.35">
      <c r="A2850">
        <v>2052</v>
      </c>
      <c r="B2850">
        <v>20</v>
      </c>
      <c r="C2850">
        <v>323045</v>
      </c>
      <c r="D2850">
        <v>310586</v>
      </c>
      <c r="E2850">
        <v>633631</v>
      </c>
    </row>
    <row r="2851" spans="1:5" x14ac:dyDescent="0.35">
      <c r="A2851">
        <v>2052</v>
      </c>
      <c r="B2851">
        <v>21</v>
      </c>
      <c r="C2851">
        <v>325548</v>
      </c>
      <c r="D2851">
        <v>313200</v>
      </c>
      <c r="E2851">
        <v>638748</v>
      </c>
    </row>
    <row r="2852" spans="1:5" x14ac:dyDescent="0.35">
      <c r="A2852">
        <v>2052</v>
      </c>
      <c r="B2852">
        <v>22</v>
      </c>
      <c r="C2852">
        <v>328680</v>
      </c>
      <c r="D2852">
        <v>316453</v>
      </c>
      <c r="E2852">
        <v>645133</v>
      </c>
    </row>
    <row r="2853" spans="1:5" x14ac:dyDescent="0.35">
      <c r="A2853">
        <v>2052</v>
      </c>
      <c r="B2853">
        <v>23</v>
      </c>
      <c r="C2853">
        <v>330563</v>
      </c>
      <c r="D2853">
        <v>318651</v>
      </c>
      <c r="E2853">
        <v>649214</v>
      </c>
    </row>
    <row r="2854" spans="1:5" x14ac:dyDescent="0.35">
      <c r="A2854">
        <v>2052</v>
      </c>
      <c r="B2854">
        <v>24</v>
      </c>
      <c r="C2854">
        <v>333741</v>
      </c>
      <c r="D2854">
        <v>321951</v>
      </c>
      <c r="E2854">
        <v>655692</v>
      </c>
    </row>
    <row r="2855" spans="1:5" x14ac:dyDescent="0.35">
      <c r="A2855">
        <v>2052</v>
      </c>
      <c r="B2855">
        <v>25</v>
      </c>
      <c r="C2855">
        <v>336119</v>
      </c>
      <c r="D2855">
        <v>324575</v>
      </c>
      <c r="E2855">
        <v>660694</v>
      </c>
    </row>
    <row r="2856" spans="1:5" x14ac:dyDescent="0.35">
      <c r="A2856">
        <v>2052</v>
      </c>
      <c r="B2856">
        <v>26</v>
      </c>
      <c r="C2856">
        <v>339170</v>
      </c>
      <c r="D2856">
        <v>327875</v>
      </c>
      <c r="E2856">
        <v>667045</v>
      </c>
    </row>
    <row r="2857" spans="1:5" x14ac:dyDescent="0.35">
      <c r="A2857">
        <v>2052</v>
      </c>
      <c r="B2857">
        <v>27</v>
      </c>
      <c r="C2857">
        <v>342444</v>
      </c>
      <c r="D2857">
        <v>331298</v>
      </c>
      <c r="E2857">
        <v>673742</v>
      </c>
    </row>
    <row r="2858" spans="1:5" x14ac:dyDescent="0.35">
      <c r="A2858">
        <v>2052</v>
      </c>
      <c r="B2858">
        <v>28</v>
      </c>
      <c r="C2858">
        <v>346107</v>
      </c>
      <c r="D2858">
        <v>335289</v>
      </c>
      <c r="E2858">
        <v>681396</v>
      </c>
    </row>
    <row r="2859" spans="1:5" x14ac:dyDescent="0.35">
      <c r="A2859">
        <v>2052</v>
      </c>
      <c r="B2859">
        <v>29</v>
      </c>
      <c r="C2859">
        <v>348751</v>
      </c>
      <c r="D2859">
        <v>338079</v>
      </c>
      <c r="E2859">
        <v>686830</v>
      </c>
    </row>
    <row r="2860" spans="1:5" x14ac:dyDescent="0.35">
      <c r="A2860">
        <v>2052</v>
      </c>
      <c r="B2860">
        <v>30</v>
      </c>
      <c r="C2860">
        <v>353638</v>
      </c>
      <c r="D2860">
        <v>343256</v>
      </c>
      <c r="E2860">
        <v>696894</v>
      </c>
    </row>
    <row r="2861" spans="1:5" x14ac:dyDescent="0.35">
      <c r="A2861">
        <v>2052</v>
      </c>
      <c r="B2861">
        <v>31</v>
      </c>
      <c r="C2861">
        <v>356401</v>
      </c>
      <c r="D2861">
        <v>346439</v>
      </c>
      <c r="E2861">
        <v>702840</v>
      </c>
    </row>
    <row r="2862" spans="1:5" x14ac:dyDescent="0.35">
      <c r="A2862">
        <v>2052</v>
      </c>
      <c r="B2862">
        <v>32</v>
      </c>
      <c r="C2862">
        <v>358568</v>
      </c>
      <c r="D2862">
        <v>349165</v>
      </c>
      <c r="E2862">
        <v>707733</v>
      </c>
    </row>
    <row r="2863" spans="1:5" x14ac:dyDescent="0.35">
      <c r="A2863">
        <v>2052</v>
      </c>
      <c r="B2863">
        <v>33</v>
      </c>
      <c r="C2863">
        <v>357611</v>
      </c>
      <c r="D2863">
        <v>348893</v>
      </c>
      <c r="E2863">
        <v>706504</v>
      </c>
    </row>
    <row r="2864" spans="1:5" x14ac:dyDescent="0.35">
      <c r="A2864">
        <v>2052</v>
      </c>
      <c r="B2864">
        <v>34</v>
      </c>
      <c r="C2864">
        <v>357899</v>
      </c>
      <c r="D2864">
        <v>349703</v>
      </c>
      <c r="E2864">
        <v>707602</v>
      </c>
    </row>
    <row r="2865" spans="1:5" x14ac:dyDescent="0.35">
      <c r="A2865">
        <v>2052</v>
      </c>
      <c r="B2865">
        <v>35</v>
      </c>
      <c r="C2865">
        <v>358352</v>
      </c>
      <c r="D2865">
        <v>350586</v>
      </c>
      <c r="E2865">
        <v>708938</v>
      </c>
    </row>
    <row r="2866" spans="1:5" x14ac:dyDescent="0.35">
      <c r="A2866">
        <v>2052</v>
      </c>
      <c r="B2866">
        <v>36</v>
      </c>
      <c r="C2866">
        <v>356707</v>
      </c>
      <c r="D2866">
        <v>349245</v>
      </c>
      <c r="E2866">
        <v>705952</v>
      </c>
    </row>
    <row r="2867" spans="1:5" x14ac:dyDescent="0.35">
      <c r="A2867">
        <v>2052</v>
      </c>
      <c r="B2867">
        <v>37</v>
      </c>
      <c r="C2867">
        <v>355493</v>
      </c>
      <c r="D2867">
        <v>348491</v>
      </c>
      <c r="E2867">
        <v>703984</v>
      </c>
    </row>
    <row r="2868" spans="1:5" x14ac:dyDescent="0.35">
      <c r="A2868">
        <v>2052</v>
      </c>
      <c r="B2868">
        <v>38</v>
      </c>
      <c r="C2868">
        <v>354873</v>
      </c>
      <c r="D2868">
        <v>348287</v>
      </c>
      <c r="E2868">
        <v>703160</v>
      </c>
    </row>
    <row r="2869" spans="1:5" x14ac:dyDescent="0.35">
      <c r="A2869">
        <v>2052</v>
      </c>
      <c r="B2869">
        <v>39</v>
      </c>
      <c r="C2869">
        <v>354112</v>
      </c>
      <c r="D2869">
        <v>348098</v>
      </c>
      <c r="E2869">
        <v>702210</v>
      </c>
    </row>
    <row r="2870" spans="1:5" x14ac:dyDescent="0.35">
      <c r="A2870">
        <v>2052</v>
      </c>
      <c r="B2870">
        <v>40</v>
      </c>
      <c r="C2870">
        <v>353419</v>
      </c>
      <c r="D2870">
        <v>347669</v>
      </c>
      <c r="E2870">
        <v>701088</v>
      </c>
    </row>
    <row r="2871" spans="1:5" x14ac:dyDescent="0.35">
      <c r="A2871">
        <v>2052</v>
      </c>
      <c r="B2871">
        <v>41</v>
      </c>
      <c r="C2871">
        <v>353326</v>
      </c>
      <c r="D2871">
        <v>347882</v>
      </c>
      <c r="E2871">
        <v>701208</v>
      </c>
    </row>
    <row r="2872" spans="1:5" x14ac:dyDescent="0.35">
      <c r="A2872">
        <v>2052</v>
      </c>
      <c r="B2872">
        <v>42</v>
      </c>
      <c r="C2872">
        <v>353886</v>
      </c>
      <c r="D2872">
        <v>348736</v>
      </c>
      <c r="E2872">
        <v>702622</v>
      </c>
    </row>
    <row r="2873" spans="1:5" x14ac:dyDescent="0.35">
      <c r="A2873">
        <v>2052</v>
      </c>
      <c r="B2873">
        <v>43</v>
      </c>
      <c r="C2873">
        <v>355437</v>
      </c>
      <c r="D2873">
        <v>350619</v>
      </c>
      <c r="E2873">
        <v>706056</v>
      </c>
    </row>
    <row r="2874" spans="1:5" x14ac:dyDescent="0.35">
      <c r="A2874">
        <v>2052</v>
      </c>
      <c r="B2874">
        <v>44</v>
      </c>
      <c r="C2874">
        <v>358516</v>
      </c>
      <c r="D2874">
        <v>354297</v>
      </c>
      <c r="E2874">
        <v>712813</v>
      </c>
    </row>
    <row r="2875" spans="1:5" x14ac:dyDescent="0.35">
      <c r="A2875">
        <v>2052</v>
      </c>
      <c r="B2875">
        <v>45</v>
      </c>
      <c r="C2875">
        <v>362744</v>
      </c>
      <c r="D2875">
        <v>359022</v>
      </c>
      <c r="E2875">
        <v>721766</v>
      </c>
    </row>
    <row r="2876" spans="1:5" x14ac:dyDescent="0.35">
      <c r="A2876">
        <v>2052</v>
      </c>
      <c r="B2876">
        <v>46</v>
      </c>
      <c r="C2876">
        <v>369124</v>
      </c>
      <c r="D2876">
        <v>366348</v>
      </c>
      <c r="E2876">
        <v>735472</v>
      </c>
    </row>
    <row r="2877" spans="1:5" x14ac:dyDescent="0.35">
      <c r="A2877">
        <v>2052</v>
      </c>
      <c r="B2877">
        <v>47</v>
      </c>
      <c r="C2877">
        <v>375403</v>
      </c>
      <c r="D2877">
        <v>373604</v>
      </c>
      <c r="E2877">
        <v>749007</v>
      </c>
    </row>
    <row r="2878" spans="1:5" x14ac:dyDescent="0.35">
      <c r="A2878">
        <v>2052</v>
      </c>
      <c r="B2878">
        <v>48</v>
      </c>
      <c r="C2878">
        <v>382108</v>
      </c>
      <c r="D2878">
        <v>381431</v>
      </c>
      <c r="E2878">
        <v>763539</v>
      </c>
    </row>
    <row r="2879" spans="1:5" x14ac:dyDescent="0.35">
      <c r="A2879">
        <v>2052</v>
      </c>
      <c r="B2879">
        <v>49</v>
      </c>
      <c r="C2879">
        <v>388478</v>
      </c>
      <c r="D2879">
        <v>389562</v>
      </c>
      <c r="E2879">
        <v>778040</v>
      </c>
    </row>
    <row r="2880" spans="1:5" x14ac:dyDescent="0.35">
      <c r="A2880">
        <v>2052</v>
      </c>
      <c r="B2880">
        <v>50</v>
      </c>
      <c r="C2880">
        <v>394393</v>
      </c>
      <c r="D2880">
        <v>397059</v>
      </c>
      <c r="E2880">
        <v>791452</v>
      </c>
    </row>
    <row r="2881" spans="1:5" x14ac:dyDescent="0.35">
      <c r="A2881">
        <v>2052</v>
      </c>
      <c r="B2881">
        <v>51</v>
      </c>
      <c r="C2881">
        <v>399579</v>
      </c>
      <c r="D2881">
        <v>403947</v>
      </c>
      <c r="E2881">
        <v>803526</v>
      </c>
    </row>
    <row r="2882" spans="1:5" x14ac:dyDescent="0.35">
      <c r="A2882">
        <v>2052</v>
      </c>
      <c r="B2882">
        <v>52</v>
      </c>
      <c r="C2882">
        <v>403862</v>
      </c>
      <c r="D2882">
        <v>409917</v>
      </c>
      <c r="E2882">
        <v>813779</v>
      </c>
    </row>
    <row r="2883" spans="1:5" x14ac:dyDescent="0.35">
      <c r="A2883">
        <v>2052</v>
      </c>
      <c r="B2883">
        <v>53</v>
      </c>
      <c r="C2883">
        <v>406782</v>
      </c>
      <c r="D2883">
        <v>414468</v>
      </c>
      <c r="E2883">
        <v>821250</v>
      </c>
    </row>
    <row r="2884" spans="1:5" x14ac:dyDescent="0.35">
      <c r="A2884">
        <v>2052</v>
      </c>
      <c r="B2884">
        <v>54</v>
      </c>
      <c r="C2884">
        <v>409318</v>
      </c>
      <c r="D2884">
        <v>418676</v>
      </c>
      <c r="E2884">
        <v>827994</v>
      </c>
    </row>
    <row r="2885" spans="1:5" x14ac:dyDescent="0.35">
      <c r="A2885">
        <v>2052</v>
      </c>
      <c r="B2885">
        <v>55</v>
      </c>
      <c r="C2885">
        <v>411567</v>
      </c>
      <c r="D2885">
        <v>422405</v>
      </c>
      <c r="E2885">
        <v>833972</v>
      </c>
    </row>
    <row r="2886" spans="1:5" x14ac:dyDescent="0.35">
      <c r="A2886">
        <v>2052</v>
      </c>
      <c r="B2886">
        <v>56</v>
      </c>
      <c r="C2886">
        <v>412054</v>
      </c>
      <c r="D2886">
        <v>424364</v>
      </c>
      <c r="E2886">
        <v>836418</v>
      </c>
    </row>
    <row r="2887" spans="1:5" x14ac:dyDescent="0.35">
      <c r="A2887">
        <v>2052</v>
      </c>
      <c r="B2887">
        <v>57</v>
      </c>
      <c r="C2887">
        <v>411527</v>
      </c>
      <c r="D2887">
        <v>425031</v>
      </c>
      <c r="E2887">
        <v>836558</v>
      </c>
    </row>
    <row r="2888" spans="1:5" x14ac:dyDescent="0.35">
      <c r="A2888">
        <v>2052</v>
      </c>
      <c r="B2888">
        <v>58</v>
      </c>
      <c r="C2888">
        <v>409557</v>
      </c>
      <c r="D2888">
        <v>424119</v>
      </c>
      <c r="E2888">
        <v>833676</v>
      </c>
    </row>
    <row r="2889" spans="1:5" x14ac:dyDescent="0.35">
      <c r="A2889">
        <v>2052</v>
      </c>
      <c r="B2889">
        <v>59</v>
      </c>
      <c r="C2889">
        <v>405300</v>
      </c>
      <c r="D2889">
        <v>420678</v>
      </c>
      <c r="E2889">
        <v>825978</v>
      </c>
    </row>
    <row r="2890" spans="1:5" x14ac:dyDescent="0.35">
      <c r="A2890">
        <v>2052</v>
      </c>
      <c r="B2890">
        <v>60</v>
      </c>
      <c r="C2890">
        <v>400197</v>
      </c>
      <c r="D2890">
        <v>416042</v>
      </c>
      <c r="E2890">
        <v>816239</v>
      </c>
    </row>
    <row r="2891" spans="1:5" x14ac:dyDescent="0.35">
      <c r="A2891">
        <v>2052</v>
      </c>
      <c r="B2891">
        <v>61</v>
      </c>
      <c r="C2891">
        <v>392949</v>
      </c>
      <c r="D2891">
        <v>409309</v>
      </c>
      <c r="E2891">
        <v>802258</v>
      </c>
    </row>
    <row r="2892" spans="1:5" x14ac:dyDescent="0.35">
      <c r="A2892">
        <v>2052</v>
      </c>
      <c r="B2892">
        <v>62</v>
      </c>
      <c r="C2892">
        <v>384320</v>
      </c>
      <c r="D2892">
        <v>401779</v>
      </c>
      <c r="E2892">
        <v>786099</v>
      </c>
    </row>
    <row r="2893" spans="1:5" x14ac:dyDescent="0.35">
      <c r="A2893">
        <v>2052</v>
      </c>
      <c r="B2893">
        <v>63</v>
      </c>
      <c r="C2893">
        <v>374940</v>
      </c>
      <c r="D2893">
        <v>393652</v>
      </c>
      <c r="E2893">
        <v>768592</v>
      </c>
    </row>
    <row r="2894" spans="1:5" x14ac:dyDescent="0.35">
      <c r="A2894">
        <v>2052</v>
      </c>
      <c r="B2894">
        <v>64</v>
      </c>
      <c r="C2894">
        <v>365659</v>
      </c>
      <c r="D2894">
        <v>385650</v>
      </c>
      <c r="E2894">
        <v>751309</v>
      </c>
    </row>
    <row r="2895" spans="1:5" x14ac:dyDescent="0.35">
      <c r="A2895">
        <v>2052</v>
      </c>
      <c r="B2895">
        <v>65</v>
      </c>
      <c r="C2895">
        <v>356178</v>
      </c>
      <c r="D2895">
        <v>377606</v>
      </c>
      <c r="E2895">
        <v>733784</v>
      </c>
    </row>
    <row r="2896" spans="1:5" x14ac:dyDescent="0.35">
      <c r="A2896">
        <v>2052</v>
      </c>
      <c r="B2896">
        <v>66</v>
      </c>
      <c r="C2896">
        <v>346111</v>
      </c>
      <c r="D2896">
        <v>369180</v>
      </c>
      <c r="E2896">
        <v>715291</v>
      </c>
    </row>
    <row r="2897" spans="1:5" x14ac:dyDescent="0.35">
      <c r="A2897">
        <v>2052</v>
      </c>
      <c r="B2897">
        <v>67</v>
      </c>
      <c r="C2897">
        <v>336179</v>
      </c>
      <c r="D2897">
        <v>361304</v>
      </c>
      <c r="E2897">
        <v>697483</v>
      </c>
    </row>
    <row r="2898" spans="1:5" x14ac:dyDescent="0.35">
      <c r="A2898">
        <v>2052</v>
      </c>
      <c r="B2898">
        <v>68</v>
      </c>
      <c r="C2898">
        <v>325614</v>
      </c>
      <c r="D2898">
        <v>352726</v>
      </c>
      <c r="E2898">
        <v>678340</v>
      </c>
    </row>
    <row r="2899" spans="1:5" x14ac:dyDescent="0.35">
      <c r="A2899">
        <v>2052</v>
      </c>
      <c r="B2899">
        <v>69</v>
      </c>
      <c r="C2899">
        <v>315813</v>
      </c>
      <c r="D2899">
        <v>345208</v>
      </c>
      <c r="E2899">
        <v>661021</v>
      </c>
    </row>
    <row r="2900" spans="1:5" x14ac:dyDescent="0.35">
      <c r="A2900">
        <v>2052</v>
      </c>
      <c r="B2900">
        <v>70</v>
      </c>
      <c r="C2900">
        <v>304059</v>
      </c>
      <c r="D2900">
        <v>335590</v>
      </c>
      <c r="E2900">
        <v>639649</v>
      </c>
    </row>
    <row r="2901" spans="1:5" x14ac:dyDescent="0.35">
      <c r="A2901">
        <v>2052</v>
      </c>
      <c r="B2901">
        <v>71</v>
      </c>
      <c r="C2901">
        <v>291629</v>
      </c>
      <c r="D2901">
        <v>325366</v>
      </c>
      <c r="E2901">
        <v>616995</v>
      </c>
    </row>
    <row r="2902" spans="1:5" x14ac:dyDescent="0.35">
      <c r="A2902">
        <v>2052</v>
      </c>
      <c r="B2902">
        <v>72</v>
      </c>
      <c r="C2902">
        <v>279499</v>
      </c>
      <c r="D2902">
        <v>315204</v>
      </c>
      <c r="E2902">
        <v>594703</v>
      </c>
    </row>
    <row r="2903" spans="1:5" x14ac:dyDescent="0.35">
      <c r="A2903">
        <v>2052</v>
      </c>
      <c r="B2903">
        <v>73</v>
      </c>
      <c r="C2903">
        <v>265342</v>
      </c>
      <c r="D2903">
        <v>302792</v>
      </c>
      <c r="E2903">
        <v>568134</v>
      </c>
    </row>
    <row r="2904" spans="1:5" x14ac:dyDescent="0.35">
      <c r="A2904">
        <v>2052</v>
      </c>
      <c r="B2904">
        <v>74</v>
      </c>
      <c r="C2904">
        <v>251760</v>
      </c>
      <c r="D2904">
        <v>290887</v>
      </c>
      <c r="E2904">
        <v>542647</v>
      </c>
    </row>
    <row r="2905" spans="1:5" x14ac:dyDescent="0.35">
      <c r="A2905">
        <v>2052</v>
      </c>
      <c r="B2905">
        <v>75</v>
      </c>
      <c r="C2905">
        <v>238320</v>
      </c>
      <c r="D2905">
        <v>279170</v>
      </c>
      <c r="E2905">
        <v>517490</v>
      </c>
    </row>
    <row r="2906" spans="1:5" x14ac:dyDescent="0.35">
      <c r="A2906">
        <v>2052</v>
      </c>
      <c r="B2906">
        <v>76</v>
      </c>
      <c r="C2906">
        <v>225071</v>
      </c>
      <c r="D2906">
        <v>267584</v>
      </c>
      <c r="E2906">
        <v>492655</v>
      </c>
    </row>
    <row r="2907" spans="1:5" x14ac:dyDescent="0.35">
      <c r="A2907">
        <v>2052</v>
      </c>
      <c r="B2907">
        <v>77</v>
      </c>
      <c r="C2907">
        <v>212522</v>
      </c>
      <c r="D2907">
        <v>256866</v>
      </c>
      <c r="E2907">
        <v>469388</v>
      </c>
    </row>
    <row r="2908" spans="1:5" x14ac:dyDescent="0.35">
      <c r="A2908">
        <v>2052</v>
      </c>
      <c r="B2908">
        <v>78</v>
      </c>
      <c r="C2908">
        <v>201088</v>
      </c>
      <c r="D2908">
        <v>247391</v>
      </c>
      <c r="E2908">
        <v>448479</v>
      </c>
    </row>
    <row r="2909" spans="1:5" x14ac:dyDescent="0.35">
      <c r="A2909">
        <v>2052</v>
      </c>
      <c r="B2909">
        <v>79</v>
      </c>
      <c r="C2909">
        <v>190052</v>
      </c>
      <c r="D2909">
        <v>238289</v>
      </c>
      <c r="E2909">
        <v>428341</v>
      </c>
    </row>
    <row r="2910" spans="1:5" x14ac:dyDescent="0.35">
      <c r="A2910">
        <v>2052</v>
      </c>
      <c r="B2910">
        <v>80</v>
      </c>
      <c r="C2910">
        <v>179841</v>
      </c>
      <c r="D2910">
        <v>229939</v>
      </c>
      <c r="E2910">
        <v>409780</v>
      </c>
    </row>
    <row r="2911" spans="1:5" x14ac:dyDescent="0.35">
      <c r="A2911">
        <v>2052</v>
      </c>
      <c r="B2911">
        <v>81</v>
      </c>
      <c r="C2911">
        <v>169234</v>
      </c>
      <c r="D2911">
        <v>220893</v>
      </c>
      <c r="E2911">
        <v>390127</v>
      </c>
    </row>
    <row r="2912" spans="1:5" x14ac:dyDescent="0.35">
      <c r="A2912">
        <v>2052</v>
      </c>
      <c r="B2912">
        <v>82</v>
      </c>
      <c r="C2912">
        <v>158068</v>
      </c>
      <c r="D2912">
        <v>211318</v>
      </c>
      <c r="E2912">
        <v>369386</v>
      </c>
    </row>
    <row r="2913" spans="1:5" x14ac:dyDescent="0.35">
      <c r="A2913">
        <v>2052</v>
      </c>
      <c r="B2913">
        <v>83</v>
      </c>
      <c r="C2913">
        <v>146112</v>
      </c>
      <c r="D2913">
        <v>200590</v>
      </c>
      <c r="E2913">
        <v>346702</v>
      </c>
    </row>
    <row r="2914" spans="1:5" x14ac:dyDescent="0.35">
      <c r="A2914">
        <v>2052</v>
      </c>
      <c r="B2914">
        <v>84</v>
      </c>
      <c r="C2914">
        <v>133017</v>
      </c>
      <c r="D2914">
        <v>187969</v>
      </c>
      <c r="E2914">
        <v>320986</v>
      </c>
    </row>
    <row r="2915" spans="1:5" x14ac:dyDescent="0.35">
      <c r="A2915">
        <v>2052</v>
      </c>
      <c r="B2915">
        <v>85</v>
      </c>
      <c r="C2915">
        <v>118593</v>
      </c>
      <c r="D2915">
        <v>173108</v>
      </c>
      <c r="E2915">
        <v>291701</v>
      </c>
    </row>
    <row r="2916" spans="1:5" x14ac:dyDescent="0.35">
      <c r="A2916">
        <v>2052</v>
      </c>
      <c r="B2916">
        <v>86</v>
      </c>
      <c r="C2916">
        <v>103510</v>
      </c>
      <c r="D2916">
        <v>156715</v>
      </c>
      <c r="E2916">
        <v>260225</v>
      </c>
    </row>
    <row r="2917" spans="1:5" x14ac:dyDescent="0.35">
      <c r="A2917">
        <v>2052</v>
      </c>
      <c r="B2917">
        <v>87</v>
      </c>
      <c r="C2917">
        <v>88247</v>
      </c>
      <c r="D2917">
        <v>139036</v>
      </c>
      <c r="E2917">
        <v>227283</v>
      </c>
    </row>
    <row r="2918" spans="1:5" x14ac:dyDescent="0.35">
      <c r="A2918">
        <v>2052</v>
      </c>
      <c r="B2918">
        <v>88</v>
      </c>
      <c r="C2918">
        <v>73088</v>
      </c>
      <c r="D2918">
        <v>120202</v>
      </c>
      <c r="E2918">
        <v>193290</v>
      </c>
    </row>
    <row r="2919" spans="1:5" x14ac:dyDescent="0.35">
      <c r="A2919">
        <v>2052</v>
      </c>
      <c r="B2919">
        <v>89</v>
      </c>
      <c r="C2919">
        <v>59139</v>
      </c>
      <c r="D2919">
        <v>101821</v>
      </c>
      <c r="E2919">
        <v>160960</v>
      </c>
    </row>
    <row r="2920" spans="1:5" x14ac:dyDescent="0.35">
      <c r="A2920">
        <v>2052</v>
      </c>
      <c r="B2920">
        <v>90</v>
      </c>
      <c r="C2920">
        <v>46698</v>
      </c>
      <c r="D2920">
        <v>84386</v>
      </c>
      <c r="E2920">
        <v>131084</v>
      </c>
    </row>
    <row r="2921" spans="1:5" x14ac:dyDescent="0.35">
      <c r="A2921">
        <v>2052</v>
      </c>
      <c r="B2921">
        <v>91</v>
      </c>
      <c r="C2921">
        <v>35954</v>
      </c>
      <c r="D2921">
        <v>68382</v>
      </c>
      <c r="E2921">
        <v>104336</v>
      </c>
    </row>
    <row r="2922" spans="1:5" x14ac:dyDescent="0.35">
      <c r="A2922">
        <v>2052</v>
      </c>
      <c r="B2922">
        <v>92</v>
      </c>
      <c r="C2922">
        <v>27032</v>
      </c>
      <c r="D2922">
        <v>54311</v>
      </c>
      <c r="E2922">
        <v>81343</v>
      </c>
    </row>
    <row r="2923" spans="1:5" x14ac:dyDescent="0.35">
      <c r="A2923">
        <v>2052</v>
      </c>
      <c r="B2923">
        <v>93</v>
      </c>
      <c r="C2923">
        <v>19848</v>
      </c>
      <c r="D2923">
        <v>42317</v>
      </c>
      <c r="E2923">
        <v>62165</v>
      </c>
    </row>
    <row r="2924" spans="1:5" x14ac:dyDescent="0.35">
      <c r="A2924">
        <v>2052</v>
      </c>
      <c r="B2924">
        <v>94</v>
      </c>
      <c r="C2924">
        <v>14166</v>
      </c>
      <c r="D2924">
        <v>32192</v>
      </c>
      <c r="E2924">
        <v>46358</v>
      </c>
    </row>
    <row r="2925" spans="1:5" x14ac:dyDescent="0.35">
      <c r="A2925">
        <v>2052</v>
      </c>
      <c r="B2925">
        <v>95</v>
      </c>
      <c r="C2925">
        <v>9809</v>
      </c>
      <c r="D2925">
        <v>23820</v>
      </c>
      <c r="E2925">
        <v>33629</v>
      </c>
    </row>
    <row r="2926" spans="1:5" x14ac:dyDescent="0.35">
      <c r="A2926">
        <v>2052</v>
      </c>
      <c r="B2926">
        <v>96</v>
      </c>
      <c r="C2926">
        <v>6587</v>
      </c>
      <c r="D2926">
        <v>17094</v>
      </c>
      <c r="E2926">
        <v>23681</v>
      </c>
    </row>
    <row r="2927" spans="1:5" x14ac:dyDescent="0.35">
      <c r="A2927">
        <v>2052</v>
      </c>
      <c r="B2927">
        <v>97</v>
      </c>
      <c r="C2927">
        <v>4273</v>
      </c>
      <c r="D2927">
        <v>11862</v>
      </c>
      <c r="E2927">
        <v>16135</v>
      </c>
    </row>
    <row r="2928" spans="1:5" x14ac:dyDescent="0.35">
      <c r="A2928">
        <v>2052</v>
      </c>
      <c r="B2928">
        <v>98</v>
      </c>
      <c r="C2928">
        <v>2674</v>
      </c>
      <c r="D2928">
        <v>7962</v>
      </c>
      <c r="E2928">
        <v>10636</v>
      </c>
    </row>
    <row r="2929" spans="1:5" x14ac:dyDescent="0.35">
      <c r="A2929">
        <v>2052</v>
      </c>
      <c r="B2929">
        <v>99</v>
      </c>
      <c r="C2929">
        <v>1607</v>
      </c>
      <c r="D2929">
        <v>5145</v>
      </c>
      <c r="E2929">
        <v>6752</v>
      </c>
    </row>
    <row r="2930" spans="1:5" x14ac:dyDescent="0.35">
      <c r="A2930">
        <v>2052</v>
      </c>
      <c r="B2930">
        <v>100</v>
      </c>
      <c r="C2930">
        <v>1866</v>
      </c>
      <c r="D2930">
        <v>7213</v>
      </c>
      <c r="E2930">
        <v>9079</v>
      </c>
    </row>
    <row r="2931" spans="1:5" x14ac:dyDescent="0.35">
      <c r="A2931">
        <v>2055</v>
      </c>
      <c r="B2931">
        <v>0</v>
      </c>
      <c r="C2931">
        <v>270160</v>
      </c>
      <c r="D2931">
        <v>258442</v>
      </c>
      <c r="E2931">
        <v>528602</v>
      </c>
    </row>
    <row r="2932" spans="1:5" x14ac:dyDescent="0.35">
      <c r="A2932">
        <v>2055</v>
      </c>
      <c r="B2932">
        <v>1</v>
      </c>
      <c r="C2932">
        <v>272143</v>
      </c>
      <c r="D2932">
        <v>260386</v>
      </c>
      <c r="E2932">
        <v>532529</v>
      </c>
    </row>
    <row r="2933" spans="1:5" x14ac:dyDescent="0.35">
      <c r="A2933">
        <v>2055</v>
      </c>
      <c r="B2933">
        <v>2</v>
      </c>
      <c r="C2933">
        <v>273481</v>
      </c>
      <c r="D2933">
        <v>261642</v>
      </c>
      <c r="E2933">
        <v>535123</v>
      </c>
    </row>
    <row r="2934" spans="1:5" x14ac:dyDescent="0.35">
      <c r="A2934">
        <v>2055</v>
      </c>
      <c r="B2934">
        <v>3</v>
      </c>
      <c r="C2934">
        <v>276268</v>
      </c>
      <c r="D2934">
        <v>264331</v>
      </c>
      <c r="E2934">
        <v>540599</v>
      </c>
    </row>
    <row r="2935" spans="1:5" x14ac:dyDescent="0.35">
      <c r="A2935">
        <v>2055</v>
      </c>
      <c r="B2935">
        <v>4</v>
      </c>
      <c r="C2935">
        <v>278663</v>
      </c>
      <c r="D2935">
        <v>266675</v>
      </c>
      <c r="E2935">
        <v>545338</v>
      </c>
    </row>
    <row r="2936" spans="1:5" x14ac:dyDescent="0.35">
      <c r="A2936">
        <v>2055</v>
      </c>
      <c r="B2936">
        <v>5</v>
      </c>
      <c r="C2936">
        <v>279515</v>
      </c>
      <c r="D2936">
        <v>267496</v>
      </c>
      <c r="E2936">
        <v>547011</v>
      </c>
    </row>
    <row r="2937" spans="1:5" x14ac:dyDescent="0.35">
      <c r="A2937">
        <v>2055</v>
      </c>
      <c r="B2937">
        <v>6</v>
      </c>
      <c r="C2937">
        <v>281939</v>
      </c>
      <c r="D2937">
        <v>269892</v>
      </c>
      <c r="E2937">
        <v>551831</v>
      </c>
    </row>
    <row r="2938" spans="1:5" x14ac:dyDescent="0.35">
      <c r="A2938">
        <v>2055</v>
      </c>
      <c r="B2938">
        <v>7</v>
      </c>
      <c r="C2938">
        <v>284186</v>
      </c>
      <c r="D2938">
        <v>272068</v>
      </c>
      <c r="E2938">
        <v>556254</v>
      </c>
    </row>
    <row r="2939" spans="1:5" x14ac:dyDescent="0.35">
      <c r="A2939">
        <v>2055</v>
      </c>
      <c r="B2939">
        <v>8</v>
      </c>
      <c r="C2939">
        <v>285485</v>
      </c>
      <c r="D2939">
        <v>273300</v>
      </c>
      <c r="E2939">
        <v>558785</v>
      </c>
    </row>
    <row r="2940" spans="1:5" x14ac:dyDescent="0.35">
      <c r="A2940">
        <v>2055</v>
      </c>
      <c r="B2940">
        <v>9</v>
      </c>
      <c r="C2940">
        <v>287871</v>
      </c>
      <c r="D2940">
        <v>275651</v>
      </c>
      <c r="E2940">
        <v>563522</v>
      </c>
    </row>
    <row r="2941" spans="1:5" x14ac:dyDescent="0.35">
      <c r="A2941">
        <v>2055</v>
      </c>
      <c r="B2941">
        <v>10</v>
      </c>
      <c r="C2941">
        <v>288670</v>
      </c>
      <c r="D2941">
        <v>276411</v>
      </c>
      <c r="E2941">
        <v>565081</v>
      </c>
    </row>
    <row r="2942" spans="1:5" x14ac:dyDescent="0.35">
      <c r="A2942">
        <v>2055</v>
      </c>
      <c r="B2942">
        <v>11</v>
      </c>
      <c r="C2942">
        <v>291188</v>
      </c>
      <c r="D2942">
        <v>278831</v>
      </c>
      <c r="E2942">
        <v>570019</v>
      </c>
    </row>
    <row r="2943" spans="1:5" x14ac:dyDescent="0.35">
      <c r="A2943">
        <v>2055</v>
      </c>
      <c r="B2943">
        <v>12</v>
      </c>
      <c r="C2943">
        <v>294049</v>
      </c>
      <c r="D2943">
        <v>281612</v>
      </c>
      <c r="E2943">
        <v>575661</v>
      </c>
    </row>
    <row r="2944" spans="1:5" x14ac:dyDescent="0.35">
      <c r="A2944">
        <v>2055</v>
      </c>
      <c r="B2944">
        <v>13</v>
      </c>
      <c r="C2944">
        <v>297024</v>
      </c>
      <c r="D2944">
        <v>284442</v>
      </c>
      <c r="E2944">
        <v>581466</v>
      </c>
    </row>
    <row r="2945" spans="1:5" x14ac:dyDescent="0.35">
      <c r="A2945">
        <v>2055</v>
      </c>
      <c r="B2945">
        <v>14</v>
      </c>
      <c r="C2945">
        <v>299254</v>
      </c>
      <c r="D2945">
        <v>286647</v>
      </c>
      <c r="E2945">
        <v>585901</v>
      </c>
    </row>
    <row r="2946" spans="1:5" x14ac:dyDescent="0.35">
      <c r="A2946">
        <v>2055</v>
      </c>
      <c r="B2946">
        <v>15</v>
      </c>
      <c r="C2946">
        <v>301065</v>
      </c>
      <c r="D2946">
        <v>288461</v>
      </c>
      <c r="E2946">
        <v>589526</v>
      </c>
    </row>
    <row r="2947" spans="1:5" x14ac:dyDescent="0.35">
      <c r="A2947">
        <v>2055</v>
      </c>
      <c r="B2947">
        <v>16</v>
      </c>
      <c r="C2947">
        <v>304012</v>
      </c>
      <c r="D2947">
        <v>291364</v>
      </c>
      <c r="E2947">
        <v>595376</v>
      </c>
    </row>
    <row r="2948" spans="1:5" x14ac:dyDescent="0.35">
      <c r="A2948">
        <v>2055</v>
      </c>
      <c r="B2948">
        <v>17</v>
      </c>
      <c r="C2948">
        <v>306378</v>
      </c>
      <c r="D2948">
        <v>293764</v>
      </c>
      <c r="E2948">
        <v>600142</v>
      </c>
    </row>
    <row r="2949" spans="1:5" x14ac:dyDescent="0.35">
      <c r="A2949">
        <v>2055</v>
      </c>
      <c r="B2949">
        <v>18</v>
      </c>
      <c r="C2949">
        <v>309387</v>
      </c>
      <c r="D2949">
        <v>296783</v>
      </c>
      <c r="E2949">
        <v>606170</v>
      </c>
    </row>
    <row r="2950" spans="1:5" x14ac:dyDescent="0.35">
      <c r="A2950">
        <v>2055</v>
      </c>
      <c r="B2950">
        <v>19</v>
      </c>
      <c r="C2950">
        <v>311811</v>
      </c>
      <c r="D2950">
        <v>299288</v>
      </c>
      <c r="E2950">
        <v>611099</v>
      </c>
    </row>
    <row r="2951" spans="1:5" x14ac:dyDescent="0.35">
      <c r="A2951">
        <v>2055</v>
      </c>
      <c r="B2951">
        <v>20</v>
      </c>
      <c r="C2951">
        <v>312896</v>
      </c>
      <c r="D2951">
        <v>300566</v>
      </c>
      <c r="E2951">
        <v>613462</v>
      </c>
    </row>
    <row r="2952" spans="1:5" x14ac:dyDescent="0.35">
      <c r="A2952">
        <v>2055</v>
      </c>
      <c r="B2952">
        <v>21</v>
      </c>
      <c r="C2952">
        <v>315663</v>
      </c>
      <c r="D2952">
        <v>303445</v>
      </c>
      <c r="E2952">
        <v>619108</v>
      </c>
    </row>
    <row r="2953" spans="1:5" x14ac:dyDescent="0.35">
      <c r="A2953">
        <v>2055</v>
      </c>
      <c r="B2953">
        <v>22</v>
      </c>
      <c r="C2953">
        <v>318085</v>
      </c>
      <c r="D2953">
        <v>306049</v>
      </c>
      <c r="E2953">
        <v>624134</v>
      </c>
    </row>
    <row r="2954" spans="1:5" x14ac:dyDescent="0.35">
      <c r="A2954">
        <v>2055</v>
      </c>
      <c r="B2954">
        <v>23</v>
      </c>
      <c r="C2954">
        <v>321129</v>
      </c>
      <c r="D2954">
        <v>309370</v>
      </c>
      <c r="E2954">
        <v>630499</v>
      </c>
    </row>
    <row r="2955" spans="1:5" x14ac:dyDescent="0.35">
      <c r="A2955">
        <v>2055</v>
      </c>
      <c r="B2955">
        <v>24</v>
      </c>
      <c r="C2955">
        <v>323592</v>
      </c>
      <c r="D2955">
        <v>311953</v>
      </c>
      <c r="E2955">
        <v>635545</v>
      </c>
    </row>
    <row r="2956" spans="1:5" x14ac:dyDescent="0.35">
      <c r="A2956">
        <v>2055</v>
      </c>
      <c r="B2956">
        <v>25</v>
      </c>
      <c r="C2956">
        <v>326715</v>
      </c>
      <c r="D2956">
        <v>315193</v>
      </c>
      <c r="E2956">
        <v>641908</v>
      </c>
    </row>
    <row r="2957" spans="1:5" x14ac:dyDescent="0.35">
      <c r="A2957">
        <v>2055</v>
      </c>
      <c r="B2957">
        <v>26</v>
      </c>
      <c r="C2957">
        <v>328609</v>
      </c>
      <c r="D2957">
        <v>317394</v>
      </c>
      <c r="E2957">
        <v>646003</v>
      </c>
    </row>
    <row r="2958" spans="1:5" x14ac:dyDescent="0.35">
      <c r="A2958">
        <v>2055</v>
      </c>
      <c r="B2958">
        <v>27</v>
      </c>
      <c r="C2958">
        <v>331798</v>
      </c>
      <c r="D2958">
        <v>320709</v>
      </c>
      <c r="E2958">
        <v>652507</v>
      </c>
    </row>
    <row r="2959" spans="1:5" x14ac:dyDescent="0.35">
      <c r="A2959">
        <v>2055</v>
      </c>
      <c r="B2959">
        <v>28</v>
      </c>
      <c r="C2959">
        <v>334188</v>
      </c>
      <c r="D2959">
        <v>323356</v>
      </c>
      <c r="E2959">
        <v>657544</v>
      </c>
    </row>
    <row r="2960" spans="1:5" x14ac:dyDescent="0.35">
      <c r="A2960">
        <v>2055</v>
      </c>
      <c r="B2960">
        <v>29</v>
      </c>
      <c r="C2960">
        <v>337247</v>
      </c>
      <c r="D2960">
        <v>326684</v>
      </c>
      <c r="E2960">
        <v>663931</v>
      </c>
    </row>
    <row r="2961" spans="1:5" x14ac:dyDescent="0.35">
      <c r="A2961">
        <v>2055</v>
      </c>
      <c r="B2961">
        <v>30</v>
      </c>
      <c r="C2961">
        <v>340528</v>
      </c>
      <c r="D2961">
        <v>330138</v>
      </c>
      <c r="E2961">
        <v>670666</v>
      </c>
    </row>
    <row r="2962" spans="1:5" x14ac:dyDescent="0.35">
      <c r="A2962">
        <v>2055</v>
      </c>
      <c r="B2962">
        <v>31</v>
      </c>
      <c r="C2962">
        <v>344201</v>
      </c>
      <c r="D2962">
        <v>334157</v>
      </c>
      <c r="E2962">
        <v>678358</v>
      </c>
    </row>
    <row r="2963" spans="1:5" x14ac:dyDescent="0.35">
      <c r="A2963">
        <v>2055</v>
      </c>
      <c r="B2963">
        <v>32</v>
      </c>
      <c r="C2963">
        <v>346864</v>
      </c>
      <c r="D2963">
        <v>336974</v>
      </c>
      <c r="E2963">
        <v>683838</v>
      </c>
    </row>
    <row r="2964" spans="1:5" x14ac:dyDescent="0.35">
      <c r="A2964">
        <v>2055</v>
      </c>
      <c r="B2964">
        <v>33</v>
      </c>
      <c r="C2964">
        <v>351768</v>
      </c>
      <c r="D2964">
        <v>342172</v>
      </c>
      <c r="E2964">
        <v>693940</v>
      </c>
    </row>
    <row r="2965" spans="1:5" x14ac:dyDescent="0.35">
      <c r="A2965">
        <v>2055</v>
      </c>
      <c r="B2965">
        <v>34</v>
      </c>
      <c r="C2965">
        <v>354558</v>
      </c>
      <c r="D2965">
        <v>345374</v>
      </c>
      <c r="E2965">
        <v>699932</v>
      </c>
    </row>
    <row r="2966" spans="1:5" x14ac:dyDescent="0.35">
      <c r="A2966">
        <v>2055</v>
      </c>
      <c r="B2966">
        <v>35</v>
      </c>
      <c r="C2966">
        <v>356754</v>
      </c>
      <c r="D2966">
        <v>348113</v>
      </c>
      <c r="E2966">
        <v>704867</v>
      </c>
    </row>
    <row r="2967" spans="1:5" x14ac:dyDescent="0.35">
      <c r="A2967">
        <v>2055</v>
      </c>
      <c r="B2967">
        <v>36</v>
      </c>
      <c r="C2967">
        <v>355833</v>
      </c>
      <c r="D2967">
        <v>347857</v>
      </c>
      <c r="E2967">
        <v>703690</v>
      </c>
    </row>
    <row r="2968" spans="1:5" x14ac:dyDescent="0.35">
      <c r="A2968">
        <v>2055</v>
      </c>
      <c r="B2968">
        <v>37</v>
      </c>
      <c r="C2968">
        <v>356147</v>
      </c>
      <c r="D2968">
        <v>348678</v>
      </c>
      <c r="E2968">
        <v>704825</v>
      </c>
    </row>
    <row r="2969" spans="1:5" x14ac:dyDescent="0.35">
      <c r="A2969">
        <v>2055</v>
      </c>
      <c r="B2969">
        <v>38</v>
      </c>
      <c r="C2969">
        <v>356619</v>
      </c>
      <c r="D2969">
        <v>349568</v>
      </c>
      <c r="E2969">
        <v>706187</v>
      </c>
    </row>
    <row r="2970" spans="1:5" x14ac:dyDescent="0.35">
      <c r="A2970">
        <v>2055</v>
      </c>
      <c r="B2970">
        <v>39</v>
      </c>
      <c r="C2970">
        <v>354992</v>
      </c>
      <c r="D2970">
        <v>348235</v>
      </c>
      <c r="E2970">
        <v>703227</v>
      </c>
    </row>
    <row r="2971" spans="1:5" x14ac:dyDescent="0.35">
      <c r="A2971">
        <v>2055</v>
      </c>
      <c r="B2971">
        <v>40</v>
      </c>
      <c r="C2971">
        <v>353787</v>
      </c>
      <c r="D2971">
        <v>347481</v>
      </c>
      <c r="E2971">
        <v>701268</v>
      </c>
    </row>
    <row r="2972" spans="1:5" x14ac:dyDescent="0.35">
      <c r="A2972">
        <v>2055</v>
      </c>
      <c r="B2972">
        <v>41</v>
      </c>
      <c r="C2972">
        <v>353167</v>
      </c>
      <c r="D2972">
        <v>347271</v>
      </c>
      <c r="E2972">
        <v>700438</v>
      </c>
    </row>
    <row r="2973" spans="1:5" x14ac:dyDescent="0.35">
      <c r="A2973">
        <v>2055</v>
      </c>
      <c r="B2973">
        <v>42</v>
      </c>
      <c r="C2973">
        <v>352396</v>
      </c>
      <c r="D2973">
        <v>347067</v>
      </c>
      <c r="E2973">
        <v>699463</v>
      </c>
    </row>
    <row r="2974" spans="1:5" x14ac:dyDescent="0.35">
      <c r="A2974">
        <v>2055</v>
      </c>
      <c r="B2974">
        <v>43</v>
      </c>
      <c r="C2974">
        <v>351686</v>
      </c>
      <c r="D2974">
        <v>346615</v>
      </c>
      <c r="E2974">
        <v>698301</v>
      </c>
    </row>
    <row r="2975" spans="1:5" x14ac:dyDescent="0.35">
      <c r="A2975">
        <v>2055</v>
      </c>
      <c r="B2975">
        <v>44</v>
      </c>
      <c r="C2975">
        <v>351562</v>
      </c>
      <c r="D2975">
        <v>346794</v>
      </c>
      <c r="E2975">
        <v>698356</v>
      </c>
    </row>
    <row r="2976" spans="1:5" x14ac:dyDescent="0.35">
      <c r="A2976">
        <v>2055</v>
      </c>
      <c r="B2976">
        <v>45</v>
      </c>
      <c r="C2976">
        <v>352072</v>
      </c>
      <c r="D2976">
        <v>347602</v>
      </c>
      <c r="E2976">
        <v>699674</v>
      </c>
    </row>
    <row r="2977" spans="1:5" x14ac:dyDescent="0.35">
      <c r="A2977">
        <v>2055</v>
      </c>
      <c r="B2977">
        <v>46</v>
      </c>
      <c r="C2977">
        <v>353553</v>
      </c>
      <c r="D2977">
        <v>349425</v>
      </c>
      <c r="E2977">
        <v>702978</v>
      </c>
    </row>
    <row r="2978" spans="1:5" x14ac:dyDescent="0.35">
      <c r="A2978">
        <v>2055</v>
      </c>
      <c r="B2978">
        <v>47</v>
      </c>
      <c r="C2978">
        <v>356538</v>
      </c>
      <c r="D2978">
        <v>353027</v>
      </c>
      <c r="E2978">
        <v>709565</v>
      </c>
    </row>
    <row r="2979" spans="1:5" x14ac:dyDescent="0.35">
      <c r="A2979">
        <v>2055</v>
      </c>
      <c r="B2979">
        <v>48</v>
      </c>
      <c r="C2979">
        <v>360647</v>
      </c>
      <c r="D2979">
        <v>357663</v>
      </c>
      <c r="E2979">
        <v>718310</v>
      </c>
    </row>
    <row r="2980" spans="1:5" x14ac:dyDescent="0.35">
      <c r="A2980">
        <v>2055</v>
      </c>
      <c r="B2980">
        <v>49</v>
      </c>
      <c r="C2980">
        <v>366875</v>
      </c>
      <c r="D2980">
        <v>364879</v>
      </c>
      <c r="E2980">
        <v>731754</v>
      </c>
    </row>
    <row r="2981" spans="1:5" x14ac:dyDescent="0.35">
      <c r="A2981">
        <v>2055</v>
      </c>
      <c r="B2981">
        <v>50</v>
      </c>
      <c r="C2981">
        <v>372980</v>
      </c>
      <c r="D2981">
        <v>372012</v>
      </c>
      <c r="E2981">
        <v>744992</v>
      </c>
    </row>
    <row r="2982" spans="1:5" x14ac:dyDescent="0.35">
      <c r="A2982">
        <v>2055</v>
      </c>
      <c r="B2982">
        <v>51</v>
      </c>
      <c r="C2982">
        <v>379485</v>
      </c>
      <c r="D2982">
        <v>379702</v>
      </c>
      <c r="E2982">
        <v>759187</v>
      </c>
    </row>
    <row r="2983" spans="1:5" x14ac:dyDescent="0.35">
      <c r="A2983">
        <v>2055</v>
      </c>
      <c r="B2983">
        <v>52</v>
      </c>
      <c r="C2983">
        <v>385633</v>
      </c>
      <c r="D2983">
        <v>387683</v>
      </c>
      <c r="E2983">
        <v>773316</v>
      </c>
    </row>
    <row r="2984" spans="1:5" x14ac:dyDescent="0.35">
      <c r="A2984">
        <v>2055</v>
      </c>
      <c r="B2984">
        <v>53</v>
      </c>
      <c r="C2984">
        <v>391301</v>
      </c>
      <c r="D2984">
        <v>395018</v>
      </c>
      <c r="E2984">
        <v>786319</v>
      </c>
    </row>
    <row r="2985" spans="1:5" x14ac:dyDescent="0.35">
      <c r="A2985">
        <v>2055</v>
      </c>
      <c r="B2985">
        <v>54</v>
      </c>
      <c r="C2985">
        <v>396208</v>
      </c>
      <c r="D2985">
        <v>401729</v>
      </c>
      <c r="E2985">
        <v>797937</v>
      </c>
    </row>
    <row r="2986" spans="1:5" x14ac:dyDescent="0.35">
      <c r="A2986">
        <v>2055</v>
      </c>
      <c r="B2986">
        <v>55</v>
      </c>
      <c r="C2986">
        <v>400172</v>
      </c>
      <c r="D2986">
        <v>407502</v>
      </c>
      <c r="E2986">
        <v>807674</v>
      </c>
    </row>
    <row r="2987" spans="1:5" x14ac:dyDescent="0.35">
      <c r="A2987">
        <v>2055</v>
      </c>
      <c r="B2987">
        <v>56</v>
      </c>
      <c r="C2987">
        <v>402727</v>
      </c>
      <c r="D2987">
        <v>411833</v>
      </c>
      <c r="E2987">
        <v>814560</v>
      </c>
    </row>
    <row r="2988" spans="1:5" x14ac:dyDescent="0.35">
      <c r="A2988">
        <v>2055</v>
      </c>
      <c r="B2988">
        <v>57</v>
      </c>
      <c r="C2988">
        <v>404841</v>
      </c>
      <c r="D2988">
        <v>415788</v>
      </c>
      <c r="E2988">
        <v>820629</v>
      </c>
    </row>
    <row r="2989" spans="1:5" x14ac:dyDescent="0.35">
      <c r="A2989">
        <v>2055</v>
      </c>
      <c r="B2989">
        <v>58</v>
      </c>
      <c r="C2989">
        <v>406606</v>
      </c>
      <c r="D2989">
        <v>419228</v>
      </c>
      <c r="E2989">
        <v>825834</v>
      </c>
    </row>
    <row r="2990" spans="1:5" x14ac:dyDescent="0.35">
      <c r="A2990">
        <v>2055</v>
      </c>
      <c r="B2990">
        <v>59</v>
      </c>
      <c r="C2990">
        <v>406576</v>
      </c>
      <c r="D2990">
        <v>420876</v>
      </c>
      <c r="E2990">
        <v>827452</v>
      </c>
    </row>
    <row r="2991" spans="1:5" x14ac:dyDescent="0.35">
      <c r="A2991">
        <v>2055</v>
      </c>
      <c r="B2991">
        <v>60</v>
      </c>
      <c r="C2991">
        <v>405505</v>
      </c>
      <c r="D2991">
        <v>421215</v>
      </c>
      <c r="E2991">
        <v>826720</v>
      </c>
    </row>
    <row r="2992" spans="1:5" x14ac:dyDescent="0.35">
      <c r="A2992">
        <v>2055</v>
      </c>
      <c r="B2992">
        <v>61</v>
      </c>
      <c r="C2992">
        <v>402994</v>
      </c>
      <c r="D2992">
        <v>419972</v>
      </c>
      <c r="E2992">
        <v>822966</v>
      </c>
    </row>
    <row r="2993" spans="1:5" x14ac:dyDescent="0.35">
      <c r="A2993">
        <v>2055</v>
      </c>
      <c r="B2993">
        <v>62</v>
      </c>
      <c r="C2993">
        <v>398229</v>
      </c>
      <c r="D2993">
        <v>416217</v>
      </c>
      <c r="E2993">
        <v>814446</v>
      </c>
    </row>
    <row r="2994" spans="1:5" x14ac:dyDescent="0.35">
      <c r="A2994">
        <v>2055</v>
      </c>
      <c r="B2994">
        <v>63</v>
      </c>
      <c r="C2994">
        <v>392637</v>
      </c>
      <c r="D2994">
        <v>411274</v>
      </c>
      <c r="E2994">
        <v>803911</v>
      </c>
    </row>
    <row r="2995" spans="1:5" x14ac:dyDescent="0.35">
      <c r="A2995">
        <v>2055</v>
      </c>
      <c r="B2995">
        <v>64</v>
      </c>
      <c r="C2995">
        <v>384930</v>
      </c>
      <c r="D2995">
        <v>404245</v>
      </c>
      <c r="E2995">
        <v>789175</v>
      </c>
    </row>
    <row r="2996" spans="1:5" x14ac:dyDescent="0.35">
      <c r="A2996">
        <v>2055</v>
      </c>
      <c r="B2996">
        <v>65</v>
      </c>
      <c r="C2996">
        <v>375838</v>
      </c>
      <c r="D2996">
        <v>396397</v>
      </c>
      <c r="E2996">
        <v>772235</v>
      </c>
    </row>
    <row r="2997" spans="1:5" x14ac:dyDescent="0.35">
      <c r="A2997">
        <v>2055</v>
      </c>
      <c r="B2997">
        <v>66</v>
      </c>
      <c r="C2997">
        <v>365937</v>
      </c>
      <c r="D2997">
        <v>387902</v>
      </c>
      <c r="E2997">
        <v>753839</v>
      </c>
    </row>
    <row r="2998" spans="1:5" x14ac:dyDescent="0.35">
      <c r="A2998">
        <v>2055</v>
      </c>
      <c r="B2998">
        <v>67</v>
      </c>
      <c r="C2998">
        <v>356022</v>
      </c>
      <c r="D2998">
        <v>379442</v>
      </c>
      <c r="E2998">
        <v>735464</v>
      </c>
    </row>
    <row r="2999" spans="1:5" x14ac:dyDescent="0.35">
      <c r="A2999">
        <v>2055</v>
      </c>
      <c r="B2999">
        <v>68</v>
      </c>
      <c r="C2999">
        <v>345781</v>
      </c>
      <c r="D2999">
        <v>370840</v>
      </c>
      <c r="E2999">
        <v>716621</v>
      </c>
    </row>
    <row r="3000" spans="1:5" x14ac:dyDescent="0.35">
      <c r="A3000">
        <v>2055</v>
      </c>
      <c r="B3000">
        <v>69</v>
      </c>
      <c r="C3000">
        <v>334856</v>
      </c>
      <c r="D3000">
        <v>361769</v>
      </c>
      <c r="E3000">
        <v>696625</v>
      </c>
    </row>
    <row r="3001" spans="1:5" x14ac:dyDescent="0.35">
      <c r="A3001">
        <v>2055</v>
      </c>
      <c r="B3001">
        <v>70</v>
      </c>
      <c r="C3001">
        <v>323981</v>
      </c>
      <c r="D3001">
        <v>353163</v>
      </c>
      <c r="E3001">
        <v>677144</v>
      </c>
    </row>
    <row r="3002" spans="1:5" x14ac:dyDescent="0.35">
      <c r="A3002">
        <v>2055</v>
      </c>
      <c r="B3002">
        <v>71</v>
      </c>
      <c r="C3002">
        <v>312450</v>
      </c>
      <c r="D3002">
        <v>343818</v>
      </c>
      <c r="E3002">
        <v>656268</v>
      </c>
    </row>
    <row r="3003" spans="1:5" x14ac:dyDescent="0.35">
      <c r="A3003">
        <v>2055</v>
      </c>
      <c r="B3003">
        <v>72</v>
      </c>
      <c r="C3003">
        <v>301639</v>
      </c>
      <c r="D3003">
        <v>335475</v>
      </c>
      <c r="E3003">
        <v>637114</v>
      </c>
    </row>
    <row r="3004" spans="1:5" x14ac:dyDescent="0.35">
      <c r="A3004">
        <v>2055</v>
      </c>
      <c r="B3004">
        <v>73</v>
      </c>
      <c r="C3004">
        <v>288980</v>
      </c>
      <c r="D3004">
        <v>325077</v>
      </c>
      <c r="E3004">
        <v>614057</v>
      </c>
    </row>
    <row r="3005" spans="1:5" x14ac:dyDescent="0.35">
      <c r="A3005">
        <v>2055</v>
      </c>
      <c r="B3005">
        <v>74</v>
      </c>
      <c r="C3005">
        <v>275712</v>
      </c>
      <c r="D3005">
        <v>314088</v>
      </c>
      <c r="E3005">
        <v>589800</v>
      </c>
    </row>
    <row r="3006" spans="1:5" x14ac:dyDescent="0.35">
      <c r="A3006">
        <v>2055</v>
      </c>
      <c r="B3006">
        <v>75</v>
      </c>
      <c r="C3006">
        <v>262738</v>
      </c>
      <c r="D3006">
        <v>303130</v>
      </c>
      <c r="E3006">
        <v>565868</v>
      </c>
    </row>
    <row r="3007" spans="1:5" x14ac:dyDescent="0.35">
      <c r="A3007">
        <v>2055</v>
      </c>
      <c r="B3007">
        <v>76</v>
      </c>
      <c r="C3007">
        <v>247819</v>
      </c>
      <c r="D3007">
        <v>289938</v>
      </c>
      <c r="E3007">
        <v>537757</v>
      </c>
    </row>
    <row r="3008" spans="1:5" x14ac:dyDescent="0.35">
      <c r="A3008">
        <v>2055</v>
      </c>
      <c r="B3008">
        <v>77</v>
      </c>
      <c r="C3008">
        <v>233342</v>
      </c>
      <c r="D3008">
        <v>277112</v>
      </c>
      <c r="E3008">
        <v>510454</v>
      </c>
    </row>
    <row r="3009" spans="1:5" x14ac:dyDescent="0.35">
      <c r="A3009">
        <v>2055</v>
      </c>
      <c r="B3009">
        <v>78</v>
      </c>
      <c r="C3009">
        <v>218851</v>
      </c>
      <c r="D3009">
        <v>264291</v>
      </c>
      <c r="E3009">
        <v>483142</v>
      </c>
    </row>
    <row r="3010" spans="1:5" x14ac:dyDescent="0.35">
      <c r="A3010">
        <v>2055</v>
      </c>
      <c r="B3010">
        <v>79</v>
      </c>
      <c r="C3010">
        <v>204366</v>
      </c>
      <c r="D3010">
        <v>251375</v>
      </c>
      <c r="E3010">
        <v>455741</v>
      </c>
    </row>
    <row r="3011" spans="1:5" x14ac:dyDescent="0.35">
      <c r="A3011">
        <v>2055</v>
      </c>
      <c r="B3011">
        <v>80</v>
      </c>
      <c r="C3011">
        <v>190327</v>
      </c>
      <c r="D3011">
        <v>239008</v>
      </c>
      <c r="E3011">
        <v>429335</v>
      </c>
    </row>
    <row r="3012" spans="1:5" x14ac:dyDescent="0.35">
      <c r="A3012">
        <v>2055</v>
      </c>
      <c r="B3012">
        <v>81</v>
      </c>
      <c r="C3012">
        <v>177038</v>
      </c>
      <c r="D3012">
        <v>227431</v>
      </c>
      <c r="E3012">
        <v>404469</v>
      </c>
    </row>
    <row r="3013" spans="1:5" x14ac:dyDescent="0.35">
      <c r="A3013">
        <v>2055</v>
      </c>
      <c r="B3013">
        <v>82</v>
      </c>
      <c r="C3013">
        <v>163799</v>
      </c>
      <c r="D3013">
        <v>215724</v>
      </c>
      <c r="E3013">
        <v>379523</v>
      </c>
    </row>
    <row r="3014" spans="1:5" x14ac:dyDescent="0.35">
      <c r="A3014">
        <v>2055</v>
      </c>
      <c r="B3014">
        <v>83</v>
      </c>
      <c r="C3014">
        <v>150975</v>
      </c>
      <c r="D3014">
        <v>204152</v>
      </c>
      <c r="E3014">
        <v>355127</v>
      </c>
    </row>
    <row r="3015" spans="1:5" x14ac:dyDescent="0.35">
      <c r="A3015">
        <v>2055</v>
      </c>
      <c r="B3015">
        <v>84</v>
      </c>
      <c r="C3015">
        <v>137612</v>
      </c>
      <c r="D3015">
        <v>191422</v>
      </c>
      <c r="E3015">
        <v>329034</v>
      </c>
    </row>
    <row r="3016" spans="1:5" x14ac:dyDescent="0.35">
      <c r="A3016">
        <v>2055</v>
      </c>
      <c r="B3016">
        <v>85</v>
      </c>
      <c r="C3016">
        <v>123804</v>
      </c>
      <c r="D3016">
        <v>177821</v>
      </c>
      <c r="E3016">
        <v>301625</v>
      </c>
    </row>
    <row r="3017" spans="1:5" x14ac:dyDescent="0.35">
      <c r="A3017">
        <v>2055</v>
      </c>
      <c r="B3017">
        <v>86</v>
      </c>
      <c r="C3017">
        <v>109683</v>
      </c>
      <c r="D3017">
        <v>163090</v>
      </c>
      <c r="E3017">
        <v>272773</v>
      </c>
    </row>
    <row r="3018" spans="1:5" x14ac:dyDescent="0.35">
      <c r="A3018">
        <v>2055</v>
      </c>
      <c r="B3018">
        <v>87</v>
      </c>
      <c r="C3018">
        <v>95352</v>
      </c>
      <c r="D3018">
        <v>147037</v>
      </c>
      <c r="E3018">
        <v>242389</v>
      </c>
    </row>
    <row r="3019" spans="1:5" x14ac:dyDescent="0.35">
      <c r="A3019">
        <v>2055</v>
      </c>
      <c r="B3019">
        <v>88</v>
      </c>
      <c r="C3019">
        <v>81014</v>
      </c>
      <c r="D3019">
        <v>129869</v>
      </c>
      <c r="E3019">
        <v>210883</v>
      </c>
    </row>
    <row r="3020" spans="1:5" x14ac:dyDescent="0.35">
      <c r="A3020">
        <v>2055</v>
      </c>
      <c r="B3020">
        <v>89</v>
      </c>
      <c r="C3020">
        <v>67334</v>
      </c>
      <c r="D3020">
        <v>112548</v>
      </c>
      <c r="E3020">
        <v>179882</v>
      </c>
    </row>
    <row r="3021" spans="1:5" x14ac:dyDescent="0.35">
      <c r="A3021">
        <v>2055</v>
      </c>
      <c r="B3021">
        <v>90</v>
      </c>
      <c r="C3021">
        <v>54646</v>
      </c>
      <c r="D3021">
        <v>95501</v>
      </c>
      <c r="E3021">
        <v>150147</v>
      </c>
    </row>
    <row r="3022" spans="1:5" x14ac:dyDescent="0.35">
      <c r="A3022">
        <v>2055</v>
      </c>
      <c r="B3022">
        <v>91</v>
      </c>
      <c r="C3022">
        <v>43042</v>
      </c>
      <c r="D3022">
        <v>78904</v>
      </c>
      <c r="E3022">
        <v>121946</v>
      </c>
    </row>
    <row r="3023" spans="1:5" x14ac:dyDescent="0.35">
      <c r="A3023">
        <v>2055</v>
      </c>
      <c r="B3023">
        <v>92</v>
      </c>
      <c r="C3023">
        <v>33048</v>
      </c>
      <c r="D3023">
        <v>63847</v>
      </c>
      <c r="E3023">
        <v>96895</v>
      </c>
    </row>
    <row r="3024" spans="1:5" x14ac:dyDescent="0.35">
      <c r="A3024">
        <v>2055</v>
      </c>
      <c r="B3024">
        <v>93</v>
      </c>
      <c r="C3024">
        <v>24671</v>
      </c>
      <c r="D3024">
        <v>50529</v>
      </c>
      <c r="E3024">
        <v>75200</v>
      </c>
    </row>
    <row r="3025" spans="1:5" x14ac:dyDescent="0.35">
      <c r="A3025">
        <v>2055</v>
      </c>
      <c r="B3025">
        <v>94</v>
      </c>
      <c r="C3025">
        <v>17850</v>
      </c>
      <c r="D3025">
        <v>38974</v>
      </c>
      <c r="E3025">
        <v>56824</v>
      </c>
    </row>
    <row r="3026" spans="1:5" x14ac:dyDescent="0.35">
      <c r="A3026">
        <v>2055</v>
      </c>
      <c r="B3026">
        <v>95</v>
      </c>
      <c r="C3026">
        <v>12511</v>
      </c>
      <c r="D3026">
        <v>29217</v>
      </c>
      <c r="E3026">
        <v>41728</v>
      </c>
    </row>
    <row r="3027" spans="1:5" x14ac:dyDescent="0.35">
      <c r="A3027">
        <v>2055</v>
      </c>
      <c r="B3027">
        <v>96</v>
      </c>
      <c r="C3027">
        <v>8488</v>
      </c>
      <c r="D3027">
        <v>21224</v>
      </c>
      <c r="E3027">
        <v>29712</v>
      </c>
    </row>
    <row r="3028" spans="1:5" x14ac:dyDescent="0.35">
      <c r="A3028">
        <v>2055</v>
      </c>
      <c r="B3028">
        <v>97</v>
      </c>
      <c r="C3028">
        <v>5552</v>
      </c>
      <c r="D3028">
        <v>14889</v>
      </c>
      <c r="E3028">
        <v>20441</v>
      </c>
    </row>
    <row r="3029" spans="1:5" x14ac:dyDescent="0.35">
      <c r="A3029">
        <v>2055</v>
      </c>
      <c r="B3029">
        <v>98</v>
      </c>
      <c r="C3029">
        <v>3499</v>
      </c>
      <c r="D3029">
        <v>10091</v>
      </c>
      <c r="E3029">
        <v>13590</v>
      </c>
    </row>
    <row r="3030" spans="1:5" x14ac:dyDescent="0.35">
      <c r="A3030">
        <v>2055</v>
      </c>
      <c r="B3030">
        <v>99</v>
      </c>
      <c r="C3030">
        <v>2126</v>
      </c>
      <c r="D3030">
        <v>6598</v>
      </c>
      <c r="E3030">
        <v>8724</v>
      </c>
    </row>
    <row r="3031" spans="1:5" x14ac:dyDescent="0.35">
      <c r="A3031">
        <v>2055</v>
      </c>
      <c r="B3031">
        <v>100</v>
      </c>
      <c r="C3031">
        <v>2540</v>
      </c>
      <c r="D3031">
        <v>9511</v>
      </c>
      <c r="E3031">
        <v>12051</v>
      </c>
    </row>
    <row r="3032" spans="1:5" x14ac:dyDescent="0.35">
      <c r="A3032">
        <v>2058</v>
      </c>
      <c r="B3032">
        <v>0</v>
      </c>
      <c r="C3032">
        <v>264169</v>
      </c>
      <c r="D3032">
        <v>252736</v>
      </c>
      <c r="E3032">
        <v>516905</v>
      </c>
    </row>
    <row r="3033" spans="1:5" x14ac:dyDescent="0.35">
      <c r="A3033">
        <v>2058</v>
      </c>
      <c r="B3033">
        <v>1</v>
      </c>
      <c r="C3033">
        <v>266486</v>
      </c>
      <c r="D3033">
        <v>254971</v>
      </c>
      <c r="E3033">
        <v>521457</v>
      </c>
    </row>
    <row r="3034" spans="1:5" x14ac:dyDescent="0.35">
      <c r="A3034">
        <v>2058</v>
      </c>
      <c r="B3034">
        <v>2</v>
      </c>
      <c r="C3034">
        <v>267186</v>
      </c>
      <c r="D3034">
        <v>255613</v>
      </c>
      <c r="E3034">
        <v>522799</v>
      </c>
    </row>
    <row r="3035" spans="1:5" x14ac:dyDescent="0.35">
      <c r="A3035">
        <v>2058</v>
      </c>
      <c r="B3035">
        <v>3</v>
      </c>
      <c r="C3035">
        <v>269564</v>
      </c>
      <c r="D3035">
        <v>257878</v>
      </c>
      <c r="E3035">
        <v>527442</v>
      </c>
    </row>
    <row r="3036" spans="1:5" x14ac:dyDescent="0.35">
      <c r="A3036">
        <v>2058</v>
      </c>
      <c r="B3036">
        <v>4</v>
      </c>
      <c r="C3036">
        <v>271761</v>
      </c>
      <c r="D3036">
        <v>260015</v>
      </c>
      <c r="E3036">
        <v>531776</v>
      </c>
    </row>
    <row r="3037" spans="1:5" x14ac:dyDescent="0.35">
      <c r="A3037">
        <v>2058</v>
      </c>
      <c r="B3037">
        <v>5</v>
      </c>
      <c r="C3037">
        <v>273160</v>
      </c>
      <c r="D3037">
        <v>261338</v>
      </c>
      <c r="E3037">
        <v>534498</v>
      </c>
    </row>
    <row r="3038" spans="1:5" x14ac:dyDescent="0.35">
      <c r="A3038">
        <v>2058</v>
      </c>
      <c r="B3038">
        <v>6</v>
      </c>
      <c r="C3038">
        <v>275975</v>
      </c>
      <c r="D3038">
        <v>264062</v>
      </c>
      <c r="E3038">
        <v>540037</v>
      </c>
    </row>
    <row r="3039" spans="1:5" x14ac:dyDescent="0.35">
      <c r="A3039">
        <v>2058</v>
      </c>
      <c r="B3039">
        <v>7</v>
      </c>
      <c r="C3039">
        <v>278398</v>
      </c>
      <c r="D3039">
        <v>266435</v>
      </c>
      <c r="E3039">
        <v>544833</v>
      </c>
    </row>
    <row r="3040" spans="1:5" x14ac:dyDescent="0.35">
      <c r="A3040">
        <v>2058</v>
      </c>
      <c r="B3040">
        <v>8</v>
      </c>
      <c r="C3040">
        <v>279283</v>
      </c>
      <c r="D3040">
        <v>267286</v>
      </c>
      <c r="E3040">
        <v>546569</v>
      </c>
    </row>
    <row r="3041" spans="1:5" x14ac:dyDescent="0.35">
      <c r="A3041">
        <v>2058</v>
      </c>
      <c r="B3041">
        <v>9</v>
      </c>
      <c r="C3041">
        <v>281740</v>
      </c>
      <c r="D3041">
        <v>269708</v>
      </c>
      <c r="E3041">
        <v>551448</v>
      </c>
    </row>
    <row r="3042" spans="1:5" x14ac:dyDescent="0.35">
      <c r="A3042">
        <v>2058</v>
      </c>
      <c r="B3042">
        <v>10</v>
      </c>
      <c r="C3042">
        <v>284014</v>
      </c>
      <c r="D3042">
        <v>271906</v>
      </c>
      <c r="E3042">
        <v>555920</v>
      </c>
    </row>
    <row r="3043" spans="1:5" x14ac:dyDescent="0.35">
      <c r="A3043">
        <v>2058</v>
      </c>
      <c r="B3043">
        <v>11</v>
      </c>
      <c r="C3043">
        <v>285327</v>
      </c>
      <c r="D3043">
        <v>273148</v>
      </c>
      <c r="E3043">
        <v>558475</v>
      </c>
    </row>
    <row r="3044" spans="1:5" x14ac:dyDescent="0.35">
      <c r="A3044">
        <v>2058</v>
      </c>
      <c r="B3044">
        <v>12</v>
      </c>
      <c r="C3044">
        <v>287707</v>
      </c>
      <c r="D3044">
        <v>275491</v>
      </c>
      <c r="E3044">
        <v>563198</v>
      </c>
    </row>
    <row r="3045" spans="1:5" x14ac:dyDescent="0.35">
      <c r="A3045">
        <v>2058</v>
      </c>
      <c r="B3045">
        <v>13</v>
      </c>
      <c r="C3045">
        <v>288474</v>
      </c>
      <c r="D3045">
        <v>276222</v>
      </c>
      <c r="E3045">
        <v>564696</v>
      </c>
    </row>
    <row r="3046" spans="1:5" x14ac:dyDescent="0.35">
      <c r="A3046">
        <v>2058</v>
      </c>
      <c r="B3046">
        <v>14</v>
      </c>
      <c r="C3046">
        <v>290923</v>
      </c>
      <c r="D3046">
        <v>278585</v>
      </c>
      <c r="E3046">
        <v>569508</v>
      </c>
    </row>
    <row r="3047" spans="1:5" x14ac:dyDescent="0.35">
      <c r="A3047">
        <v>2058</v>
      </c>
      <c r="B3047">
        <v>15</v>
      </c>
      <c r="C3047">
        <v>293676</v>
      </c>
      <c r="D3047">
        <v>281279</v>
      </c>
      <c r="E3047">
        <v>574955</v>
      </c>
    </row>
    <row r="3048" spans="1:5" x14ac:dyDescent="0.35">
      <c r="A3048">
        <v>2058</v>
      </c>
      <c r="B3048">
        <v>16</v>
      </c>
      <c r="C3048">
        <v>296497</v>
      </c>
      <c r="D3048">
        <v>283995</v>
      </c>
      <c r="E3048">
        <v>580492</v>
      </c>
    </row>
    <row r="3049" spans="1:5" x14ac:dyDescent="0.35">
      <c r="A3049">
        <v>2058</v>
      </c>
      <c r="B3049">
        <v>17</v>
      </c>
      <c r="C3049">
        <v>298535</v>
      </c>
      <c r="D3049">
        <v>286069</v>
      </c>
      <c r="E3049">
        <v>584604</v>
      </c>
    </row>
    <row r="3050" spans="1:5" x14ac:dyDescent="0.35">
      <c r="A3050">
        <v>2058</v>
      </c>
      <c r="B3050">
        <v>18</v>
      </c>
      <c r="C3050">
        <v>300126</v>
      </c>
      <c r="D3050">
        <v>287747</v>
      </c>
      <c r="E3050">
        <v>587873</v>
      </c>
    </row>
    <row r="3051" spans="1:5" x14ac:dyDescent="0.35">
      <c r="A3051">
        <v>2058</v>
      </c>
      <c r="B3051">
        <v>19</v>
      </c>
      <c r="C3051">
        <v>302840</v>
      </c>
      <c r="D3051">
        <v>290517</v>
      </c>
      <c r="E3051">
        <v>593357</v>
      </c>
    </row>
    <row r="3052" spans="1:5" x14ac:dyDescent="0.35">
      <c r="A3052">
        <v>2058</v>
      </c>
      <c r="B3052">
        <v>20</v>
      </c>
      <c r="C3052">
        <v>304984</v>
      </c>
      <c r="D3052">
        <v>292798</v>
      </c>
      <c r="E3052">
        <v>597782</v>
      </c>
    </row>
    <row r="3053" spans="1:5" x14ac:dyDescent="0.35">
      <c r="A3053">
        <v>2058</v>
      </c>
      <c r="B3053">
        <v>21</v>
      </c>
      <c r="C3053">
        <v>307802</v>
      </c>
      <c r="D3053">
        <v>295718</v>
      </c>
      <c r="E3053">
        <v>603520</v>
      </c>
    </row>
    <row r="3054" spans="1:5" x14ac:dyDescent="0.35">
      <c r="A3054">
        <v>2058</v>
      </c>
      <c r="B3054">
        <v>22</v>
      </c>
      <c r="C3054">
        <v>310086</v>
      </c>
      <c r="D3054">
        <v>298148</v>
      </c>
      <c r="E3054">
        <v>608234</v>
      </c>
    </row>
    <row r="3055" spans="1:5" x14ac:dyDescent="0.35">
      <c r="A3055">
        <v>2058</v>
      </c>
      <c r="B3055">
        <v>23</v>
      </c>
      <c r="C3055">
        <v>311090</v>
      </c>
      <c r="D3055">
        <v>299374</v>
      </c>
      <c r="E3055">
        <v>610464</v>
      </c>
    </row>
    <row r="3056" spans="1:5" x14ac:dyDescent="0.35">
      <c r="A3056">
        <v>2058</v>
      </c>
      <c r="B3056">
        <v>24</v>
      </c>
      <c r="C3056">
        <v>313817</v>
      </c>
      <c r="D3056">
        <v>302222</v>
      </c>
      <c r="E3056">
        <v>616039</v>
      </c>
    </row>
    <row r="3057" spans="1:5" x14ac:dyDescent="0.35">
      <c r="A3057">
        <v>2058</v>
      </c>
      <c r="B3057">
        <v>25</v>
      </c>
      <c r="C3057">
        <v>316231</v>
      </c>
      <c r="D3057">
        <v>304815</v>
      </c>
      <c r="E3057">
        <v>621046</v>
      </c>
    </row>
    <row r="3058" spans="1:5" x14ac:dyDescent="0.35">
      <c r="A3058">
        <v>2058</v>
      </c>
      <c r="B3058">
        <v>26</v>
      </c>
      <c r="C3058">
        <v>319281</v>
      </c>
      <c r="D3058">
        <v>308139</v>
      </c>
      <c r="E3058">
        <v>627420</v>
      </c>
    </row>
    <row r="3059" spans="1:5" x14ac:dyDescent="0.35">
      <c r="A3059">
        <v>2058</v>
      </c>
      <c r="B3059">
        <v>27</v>
      </c>
      <c r="C3059">
        <v>321758</v>
      </c>
      <c r="D3059">
        <v>310738</v>
      </c>
      <c r="E3059">
        <v>632496</v>
      </c>
    </row>
    <row r="3060" spans="1:5" x14ac:dyDescent="0.35">
      <c r="A3060">
        <v>2058</v>
      </c>
      <c r="B3060">
        <v>28</v>
      </c>
      <c r="C3060">
        <v>324892</v>
      </c>
      <c r="D3060">
        <v>314002</v>
      </c>
      <c r="E3060">
        <v>638894</v>
      </c>
    </row>
    <row r="3061" spans="1:5" x14ac:dyDescent="0.35">
      <c r="A3061">
        <v>2058</v>
      </c>
      <c r="B3061">
        <v>29</v>
      </c>
      <c r="C3061">
        <v>326800</v>
      </c>
      <c r="D3061">
        <v>316234</v>
      </c>
      <c r="E3061">
        <v>643034</v>
      </c>
    </row>
    <row r="3062" spans="1:5" x14ac:dyDescent="0.35">
      <c r="A3062">
        <v>2058</v>
      </c>
      <c r="B3062">
        <v>30</v>
      </c>
      <c r="C3062">
        <v>329998</v>
      </c>
      <c r="D3062">
        <v>319580</v>
      </c>
      <c r="E3062">
        <v>649578</v>
      </c>
    </row>
    <row r="3063" spans="1:5" x14ac:dyDescent="0.35">
      <c r="A3063">
        <v>2058</v>
      </c>
      <c r="B3063">
        <v>31</v>
      </c>
      <c r="C3063">
        <v>332405</v>
      </c>
      <c r="D3063">
        <v>322259</v>
      </c>
      <c r="E3063">
        <v>654664</v>
      </c>
    </row>
    <row r="3064" spans="1:5" x14ac:dyDescent="0.35">
      <c r="A3064">
        <v>2058</v>
      </c>
      <c r="B3064">
        <v>32</v>
      </c>
      <c r="C3064">
        <v>335483</v>
      </c>
      <c r="D3064">
        <v>325616</v>
      </c>
      <c r="E3064">
        <v>661099</v>
      </c>
    </row>
    <row r="3065" spans="1:5" x14ac:dyDescent="0.35">
      <c r="A3065">
        <v>2058</v>
      </c>
      <c r="B3065">
        <v>33</v>
      </c>
      <c r="C3065">
        <v>338788</v>
      </c>
      <c r="D3065">
        <v>329094</v>
      </c>
      <c r="E3065">
        <v>667882</v>
      </c>
    </row>
    <row r="3066" spans="1:5" x14ac:dyDescent="0.35">
      <c r="A3066">
        <v>2058</v>
      </c>
      <c r="B3066">
        <v>34</v>
      </c>
      <c r="C3066">
        <v>342486</v>
      </c>
      <c r="D3066">
        <v>333133</v>
      </c>
      <c r="E3066">
        <v>675619</v>
      </c>
    </row>
    <row r="3067" spans="1:5" x14ac:dyDescent="0.35">
      <c r="A3067">
        <v>2058</v>
      </c>
      <c r="B3067">
        <v>35</v>
      </c>
      <c r="C3067">
        <v>345176</v>
      </c>
      <c r="D3067">
        <v>335967</v>
      </c>
      <c r="E3067">
        <v>681143</v>
      </c>
    </row>
    <row r="3068" spans="1:5" x14ac:dyDescent="0.35">
      <c r="A3068">
        <v>2058</v>
      </c>
      <c r="B3068">
        <v>36</v>
      </c>
      <c r="C3068">
        <v>350096</v>
      </c>
      <c r="D3068">
        <v>341174</v>
      </c>
      <c r="E3068">
        <v>691270</v>
      </c>
    </row>
    <row r="3069" spans="1:5" x14ac:dyDescent="0.35">
      <c r="A3069">
        <v>2058</v>
      </c>
      <c r="B3069">
        <v>37</v>
      </c>
      <c r="C3069">
        <v>352904</v>
      </c>
      <c r="D3069">
        <v>344385</v>
      </c>
      <c r="E3069">
        <v>697289</v>
      </c>
    </row>
    <row r="3070" spans="1:5" x14ac:dyDescent="0.35">
      <c r="A3070">
        <v>2058</v>
      </c>
      <c r="B3070">
        <v>38</v>
      </c>
      <c r="C3070">
        <v>355113</v>
      </c>
      <c r="D3070">
        <v>347131</v>
      </c>
      <c r="E3070">
        <v>702244</v>
      </c>
    </row>
    <row r="3071" spans="1:5" x14ac:dyDescent="0.35">
      <c r="A3071">
        <v>2058</v>
      </c>
      <c r="B3071">
        <v>39</v>
      </c>
      <c r="C3071">
        <v>354209</v>
      </c>
      <c r="D3071">
        <v>346882</v>
      </c>
      <c r="E3071">
        <v>701091</v>
      </c>
    </row>
    <row r="3072" spans="1:5" x14ac:dyDescent="0.35">
      <c r="A3072">
        <v>2058</v>
      </c>
      <c r="B3072">
        <v>40</v>
      </c>
      <c r="C3072">
        <v>354527</v>
      </c>
      <c r="D3072">
        <v>347702</v>
      </c>
      <c r="E3072">
        <v>702229</v>
      </c>
    </row>
    <row r="3073" spans="1:5" x14ac:dyDescent="0.35">
      <c r="A3073">
        <v>2058</v>
      </c>
      <c r="B3073">
        <v>41</v>
      </c>
      <c r="C3073">
        <v>354995</v>
      </c>
      <c r="D3073">
        <v>348586</v>
      </c>
      <c r="E3073">
        <v>703581</v>
      </c>
    </row>
    <row r="3074" spans="1:5" x14ac:dyDescent="0.35">
      <c r="A3074">
        <v>2058</v>
      </c>
      <c r="B3074">
        <v>42</v>
      </c>
      <c r="C3074">
        <v>353364</v>
      </c>
      <c r="D3074">
        <v>347241</v>
      </c>
      <c r="E3074">
        <v>700605</v>
      </c>
    </row>
    <row r="3075" spans="1:5" x14ac:dyDescent="0.35">
      <c r="A3075">
        <v>2058</v>
      </c>
      <c r="B3075">
        <v>43</v>
      </c>
      <c r="C3075">
        <v>352145</v>
      </c>
      <c r="D3075">
        <v>346468</v>
      </c>
      <c r="E3075">
        <v>698613</v>
      </c>
    </row>
    <row r="3076" spans="1:5" x14ac:dyDescent="0.35">
      <c r="A3076">
        <v>2058</v>
      </c>
      <c r="B3076">
        <v>44</v>
      </c>
      <c r="C3076">
        <v>351497</v>
      </c>
      <c r="D3076">
        <v>346227</v>
      </c>
      <c r="E3076">
        <v>697724</v>
      </c>
    </row>
    <row r="3077" spans="1:5" x14ac:dyDescent="0.35">
      <c r="A3077">
        <v>2058</v>
      </c>
      <c r="B3077">
        <v>45</v>
      </c>
      <c r="C3077">
        <v>350686</v>
      </c>
      <c r="D3077">
        <v>345983</v>
      </c>
      <c r="E3077">
        <v>696669</v>
      </c>
    </row>
    <row r="3078" spans="1:5" x14ac:dyDescent="0.35">
      <c r="A3078">
        <v>2058</v>
      </c>
      <c r="B3078">
        <v>46</v>
      </c>
      <c r="C3078">
        <v>349920</v>
      </c>
      <c r="D3078">
        <v>345481</v>
      </c>
      <c r="E3078">
        <v>695401</v>
      </c>
    </row>
    <row r="3079" spans="1:5" x14ac:dyDescent="0.35">
      <c r="A3079">
        <v>2058</v>
      </c>
      <c r="B3079">
        <v>47</v>
      </c>
      <c r="C3079">
        <v>349722</v>
      </c>
      <c r="D3079">
        <v>345600</v>
      </c>
      <c r="E3079">
        <v>695322</v>
      </c>
    </row>
    <row r="3080" spans="1:5" x14ac:dyDescent="0.35">
      <c r="A3080">
        <v>2058</v>
      </c>
      <c r="B3080">
        <v>48</v>
      </c>
      <c r="C3080">
        <v>350141</v>
      </c>
      <c r="D3080">
        <v>346338</v>
      </c>
      <c r="E3080">
        <v>696479</v>
      </c>
    </row>
    <row r="3081" spans="1:5" x14ac:dyDescent="0.35">
      <c r="A3081">
        <v>2058</v>
      </c>
      <c r="B3081">
        <v>49</v>
      </c>
      <c r="C3081">
        <v>351509</v>
      </c>
      <c r="D3081">
        <v>348079</v>
      </c>
      <c r="E3081">
        <v>699588</v>
      </c>
    </row>
    <row r="3082" spans="1:5" x14ac:dyDescent="0.35">
      <c r="A3082">
        <v>2058</v>
      </c>
      <c r="B3082">
        <v>50</v>
      </c>
      <c r="C3082">
        <v>354354</v>
      </c>
      <c r="D3082">
        <v>351584</v>
      </c>
      <c r="E3082">
        <v>705938</v>
      </c>
    </row>
    <row r="3083" spans="1:5" x14ac:dyDescent="0.35">
      <c r="A3083">
        <v>2058</v>
      </c>
      <c r="B3083">
        <v>51</v>
      </c>
      <c r="C3083">
        <v>358299</v>
      </c>
      <c r="D3083">
        <v>356109</v>
      </c>
      <c r="E3083">
        <v>714408</v>
      </c>
    </row>
    <row r="3084" spans="1:5" x14ac:dyDescent="0.35">
      <c r="A3084">
        <v>2058</v>
      </c>
      <c r="B3084">
        <v>52</v>
      </c>
      <c r="C3084">
        <v>364329</v>
      </c>
      <c r="D3084">
        <v>363194</v>
      </c>
      <c r="E3084">
        <v>727523</v>
      </c>
    </row>
    <row r="3085" spans="1:5" x14ac:dyDescent="0.35">
      <c r="A3085">
        <v>2058</v>
      </c>
      <c r="B3085">
        <v>53</v>
      </c>
      <c r="C3085">
        <v>370210</v>
      </c>
      <c r="D3085">
        <v>370185</v>
      </c>
      <c r="E3085">
        <v>740395</v>
      </c>
    </row>
    <row r="3086" spans="1:5" x14ac:dyDescent="0.35">
      <c r="A3086">
        <v>2058</v>
      </c>
      <c r="B3086">
        <v>54</v>
      </c>
      <c r="C3086">
        <v>376454</v>
      </c>
      <c r="D3086">
        <v>377712</v>
      </c>
      <c r="E3086">
        <v>754166</v>
      </c>
    </row>
    <row r="3087" spans="1:5" x14ac:dyDescent="0.35">
      <c r="A3087">
        <v>2058</v>
      </c>
      <c r="B3087">
        <v>55</v>
      </c>
      <c r="C3087">
        <v>382299</v>
      </c>
      <c r="D3087">
        <v>385506</v>
      </c>
      <c r="E3087">
        <v>767805</v>
      </c>
    </row>
    <row r="3088" spans="1:5" x14ac:dyDescent="0.35">
      <c r="A3088">
        <v>2058</v>
      </c>
      <c r="B3088">
        <v>56</v>
      </c>
      <c r="C3088">
        <v>387612</v>
      </c>
      <c r="D3088">
        <v>392628</v>
      </c>
      <c r="E3088">
        <v>780240</v>
      </c>
    </row>
    <row r="3089" spans="1:5" x14ac:dyDescent="0.35">
      <c r="A3089">
        <v>2058</v>
      </c>
      <c r="B3089">
        <v>57</v>
      </c>
      <c r="C3089">
        <v>392110</v>
      </c>
      <c r="D3089">
        <v>399094</v>
      </c>
      <c r="E3089">
        <v>791204</v>
      </c>
    </row>
    <row r="3090" spans="1:5" x14ac:dyDescent="0.35">
      <c r="A3090">
        <v>2058</v>
      </c>
      <c r="B3090">
        <v>58</v>
      </c>
      <c r="C3090">
        <v>395613</v>
      </c>
      <c r="D3090">
        <v>404591</v>
      </c>
      <c r="E3090">
        <v>800204</v>
      </c>
    </row>
    <row r="3091" spans="1:5" x14ac:dyDescent="0.35">
      <c r="A3091">
        <v>2058</v>
      </c>
      <c r="B3091">
        <v>59</v>
      </c>
      <c r="C3091">
        <v>397669</v>
      </c>
      <c r="D3091">
        <v>408621</v>
      </c>
      <c r="E3091">
        <v>806290</v>
      </c>
    </row>
    <row r="3092" spans="1:5" x14ac:dyDescent="0.35">
      <c r="A3092">
        <v>2058</v>
      </c>
      <c r="B3092">
        <v>60</v>
      </c>
      <c r="C3092">
        <v>399247</v>
      </c>
      <c r="D3092">
        <v>412248</v>
      </c>
      <c r="E3092">
        <v>811495</v>
      </c>
    </row>
    <row r="3093" spans="1:5" x14ac:dyDescent="0.35">
      <c r="A3093">
        <v>2058</v>
      </c>
      <c r="B3093">
        <v>61</v>
      </c>
      <c r="C3093">
        <v>400457</v>
      </c>
      <c r="D3093">
        <v>415344</v>
      </c>
      <c r="E3093">
        <v>815801</v>
      </c>
    </row>
    <row r="3094" spans="1:5" x14ac:dyDescent="0.35">
      <c r="A3094">
        <v>2058</v>
      </c>
      <c r="B3094">
        <v>62</v>
      </c>
      <c r="C3094">
        <v>399883</v>
      </c>
      <c r="D3094">
        <v>416648</v>
      </c>
      <c r="E3094">
        <v>816531</v>
      </c>
    </row>
    <row r="3095" spans="1:5" x14ac:dyDescent="0.35">
      <c r="A3095">
        <v>2058</v>
      </c>
      <c r="B3095">
        <v>63</v>
      </c>
      <c r="C3095">
        <v>398277</v>
      </c>
      <c r="D3095">
        <v>416643</v>
      </c>
      <c r="E3095">
        <v>814920</v>
      </c>
    </row>
    <row r="3096" spans="1:5" x14ac:dyDescent="0.35">
      <c r="A3096">
        <v>2058</v>
      </c>
      <c r="B3096">
        <v>64</v>
      </c>
      <c r="C3096">
        <v>395232</v>
      </c>
      <c r="D3096">
        <v>415049</v>
      </c>
      <c r="E3096">
        <v>810281</v>
      </c>
    </row>
    <row r="3097" spans="1:5" x14ac:dyDescent="0.35">
      <c r="A3097">
        <v>2058</v>
      </c>
      <c r="B3097">
        <v>65</v>
      </c>
      <c r="C3097">
        <v>389929</v>
      </c>
      <c r="D3097">
        <v>410931</v>
      </c>
      <c r="E3097">
        <v>800860</v>
      </c>
    </row>
    <row r="3098" spans="1:5" x14ac:dyDescent="0.35">
      <c r="A3098">
        <v>2058</v>
      </c>
      <c r="B3098">
        <v>66</v>
      </c>
      <c r="C3098">
        <v>383727</v>
      </c>
      <c r="D3098">
        <v>405573</v>
      </c>
      <c r="E3098">
        <v>789300</v>
      </c>
    </row>
    <row r="3099" spans="1:5" x14ac:dyDescent="0.35">
      <c r="A3099">
        <v>2058</v>
      </c>
      <c r="B3099">
        <v>67</v>
      </c>
      <c r="C3099">
        <v>375333</v>
      </c>
      <c r="D3099">
        <v>398064</v>
      </c>
      <c r="E3099">
        <v>773397</v>
      </c>
    </row>
    <row r="3100" spans="1:5" x14ac:dyDescent="0.35">
      <c r="A3100">
        <v>2058</v>
      </c>
      <c r="B3100">
        <v>68</v>
      </c>
      <c r="C3100">
        <v>365452</v>
      </c>
      <c r="D3100">
        <v>389645</v>
      </c>
      <c r="E3100">
        <v>755097</v>
      </c>
    </row>
    <row r="3101" spans="1:5" x14ac:dyDescent="0.35">
      <c r="A3101">
        <v>2058</v>
      </c>
      <c r="B3101">
        <v>69</v>
      </c>
      <c r="C3101">
        <v>354663</v>
      </c>
      <c r="D3101">
        <v>380492</v>
      </c>
      <c r="E3101">
        <v>735155</v>
      </c>
    </row>
    <row r="3102" spans="1:5" x14ac:dyDescent="0.35">
      <c r="A3102">
        <v>2058</v>
      </c>
      <c r="B3102">
        <v>70</v>
      </c>
      <c r="C3102">
        <v>343775</v>
      </c>
      <c r="D3102">
        <v>371300</v>
      </c>
      <c r="E3102">
        <v>715075</v>
      </c>
    </row>
    <row r="3103" spans="1:5" x14ac:dyDescent="0.35">
      <c r="A3103">
        <v>2058</v>
      </c>
      <c r="B3103">
        <v>71</v>
      </c>
      <c r="C3103">
        <v>332520</v>
      </c>
      <c r="D3103">
        <v>361914</v>
      </c>
      <c r="E3103">
        <v>694434</v>
      </c>
    </row>
    <row r="3104" spans="1:5" x14ac:dyDescent="0.35">
      <c r="A3104">
        <v>2058</v>
      </c>
      <c r="B3104">
        <v>72</v>
      </c>
      <c r="C3104">
        <v>320589</v>
      </c>
      <c r="D3104">
        <v>352039</v>
      </c>
      <c r="E3104">
        <v>672628</v>
      </c>
    </row>
    <row r="3105" spans="1:5" x14ac:dyDescent="0.35">
      <c r="A3105">
        <v>2058</v>
      </c>
      <c r="B3105">
        <v>73</v>
      </c>
      <c r="C3105">
        <v>308714</v>
      </c>
      <c r="D3105">
        <v>342598</v>
      </c>
      <c r="E3105">
        <v>651312</v>
      </c>
    </row>
    <row r="3106" spans="1:5" x14ac:dyDescent="0.35">
      <c r="A3106">
        <v>2058</v>
      </c>
      <c r="B3106">
        <v>74</v>
      </c>
      <c r="C3106">
        <v>296228</v>
      </c>
      <c r="D3106">
        <v>332423</v>
      </c>
      <c r="E3106">
        <v>628651</v>
      </c>
    </row>
    <row r="3107" spans="1:5" x14ac:dyDescent="0.35">
      <c r="A3107">
        <v>2058</v>
      </c>
      <c r="B3107">
        <v>75</v>
      </c>
      <c r="C3107">
        <v>284414</v>
      </c>
      <c r="D3107">
        <v>323173</v>
      </c>
      <c r="E3107">
        <v>607587</v>
      </c>
    </row>
    <row r="3108" spans="1:5" x14ac:dyDescent="0.35">
      <c r="A3108">
        <v>2058</v>
      </c>
      <c r="B3108">
        <v>76</v>
      </c>
      <c r="C3108">
        <v>270786</v>
      </c>
      <c r="D3108">
        <v>311849</v>
      </c>
      <c r="E3108">
        <v>582635</v>
      </c>
    </row>
    <row r="3109" spans="1:5" x14ac:dyDescent="0.35">
      <c r="A3109">
        <v>2058</v>
      </c>
      <c r="B3109">
        <v>77</v>
      </c>
      <c r="C3109">
        <v>256459</v>
      </c>
      <c r="D3109">
        <v>299810</v>
      </c>
      <c r="E3109">
        <v>556269</v>
      </c>
    </row>
    <row r="3110" spans="1:5" x14ac:dyDescent="0.35">
      <c r="A3110">
        <v>2058</v>
      </c>
      <c r="B3110">
        <v>78</v>
      </c>
      <c r="C3110">
        <v>242229</v>
      </c>
      <c r="D3110">
        <v>287600</v>
      </c>
      <c r="E3110">
        <v>529829</v>
      </c>
    </row>
    <row r="3111" spans="1:5" x14ac:dyDescent="0.35">
      <c r="A3111">
        <v>2058</v>
      </c>
      <c r="B3111">
        <v>79</v>
      </c>
      <c r="C3111">
        <v>226013</v>
      </c>
      <c r="D3111">
        <v>273036</v>
      </c>
      <c r="E3111">
        <v>499049</v>
      </c>
    </row>
    <row r="3112" spans="1:5" x14ac:dyDescent="0.35">
      <c r="A3112">
        <v>2058</v>
      </c>
      <c r="B3112">
        <v>80</v>
      </c>
      <c r="C3112">
        <v>210012</v>
      </c>
      <c r="D3112">
        <v>258553</v>
      </c>
      <c r="E3112">
        <v>468565</v>
      </c>
    </row>
    <row r="3113" spans="1:5" x14ac:dyDescent="0.35">
      <c r="A3113">
        <v>2058</v>
      </c>
      <c r="B3113">
        <v>81</v>
      </c>
      <c r="C3113">
        <v>193774</v>
      </c>
      <c r="D3113">
        <v>243736</v>
      </c>
      <c r="E3113">
        <v>437510</v>
      </c>
    </row>
    <row r="3114" spans="1:5" x14ac:dyDescent="0.35">
      <c r="A3114">
        <v>2058</v>
      </c>
      <c r="B3114">
        <v>82</v>
      </c>
      <c r="C3114">
        <v>177303</v>
      </c>
      <c r="D3114">
        <v>228421</v>
      </c>
      <c r="E3114">
        <v>405724</v>
      </c>
    </row>
    <row r="3115" spans="1:5" x14ac:dyDescent="0.35">
      <c r="A3115">
        <v>2058</v>
      </c>
      <c r="B3115">
        <v>83</v>
      </c>
      <c r="C3115">
        <v>161021</v>
      </c>
      <c r="D3115">
        <v>213160</v>
      </c>
      <c r="E3115">
        <v>374181</v>
      </c>
    </row>
    <row r="3116" spans="1:5" x14ac:dyDescent="0.35">
      <c r="A3116">
        <v>2058</v>
      </c>
      <c r="B3116">
        <v>84</v>
      </c>
      <c r="C3116">
        <v>145283</v>
      </c>
      <c r="D3116">
        <v>198172</v>
      </c>
      <c r="E3116">
        <v>343455</v>
      </c>
    </row>
    <row r="3117" spans="1:5" x14ac:dyDescent="0.35">
      <c r="A3117">
        <v>2058</v>
      </c>
      <c r="B3117">
        <v>85</v>
      </c>
      <c r="C3117">
        <v>129689</v>
      </c>
      <c r="D3117">
        <v>182753</v>
      </c>
      <c r="E3117">
        <v>312442</v>
      </c>
    </row>
    <row r="3118" spans="1:5" x14ac:dyDescent="0.35">
      <c r="A3118">
        <v>2058</v>
      </c>
      <c r="B3118">
        <v>86</v>
      </c>
      <c r="C3118">
        <v>114777</v>
      </c>
      <c r="D3118">
        <v>167348</v>
      </c>
      <c r="E3118">
        <v>282125</v>
      </c>
    </row>
    <row r="3119" spans="1:5" x14ac:dyDescent="0.35">
      <c r="A3119">
        <v>2058</v>
      </c>
      <c r="B3119">
        <v>87</v>
      </c>
      <c r="C3119">
        <v>100090</v>
      </c>
      <c r="D3119">
        <v>151203</v>
      </c>
      <c r="E3119">
        <v>251293</v>
      </c>
    </row>
    <row r="3120" spans="1:5" x14ac:dyDescent="0.35">
      <c r="A3120">
        <v>2058</v>
      </c>
      <c r="B3120">
        <v>88</v>
      </c>
      <c r="C3120">
        <v>85966</v>
      </c>
      <c r="D3120">
        <v>134925</v>
      </c>
      <c r="E3120">
        <v>220891</v>
      </c>
    </row>
    <row r="3121" spans="1:5" x14ac:dyDescent="0.35">
      <c r="A3121">
        <v>2058</v>
      </c>
      <c r="B3121">
        <v>89</v>
      </c>
      <c r="C3121">
        <v>72642</v>
      </c>
      <c r="D3121">
        <v>118642</v>
      </c>
      <c r="E3121">
        <v>191284</v>
      </c>
    </row>
    <row r="3122" spans="1:5" x14ac:dyDescent="0.35">
      <c r="A3122">
        <v>2058</v>
      </c>
      <c r="B3122">
        <v>90</v>
      </c>
      <c r="C3122">
        <v>60199</v>
      </c>
      <c r="D3122">
        <v>102445</v>
      </c>
      <c r="E3122">
        <v>162644</v>
      </c>
    </row>
    <row r="3123" spans="1:5" x14ac:dyDescent="0.35">
      <c r="A3123">
        <v>2058</v>
      </c>
      <c r="B3123">
        <v>91</v>
      </c>
      <c r="C3123">
        <v>48700</v>
      </c>
      <c r="D3123">
        <v>86577</v>
      </c>
      <c r="E3123">
        <v>135277</v>
      </c>
    </row>
    <row r="3124" spans="1:5" x14ac:dyDescent="0.35">
      <c r="A3124">
        <v>2058</v>
      </c>
      <c r="B3124">
        <v>92</v>
      </c>
      <c r="C3124">
        <v>38449</v>
      </c>
      <c r="D3124">
        <v>71745</v>
      </c>
      <c r="E3124">
        <v>110194</v>
      </c>
    </row>
    <row r="3125" spans="1:5" x14ac:dyDescent="0.35">
      <c r="A3125">
        <v>2058</v>
      </c>
      <c r="B3125">
        <v>93</v>
      </c>
      <c r="C3125">
        <v>29530</v>
      </c>
      <c r="D3125">
        <v>58180</v>
      </c>
      <c r="E3125">
        <v>87710</v>
      </c>
    </row>
    <row r="3126" spans="1:5" x14ac:dyDescent="0.35">
      <c r="A3126">
        <v>2058</v>
      </c>
      <c r="B3126">
        <v>94</v>
      </c>
      <c r="C3126">
        <v>21879</v>
      </c>
      <c r="D3126">
        <v>45789</v>
      </c>
      <c r="E3126">
        <v>67668</v>
      </c>
    </row>
    <row r="3127" spans="1:5" x14ac:dyDescent="0.35">
      <c r="A3127">
        <v>2058</v>
      </c>
      <c r="B3127">
        <v>95</v>
      </c>
      <c r="C3127">
        <v>15677</v>
      </c>
      <c r="D3127">
        <v>35005</v>
      </c>
      <c r="E3127">
        <v>50682</v>
      </c>
    </row>
    <row r="3128" spans="1:5" x14ac:dyDescent="0.35">
      <c r="A3128">
        <v>2058</v>
      </c>
      <c r="B3128">
        <v>96</v>
      </c>
      <c r="C3128">
        <v>10826</v>
      </c>
      <c r="D3128">
        <v>25859</v>
      </c>
      <c r="E3128">
        <v>36685</v>
      </c>
    </row>
    <row r="3129" spans="1:5" x14ac:dyDescent="0.35">
      <c r="A3129">
        <v>2058</v>
      </c>
      <c r="B3129">
        <v>97</v>
      </c>
      <c r="C3129">
        <v>7184</v>
      </c>
      <c r="D3129">
        <v>18415</v>
      </c>
      <c r="E3129">
        <v>25599</v>
      </c>
    </row>
    <row r="3130" spans="1:5" x14ac:dyDescent="0.35">
      <c r="A3130">
        <v>2058</v>
      </c>
      <c r="B3130">
        <v>98</v>
      </c>
      <c r="C3130">
        <v>4586</v>
      </c>
      <c r="D3130">
        <v>12656</v>
      </c>
      <c r="E3130">
        <v>17242</v>
      </c>
    </row>
    <row r="3131" spans="1:5" x14ac:dyDescent="0.35">
      <c r="A3131">
        <v>2058</v>
      </c>
      <c r="B3131">
        <v>99</v>
      </c>
      <c r="C3131">
        <v>2814</v>
      </c>
      <c r="D3131">
        <v>8381</v>
      </c>
      <c r="E3131">
        <v>11195</v>
      </c>
    </row>
    <row r="3132" spans="1:5" x14ac:dyDescent="0.35">
      <c r="A3132">
        <v>2058</v>
      </c>
      <c r="B3132">
        <v>100</v>
      </c>
      <c r="C3132">
        <v>3435</v>
      </c>
      <c r="D3132">
        <v>12417</v>
      </c>
      <c r="E3132">
        <v>15852</v>
      </c>
    </row>
    <row r="3133" spans="1:5" x14ac:dyDescent="0.35">
      <c r="A3133">
        <v>2062</v>
      </c>
      <c r="B3133">
        <v>0</v>
      </c>
      <c r="C3133">
        <v>253537</v>
      </c>
      <c r="D3133">
        <v>242530</v>
      </c>
      <c r="E3133">
        <v>496067</v>
      </c>
    </row>
    <row r="3134" spans="1:5" x14ac:dyDescent="0.35">
      <c r="A3134">
        <v>2062</v>
      </c>
      <c r="B3134">
        <v>1</v>
      </c>
      <c r="C3134">
        <v>255718</v>
      </c>
      <c r="D3134">
        <v>244606</v>
      </c>
      <c r="E3134">
        <v>500324</v>
      </c>
    </row>
    <row r="3135" spans="1:5" x14ac:dyDescent="0.35">
      <c r="A3135">
        <v>2062</v>
      </c>
      <c r="B3135">
        <v>2</v>
      </c>
      <c r="C3135">
        <v>258425</v>
      </c>
      <c r="D3135">
        <v>247252</v>
      </c>
      <c r="E3135">
        <v>505677</v>
      </c>
    </row>
    <row r="3136" spans="1:5" x14ac:dyDescent="0.35">
      <c r="A3136">
        <v>2062</v>
      </c>
      <c r="B3136">
        <v>3</v>
      </c>
      <c r="C3136">
        <v>260452</v>
      </c>
      <c r="D3136">
        <v>249169</v>
      </c>
      <c r="E3136">
        <v>509621</v>
      </c>
    </row>
    <row r="3137" spans="1:5" x14ac:dyDescent="0.35">
      <c r="A3137">
        <v>2062</v>
      </c>
      <c r="B3137">
        <v>4</v>
      </c>
      <c r="C3137">
        <v>263502</v>
      </c>
      <c r="D3137">
        <v>252098</v>
      </c>
      <c r="E3137">
        <v>515600</v>
      </c>
    </row>
    <row r="3138" spans="1:5" x14ac:dyDescent="0.35">
      <c r="A3138">
        <v>2062</v>
      </c>
      <c r="B3138">
        <v>5</v>
      </c>
      <c r="C3138">
        <v>266025</v>
      </c>
      <c r="D3138">
        <v>254524</v>
      </c>
      <c r="E3138">
        <v>520549</v>
      </c>
    </row>
    <row r="3139" spans="1:5" x14ac:dyDescent="0.35">
      <c r="A3139">
        <v>2062</v>
      </c>
      <c r="B3139">
        <v>6</v>
      </c>
      <c r="C3139">
        <v>266793</v>
      </c>
      <c r="D3139">
        <v>255241</v>
      </c>
      <c r="E3139">
        <v>522034</v>
      </c>
    </row>
    <row r="3140" spans="1:5" x14ac:dyDescent="0.35">
      <c r="A3140">
        <v>2062</v>
      </c>
      <c r="B3140">
        <v>7</v>
      </c>
      <c r="C3140">
        <v>269210</v>
      </c>
      <c r="D3140">
        <v>257551</v>
      </c>
      <c r="E3140">
        <v>526761</v>
      </c>
    </row>
    <row r="3141" spans="1:5" x14ac:dyDescent="0.35">
      <c r="A3141">
        <v>2062</v>
      </c>
      <c r="B3141">
        <v>8</v>
      </c>
      <c r="C3141">
        <v>271446</v>
      </c>
      <c r="D3141">
        <v>259726</v>
      </c>
      <c r="E3141">
        <v>531172</v>
      </c>
    </row>
    <row r="3142" spans="1:5" x14ac:dyDescent="0.35">
      <c r="A3142">
        <v>2062</v>
      </c>
      <c r="B3142">
        <v>9</v>
      </c>
      <c r="C3142">
        <v>272886</v>
      </c>
      <c r="D3142">
        <v>261086</v>
      </c>
      <c r="E3142">
        <v>533972</v>
      </c>
    </row>
    <row r="3143" spans="1:5" x14ac:dyDescent="0.35">
      <c r="A3143">
        <v>2062</v>
      </c>
      <c r="B3143">
        <v>10</v>
      </c>
      <c r="C3143">
        <v>275738</v>
      </c>
      <c r="D3143">
        <v>263839</v>
      </c>
      <c r="E3143">
        <v>539577</v>
      </c>
    </row>
    <row r="3144" spans="1:5" x14ac:dyDescent="0.35">
      <c r="A3144">
        <v>2062</v>
      </c>
      <c r="B3144">
        <v>11</v>
      </c>
      <c r="C3144">
        <v>278184</v>
      </c>
      <c r="D3144">
        <v>266231</v>
      </c>
      <c r="E3144">
        <v>544415</v>
      </c>
    </row>
    <row r="3145" spans="1:5" x14ac:dyDescent="0.35">
      <c r="A3145">
        <v>2062</v>
      </c>
      <c r="B3145">
        <v>12</v>
      </c>
      <c r="C3145">
        <v>279074</v>
      </c>
      <c r="D3145">
        <v>267083</v>
      </c>
      <c r="E3145">
        <v>546157</v>
      </c>
    </row>
    <row r="3146" spans="1:5" x14ac:dyDescent="0.35">
      <c r="A3146">
        <v>2062</v>
      </c>
      <c r="B3146">
        <v>13</v>
      </c>
      <c r="C3146">
        <v>281505</v>
      </c>
      <c r="D3146">
        <v>269481</v>
      </c>
      <c r="E3146">
        <v>550986</v>
      </c>
    </row>
    <row r="3147" spans="1:5" x14ac:dyDescent="0.35">
      <c r="A3147">
        <v>2062</v>
      </c>
      <c r="B3147">
        <v>14</v>
      </c>
      <c r="C3147">
        <v>283714</v>
      </c>
      <c r="D3147">
        <v>271621</v>
      </c>
      <c r="E3147">
        <v>555335</v>
      </c>
    </row>
    <row r="3148" spans="1:5" x14ac:dyDescent="0.35">
      <c r="A3148">
        <v>2062</v>
      </c>
      <c r="B3148">
        <v>15</v>
      </c>
      <c r="C3148">
        <v>284914</v>
      </c>
      <c r="D3148">
        <v>272769</v>
      </c>
      <c r="E3148">
        <v>557683</v>
      </c>
    </row>
    <row r="3149" spans="1:5" x14ac:dyDescent="0.35">
      <c r="A3149">
        <v>2062</v>
      </c>
      <c r="B3149">
        <v>16</v>
      </c>
      <c r="C3149">
        <v>287130</v>
      </c>
      <c r="D3149">
        <v>274983</v>
      </c>
      <c r="E3149">
        <v>562113</v>
      </c>
    </row>
    <row r="3150" spans="1:5" x14ac:dyDescent="0.35">
      <c r="A3150">
        <v>2062</v>
      </c>
      <c r="B3150">
        <v>17</v>
      </c>
      <c r="C3150">
        <v>287683</v>
      </c>
      <c r="D3150">
        <v>275557</v>
      </c>
      <c r="E3150">
        <v>563240</v>
      </c>
    </row>
    <row r="3151" spans="1:5" x14ac:dyDescent="0.35">
      <c r="A3151">
        <v>2062</v>
      </c>
      <c r="B3151">
        <v>18</v>
      </c>
      <c r="C3151">
        <v>289877</v>
      </c>
      <c r="D3151">
        <v>277746</v>
      </c>
      <c r="E3151">
        <v>567623</v>
      </c>
    </row>
    <row r="3152" spans="1:5" x14ac:dyDescent="0.35">
      <c r="A3152">
        <v>2062</v>
      </c>
      <c r="B3152">
        <v>19</v>
      </c>
      <c r="C3152">
        <v>292349</v>
      </c>
      <c r="D3152">
        <v>280264</v>
      </c>
      <c r="E3152">
        <v>572613</v>
      </c>
    </row>
    <row r="3153" spans="1:5" x14ac:dyDescent="0.35">
      <c r="A3153">
        <v>2062</v>
      </c>
      <c r="B3153">
        <v>20</v>
      </c>
      <c r="C3153">
        <v>294890</v>
      </c>
      <c r="D3153">
        <v>282816</v>
      </c>
      <c r="E3153">
        <v>577706</v>
      </c>
    </row>
    <row r="3154" spans="1:5" x14ac:dyDescent="0.35">
      <c r="A3154">
        <v>2062</v>
      </c>
      <c r="B3154">
        <v>21</v>
      </c>
      <c r="C3154">
        <v>296676</v>
      </c>
      <c r="D3154">
        <v>284748</v>
      </c>
      <c r="E3154">
        <v>581424</v>
      </c>
    </row>
    <row r="3155" spans="1:5" x14ac:dyDescent="0.35">
      <c r="A3155">
        <v>2062</v>
      </c>
      <c r="B3155">
        <v>22</v>
      </c>
      <c r="C3155">
        <v>298066</v>
      </c>
      <c r="D3155">
        <v>286312</v>
      </c>
      <c r="E3155">
        <v>584378</v>
      </c>
    </row>
    <row r="3156" spans="1:5" x14ac:dyDescent="0.35">
      <c r="A3156">
        <v>2062</v>
      </c>
      <c r="B3156">
        <v>23</v>
      </c>
      <c r="C3156">
        <v>300635</v>
      </c>
      <c r="D3156">
        <v>288998</v>
      </c>
      <c r="E3156">
        <v>589633</v>
      </c>
    </row>
    <row r="3157" spans="1:5" x14ac:dyDescent="0.35">
      <c r="A3157">
        <v>2062</v>
      </c>
      <c r="B3157">
        <v>24</v>
      </c>
      <c r="C3157">
        <v>302696</v>
      </c>
      <c r="D3157">
        <v>291224</v>
      </c>
      <c r="E3157">
        <v>593920</v>
      </c>
    </row>
    <row r="3158" spans="1:5" x14ac:dyDescent="0.35">
      <c r="A3158">
        <v>2062</v>
      </c>
      <c r="B3158">
        <v>25</v>
      </c>
      <c r="C3158">
        <v>305478</v>
      </c>
      <c r="D3158">
        <v>294117</v>
      </c>
      <c r="E3158">
        <v>599595</v>
      </c>
    </row>
    <row r="3159" spans="1:5" x14ac:dyDescent="0.35">
      <c r="A3159">
        <v>2062</v>
      </c>
      <c r="B3159">
        <v>26</v>
      </c>
      <c r="C3159">
        <v>307759</v>
      </c>
      <c r="D3159">
        <v>296542</v>
      </c>
      <c r="E3159">
        <v>604301</v>
      </c>
    </row>
    <row r="3160" spans="1:5" x14ac:dyDescent="0.35">
      <c r="A3160">
        <v>2062</v>
      </c>
      <c r="B3160">
        <v>27</v>
      </c>
      <c r="C3160">
        <v>308781</v>
      </c>
      <c r="D3160">
        <v>297784</v>
      </c>
      <c r="E3160">
        <v>606565</v>
      </c>
    </row>
    <row r="3161" spans="1:5" x14ac:dyDescent="0.35">
      <c r="A3161">
        <v>2062</v>
      </c>
      <c r="B3161">
        <v>28</v>
      </c>
      <c r="C3161">
        <v>311524</v>
      </c>
      <c r="D3161">
        <v>300660</v>
      </c>
      <c r="E3161">
        <v>612184</v>
      </c>
    </row>
    <row r="3162" spans="1:5" x14ac:dyDescent="0.35">
      <c r="A3162">
        <v>2062</v>
      </c>
      <c r="B3162">
        <v>29</v>
      </c>
      <c r="C3162">
        <v>313958</v>
      </c>
      <c r="D3162">
        <v>303290</v>
      </c>
      <c r="E3162">
        <v>617248</v>
      </c>
    </row>
    <row r="3163" spans="1:5" x14ac:dyDescent="0.35">
      <c r="A3163">
        <v>2062</v>
      </c>
      <c r="B3163">
        <v>30</v>
      </c>
      <c r="C3163">
        <v>317026</v>
      </c>
      <c r="D3163">
        <v>306655</v>
      </c>
      <c r="E3163">
        <v>623681</v>
      </c>
    </row>
    <row r="3164" spans="1:5" x14ac:dyDescent="0.35">
      <c r="A3164">
        <v>2062</v>
      </c>
      <c r="B3164">
        <v>31</v>
      </c>
      <c r="C3164">
        <v>319525</v>
      </c>
      <c r="D3164">
        <v>309298</v>
      </c>
      <c r="E3164">
        <v>628823</v>
      </c>
    </row>
    <row r="3165" spans="1:5" x14ac:dyDescent="0.35">
      <c r="A3165">
        <v>2062</v>
      </c>
      <c r="B3165">
        <v>32</v>
      </c>
      <c r="C3165">
        <v>322683</v>
      </c>
      <c r="D3165">
        <v>312605</v>
      </c>
      <c r="E3165">
        <v>635288</v>
      </c>
    </row>
    <row r="3166" spans="1:5" x14ac:dyDescent="0.35">
      <c r="A3166">
        <v>2062</v>
      </c>
      <c r="B3166">
        <v>33</v>
      </c>
      <c r="C3166">
        <v>324626</v>
      </c>
      <c r="D3166">
        <v>314876</v>
      </c>
      <c r="E3166">
        <v>639502</v>
      </c>
    </row>
    <row r="3167" spans="1:5" x14ac:dyDescent="0.35">
      <c r="A3167">
        <v>2062</v>
      </c>
      <c r="B3167">
        <v>34</v>
      </c>
      <c r="C3167">
        <v>327859</v>
      </c>
      <c r="D3167">
        <v>318256</v>
      </c>
      <c r="E3167">
        <v>646115</v>
      </c>
    </row>
    <row r="3168" spans="1:5" x14ac:dyDescent="0.35">
      <c r="A3168">
        <v>2062</v>
      </c>
      <c r="B3168">
        <v>35</v>
      </c>
      <c r="C3168">
        <v>330303</v>
      </c>
      <c r="D3168">
        <v>320964</v>
      </c>
      <c r="E3168">
        <v>651267</v>
      </c>
    </row>
    <row r="3169" spans="1:5" x14ac:dyDescent="0.35">
      <c r="A3169">
        <v>2062</v>
      </c>
      <c r="B3169">
        <v>36</v>
      </c>
      <c r="C3169">
        <v>333414</v>
      </c>
      <c r="D3169">
        <v>324343</v>
      </c>
      <c r="E3169">
        <v>657757</v>
      </c>
    </row>
    <row r="3170" spans="1:5" x14ac:dyDescent="0.35">
      <c r="A3170">
        <v>2062</v>
      </c>
      <c r="B3170">
        <v>37</v>
      </c>
      <c r="C3170">
        <v>336745</v>
      </c>
      <c r="D3170">
        <v>327840</v>
      </c>
      <c r="E3170">
        <v>664585</v>
      </c>
    </row>
    <row r="3171" spans="1:5" x14ac:dyDescent="0.35">
      <c r="A3171">
        <v>2062</v>
      </c>
      <c r="B3171">
        <v>38</v>
      </c>
      <c r="C3171">
        <v>340461</v>
      </c>
      <c r="D3171">
        <v>331891</v>
      </c>
      <c r="E3171">
        <v>672352</v>
      </c>
    </row>
    <row r="3172" spans="1:5" x14ac:dyDescent="0.35">
      <c r="A3172">
        <v>2062</v>
      </c>
      <c r="B3172">
        <v>39</v>
      </c>
      <c r="C3172">
        <v>343164</v>
      </c>
      <c r="D3172">
        <v>334733</v>
      </c>
      <c r="E3172">
        <v>677897</v>
      </c>
    </row>
    <row r="3173" spans="1:5" x14ac:dyDescent="0.35">
      <c r="A3173">
        <v>2062</v>
      </c>
      <c r="B3173">
        <v>40</v>
      </c>
      <c r="C3173">
        <v>348078</v>
      </c>
      <c r="D3173">
        <v>339938</v>
      </c>
      <c r="E3173">
        <v>688016</v>
      </c>
    </row>
    <row r="3174" spans="1:5" x14ac:dyDescent="0.35">
      <c r="A3174">
        <v>2062</v>
      </c>
      <c r="B3174">
        <v>41</v>
      </c>
      <c r="C3174">
        <v>350878</v>
      </c>
      <c r="D3174">
        <v>343141</v>
      </c>
      <c r="E3174">
        <v>694019</v>
      </c>
    </row>
    <row r="3175" spans="1:5" x14ac:dyDescent="0.35">
      <c r="A3175">
        <v>2062</v>
      </c>
      <c r="B3175">
        <v>42</v>
      </c>
      <c r="C3175">
        <v>353071</v>
      </c>
      <c r="D3175">
        <v>345872</v>
      </c>
      <c r="E3175">
        <v>698943</v>
      </c>
    </row>
    <row r="3176" spans="1:5" x14ac:dyDescent="0.35">
      <c r="A3176">
        <v>2062</v>
      </c>
      <c r="B3176">
        <v>43</v>
      </c>
      <c r="C3176">
        <v>352153</v>
      </c>
      <c r="D3176">
        <v>345603</v>
      </c>
      <c r="E3176">
        <v>697756</v>
      </c>
    </row>
    <row r="3177" spans="1:5" x14ac:dyDescent="0.35">
      <c r="A3177">
        <v>2062</v>
      </c>
      <c r="B3177">
        <v>44</v>
      </c>
      <c r="C3177">
        <v>352439</v>
      </c>
      <c r="D3177">
        <v>346390</v>
      </c>
      <c r="E3177">
        <v>698829</v>
      </c>
    </row>
    <row r="3178" spans="1:5" x14ac:dyDescent="0.35">
      <c r="A3178">
        <v>2062</v>
      </c>
      <c r="B3178">
        <v>45</v>
      </c>
      <c r="C3178">
        <v>352859</v>
      </c>
      <c r="D3178">
        <v>347227</v>
      </c>
      <c r="E3178">
        <v>700086</v>
      </c>
    </row>
    <row r="3179" spans="1:5" x14ac:dyDescent="0.35">
      <c r="A3179">
        <v>2062</v>
      </c>
      <c r="B3179">
        <v>46</v>
      </c>
      <c r="C3179">
        <v>351173</v>
      </c>
      <c r="D3179">
        <v>345831</v>
      </c>
      <c r="E3179">
        <v>697004</v>
      </c>
    </row>
    <row r="3180" spans="1:5" x14ac:dyDescent="0.35">
      <c r="A3180">
        <v>2062</v>
      </c>
      <c r="B3180">
        <v>47</v>
      </c>
      <c r="C3180">
        <v>349878</v>
      </c>
      <c r="D3180">
        <v>344993</v>
      </c>
      <c r="E3180">
        <v>694871</v>
      </c>
    </row>
    <row r="3181" spans="1:5" x14ac:dyDescent="0.35">
      <c r="A3181">
        <v>2062</v>
      </c>
      <c r="B3181">
        <v>48</v>
      </c>
      <c r="C3181">
        <v>349132</v>
      </c>
      <c r="D3181">
        <v>344674</v>
      </c>
      <c r="E3181">
        <v>693806</v>
      </c>
    </row>
    <row r="3182" spans="1:5" x14ac:dyDescent="0.35">
      <c r="A3182">
        <v>2062</v>
      </c>
      <c r="B3182">
        <v>49</v>
      </c>
      <c r="C3182">
        <v>348205</v>
      </c>
      <c r="D3182">
        <v>344343</v>
      </c>
      <c r="E3182">
        <v>692548</v>
      </c>
    </row>
    <row r="3183" spans="1:5" x14ac:dyDescent="0.35">
      <c r="A3183">
        <v>2062</v>
      </c>
      <c r="B3183">
        <v>50</v>
      </c>
      <c r="C3183">
        <v>347303</v>
      </c>
      <c r="D3183">
        <v>343746</v>
      </c>
      <c r="E3183">
        <v>691049</v>
      </c>
    </row>
    <row r="3184" spans="1:5" x14ac:dyDescent="0.35">
      <c r="A3184">
        <v>2062</v>
      </c>
      <c r="B3184">
        <v>51</v>
      </c>
      <c r="C3184">
        <v>346948</v>
      </c>
      <c r="D3184">
        <v>343757</v>
      </c>
      <c r="E3184">
        <v>690705</v>
      </c>
    </row>
    <row r="3185" spans="1:5" x14ac:dyDescent="0.35">
      <c r="A3185">
        <v>2062</v>
      </c>
      <c r="B3185">
        <v>52</v>
      </c>
      <c r="C3185">
        <v>347183</v>
      </c>
      <c r="D3185">
        <v>344376</v>
      </c>
      <c r="E3185">
        <v>691559</v>
      </c>
    </row>
    <row r="3186" spans="1:5" x14ac:dyDescent="0.35">
      <c r="A3186">
        <v>2062</v>
      </c>
      <c r="B3186">
        <v>53</v>
      </c>
      <c r="C3186">
        <v>348337</v>
      </c>
      <c r="D3186">
        <v>345983</v>
      </c>
      <c r="E3186">
        <v>694320</v>
      </c>
    </row>
    <row r="3187" spans="1:5" x14ac:dyDescent="0.35">
      <c r="A3187">
        <v>2062</v>
      </c>
      <c r="B3187">
        <v>54</v>
      </c>
      <c r="C3187">
        <v>350923</v>
      </c>
      <c r="D3187">
        <v>349330</v>
      </c>
      <c r="E3187">
        <v>700253</v>
      </c>
    </row>
    <row r="3188" spans="1:5" x14ac:dyDescent="0.35">
      <c r="A3188">
        <v>2062</v>
      </c>
      <c r="B3188">
        <v>55</v>
      </c>
      <c r="C3188">
        <v>354555</v>
      </c>
      <c r="D3188">
        <v>353669</v>
      </c>
      <c r="E3188">
        <v>708224</v>
      </c>
    </row>
    <row r="3189" spans="1:5" x14ac:dyDescent="0.35">
      <c r="A3189">
        <v>2062</v>
      </c>
      <c r="B3189">
        <v>56</v>
      </c>
      <c r="C3189">
        <v>360194</v>
      </c>
      <c r="D3189">
        <v>360523</v>
      </c>
      <c r="E3189">
        <v>720717</v>
      </c>
    </row>
    <row r="3190" spans="1:5" x14ac:dyDescent="0.35">
      <c r="A3190">
        <v>2062</v>
      </c>
      <c r="B3190">
        <v>57</v>
      </c>
      <c r="C3190">
        <v>365618</v>
      </c>
      <c r="D3190">
        <v>367246</v>
      </c>
      <c r="E3190">
        <v>732864</v>
      </c>
    </row>
    <row r="3191" spans="1:5" x14ac:dyDescent="0.35">
      <c r="A3191">
        <v>2062</v>
      </c>
      <c r="B3191">
        <v>58</v>
      </c>
      <c r="C3191">
        <v>371326</v>
      </c>
      <c r="D3191">
        <v>374459</v>
      </c>
      <c r="E3191">
        <v>745785</v>
      </c>
    </row>
    <row r="3192" spans="1:5" x14ac:dyDescent="0.35">
      <c r="A3192">
        <v>2062</v>
      </c>
      <c r="B3192">
        <v>59</v>
      </c>
      <c r="C3192">
        <v>376567</v>
      </c>
      <c r="D3192">
        <v>381891</v>
      </c>
      <c r="E3192">
        <v>758458</v>
      </c>
    </row>
    <row r="3193" spans="1:5" x14ac:dyDescent="0.35">
      <c r="A3193">
        <v>2062</v>
      </c>
      <c r="B3193">
        <v>60</v>
      </c>
      <c r="C3193">
        <v>381221</v>
      </c>
      <c r="D3193">
        <v>388616</v>
      </c>
      <c r="E3193">
        <v>769837</v>
      </c>
    </row>
    <row r="3194" spans="1:5" x14ac:dyDescent="0.35">
      <c r="A3194">
        <v>2062</v>
      </c>
      <c r="B3194">
        <v>61</v>
      </c>
      <c r="C3194">
        <v>385026</v>
      </c>
      <c r="D3194">
        <v>394656</v>
      </c>
      <c r="E3194">
        <v>779682</v>
      </c>
    </row>
    <row r="3195" spans="1:5" x14ac:dyDescent="0.35">
      <c r="A3195">
        <v>2062</v>
      </c>
      <c r="B3195">
        <v>62</v>
      </c>
      <c r="C3195">
        <v>387817</v>
      </c>
      <c r="D3195">
        <v>399709</v>
      </c>
      <c r="E3195">
        <v>787526</v>
      </c>
    </row>
    <row r="3196" spans="1:5" x14ac:dyDescent="0.35">
      <c r="A3196">
        <v>2062</v>
      </c>
      <c r="B3196">
        <v>63</v>
      </c>
      <c r="C3196">
        <v>389163</v>
      </c>
      <c r="D3196">
        <v>403285</v>
      </c>
      <c r="E3196">
        <v>792448</v>
      </c>
    </row>
    <row r="3197" spans="1:5" x14ac:dyDescent="0.35">
      <c r="A3197">
        <v>2062</v>
      </c>
      <c r="B3197">
        <v>64</v>
      </c>
      <c r="C3197">
        <v>390005</v>
      </c>
      <c r="D3197">
        <v>406428</v>
      </c>
      <c r="E3197">
        <v>796433</v>
      </c>
    </row>
    <row r="3198" spans="1:5" x14ac:dyDescent="0.35">
      <c r="A3198">
        <v>2062</v>
      </c>
      <c r="B3198">
        <v>65</v>
      </c>
      <c r="C3198">
        <v>390422</v>
      </c>
      <c r="D3198">
        <v>408994</v>
      </c>
      <c r="E3198">
        <v>799416</v>
      </c>
    </row>
    <row r="3199" spans="1:5" x14ac:dyDescent="0.35">
      <c r="A3199">
        <v>2062</v>
      </c>
      <c r="B3199">
        <v>66</v>
      </c>
      <c r="C3199">
        <v>388990</v>
      </c>
      <c r="D3199">
        <v>409709</v>
      </c>
      <c r="E3199">
        <v>798699</v>
      </c>
    </row>
    <row r="3200" spans="1:5" x14ac:dyDescent="0.35">
      <c r="A3200">
        <v>2062</v>
      </c>
      <c r="B3200">
        <v>67</v>
      </c>
      <c r="C3200">
        <v>386394</v>
      </c>
      <c r="D3200">
        <v>409016</v>
      </c>
      <c r="E3200">
        <v>795410</v>
      </c>
    </row>
    <row r="3201" spans="1:5" x14ac:dyDescent="0.35">
      <c r="A3201">
        <v>2062</v>
      </c>
      <c r="B3201">
        <v>68</v>
      </c>
      <c r="C3201">
        <v>382212</v>
      </c>
      <c r="D3201">
        <v>406619</v>
      </c>
      <c r="E3201">
        <v>788831</v>
      </c>
    </row>
    <row r="3202" spans="1:5" x14ac:dyDescent="0.35">
      <c r="A3202">
        <v>2062</v>
      </c>
      <c r="B3202">
        <v>69</v>
      </c>
      <c r="C3202">
        <v>375651</v>
      </c>
      <c r="D3202">
        <v>401601</v>
      </c>
      <c r="E3202">
        <v>777252</v>
      </c>
    </row>
    <row r="3203" spans="1:5" x14ac:dyDescent="0.35">
      <c r="A3203">
        <v>2062</v>
      </c>
      <c r="B3203">
        <v>70</v>
      </c>
      <c r="C3203">
        <v>368056</v>
      </c>
      <c r="D3203">
        <v>395239</v>
      </c>
      <c r="E3203">
        <v>763295</v>
      </c>
    </row>
    <row r="3204" spans="1:5" x14ac:dyDescent="0.35">
      <c r="A3204">
        <v>2062</v>
      </c>
      <c r="B3204">
        <v>71</v>
      </c>
      <c r="C3204">
        <v>358237</v>
      </c>
      <c r="D3204">
        <v>386679</v>
      </c>
      <c r="E3204">
        <v>744916</v>
      </c>
    </row>
    <row r="3205" spans="1:5" x14ac:dyDescent="0.35">
      <c r="A3205">
        <v>2062</v>
      </c>
      <c r="B3205">
        <v>72</v>
      </c>
      <c r="C3205">
        <v>346930</v>
      </c>
      <c r="D3205">
        <v>377167</v>
      </c>
      <c r="E3205">
        <v>724097</v>
      </c>
    </row>
    <row r="3206" spans="1:5" x14ac:dyDescent="0.35">
      <c r="A3206">
        <v>2062</v>
      </c>
      <c r="B3206">
        <v>73</v>
      </c>
      <c r="C3206">
        <v>334740</v>
      </c>
      <c r="D3206">
        <v>366903</v>
      </c>
      <c r="E3206">
        <v>701643</v>
      </c>
    </row>
    <row r="3207" spans="1:5" x14ac:dyDescent="0.35">
      <c r="A3207">
        <v>2062</v>
      </c>
      <c r="B3207">
        <v>74</v>
      </c>
      <c r="C3207">
        <v>322448</v>
      </c>
      <c r="D3207">
        <v>356566</v>
      </c>
      <c r="E3207">
        <v>679014</v>
      </c>
    </row>
    <row r="3208" spans="1:5" x14ac:dyDescent="0.35">
      <c r="A3208">
        <v>2062</v>
      </c>
      <c r="B3208">
        <v>75</v>
      </c>
      <c r="C3208">
        <v>309791</v>
      </c>
      <c r="D3208">
        <v>345990</v>
      </c>
      <c r="E3208">
        <v>655781</v>
      </c>
    </row>
    <row r="3209" spans="1:5" x14ac:dyDescent="0.35">
      <c r="A3209">
        <v>2062</v>
      </c>
      <c r="B3209">
        <v>76</v>
      </c>
      <c r="C3209">
        <v>296429</v>
      </c>
      <c r="D3209">
        <v>334844</v>
      </c>
      <c r="E3209">
        <v>631273</v>
      </c>
    </row>
    <row r="3210" spans="1:5" x14ac:dyDescent="0.35">
      <c r="A3210">
        <v>2062</v>
      </c>
      <c r="B3210">
        <v>77</v>
      </c>
      <c r="C3210">
        <v>282959</v>
      </c>
      <c r="D3210">
        <v>323932</v>
      </c>
      <c r="E3210">
        <v>606891</v>
      </c>
    </row>
    <row r="3211" spans="1:5" x14ac:dyDescent="0.35">
      <c r="A3211">
        <v>2062</v>
      </c>
      <c r="B3211">
        <v>78</v>
      </c>
      <c r="C3211">
        <v>268695</v>
      </c>
      <c r="D3211">
        <v>312073</v>
      </c>
      <c r="E3211">
        <v>580768</v>
      </c>
    </row>
    <row r="3212" spans="1:5" x14ac:dyDescent="0.35">
      <c r="A3212">
        <v>2062</v>
      </c>
      <c r="B3212">
        <v>79</v>
      </c>
      <c r="C3212">
        <v>254737</v>
      </c>
      <c r="D3212">
        <v>300747</v>
      </c>
      <c r="E3212">
        <v>555484</v>
      </c>
    </row>
    <row r="3213" spans="1:5" x14ac:dyDescent="0.35">
      <c r="A3213">
        <v>2062</v>
      </c>
      <c r="B3213">
        <v>80</v>
      </c>
      <c r="C3213">
        <v>238819</v>
      </c>
      <c r="D3213">
        <v>287092</v>
      </c>
      <c r="E3213">
        <v>525911</v>
      </c>
    </row>
    <row r="3214" spans="1:5" x14ac:dyDescent="0.35">
      <c r="A3214">
        <v>2062</v>
      </c>
      <c r="B3214">
        <v>81</v>
      </c>
      <c r="C3214">
        <v>221933</v>
      </c>
      <c r="D3214">
        <v>272309</v>
      </c>
      <c r="E3214">
        <v>494242</v>
      </c>
    </row>
    <row r="3215" spans="1:5" x14ac:dyDescent="0.35">
      <c r="A3215">
        <v>2062</v>
      </c>
      <c r="B3215">
        <v>82</v>
      </c>
      <c r="C3215">
        <v>204749</v>
      </c>
      <c r="D3215">
        <v>256812</v>
      </c>
      <c r="E3215">
        <v>461561</v>
      </c>
    </row>
    <row r="3216" spans="1:5" x14ac:dyDescent="0.35">
      <c r="A3216">
        <v>2062</v>
      </c>
      <c r="B3216">
        <v>83</v>
      </c>
      <c r="C3216">
        <v>185588</v>
      </c>
      <c r="D3216">
        <v>238644</v>
      </c>
      <c r="E3216">
        <v>424232</v>
      </c>
    </row>
    <row r="3217" spans="1:5" x14ac:dyDescent="0.35">
      <c r="A3217">
        <v>2062</v>
      </c>
      <c r="B3217">
        <v>84</v>
      </c>
      <c r="C3217">
        <v>166469</v>
      </c>
      <c r="D3217">
        <v>220033</v>
      </c>
      <c r="E3217">
        <v>386502</v>
      </c>
    </row>
    <row r="3218" spans="1:5" x14ac:dyDescent="0.35">
      <c r="A3218">
        <v>2062</v>
      </c>
      <c r="B3218">
        <v>85</v>
      </c>
      <c r="C3218">
        <v>147288</v>
      </c>
      <c r="D3218">
        <v>200776</v>
      </c>
      <c r="E3218">
        <v>348064</v>
      </c>
    </row>
    <row r="3219" spans="1:5" x14ac:dyDescent="0.35">
      <c r="A3219">
        <v>2062</v>
      </c>
      <c r="B3219">
        <v>86</v>
      </c>
      <c r="C3219">
        <v>128418</v>
      </c>
      <c r="D3219">
        <v>181047</v>
      </c>
      <c r="E3219">
        <v>309465</v>
      </c>
    </row>
    <row r="3220" spans="1:5" x14ac:dyDescent="0.35">
      <c r="A3220">
        <v>2062</v>
      </c>
      <c r="B3220">
        <v>87</v>
      </c>
      <c r="C3220">
        <v>110535</v>
      </c>
      <c r="D3220">
        <v>161654</v>
      </c>
      <c r="E3220">
        <v>272189</v>
      </c>
    </row>
    <row r="3221" spans="1:5" x14ac:dyDescent="0.35">
      <c r="A3221">
        <v>2062</v>
      </c>
      <c r="B3221">
        <v>88</v>
      </c>
      <c r="C3221">
        <v>94160</v>
      </c>
      <c r="D3221">
        <v>143120</v>
      </c>
      <c r="E3221">
        <v>237280</v>
      </c>
    </row>
    <row r="3222" spans="1:5" x14ac:dyDescent="0.35">
      <c r="A3222">
        <v>2062</v>
      </c>
      <c r="B3222">
        <v>89</v>
      </c>
      <c r="C3222">
        <v>79172</v>
      </c>
      <c r="D3222">
        <v>125268</v>
      </c>
      <c r="E3222">
        <v>204440</v>
      </c>
    </row>
    <row r="3223" spans="1:5" x14ac:dyDescent="0.35">
      <c r="A3223">
        <v>2062</v>
      </c>
      <c r="B3223">
        <v>90</v>
      </c>
      <c r="C3223">
        <v>65899</v>
      </c>
      <c r="D3223">
        <v>108625</v>
      </c>
      <c r="E3223">
        <v>174524</v>
      </c>
    </row>
    <row r="3224" spans="1:5" x14ac:dyDescent="0.35">
      <c r="A3224">
        <v>2062</v>
      </c>
      <c r="B3224">
        <v>91</v>
      </c>
      <c r="C3224">
        <v>53959</v>
      </c>
      <c r="D3224">
        <v>92768</v>
      </c>
      <c r="E3224">
        <v>146727</v>
      </c>
    </row>
    <row r="3225" spans="1:5" x14ac:dyDescent="0.35">
      <c r="A3225">
        <v>2062</v>
      </c>
      <c r="B3225">
        <v>92</v>
      </c>
      <c r="C3225">
        <v>43404</v>
      </c>
      <c r="D3225">
        <v>78160</v>
      </c>
      <c r="E3225">
        <v>121564</v>
      </c>
    </row>
    <row r="3226" spans="1:5" x14ac:dyDescent="0.35">
      <c r="A3226">
        <v>2062</v>
      </c>
      <c r="B3226">
        <v>93</v>
      </c>
      <c r="C3226">
        <v>34203</v>
      </c>
      <c r="D3226">
        <v>64825</v>
      </c>
      <c r="E3226">
        <v>99028</v>
      </c>
    </row>
    <row r="3227" spans="1:5" x14ac:dyDescent="0.35">
      <c r="A3227">
        <v>2062</v>
      </c>
      <c r="B3227">
        <v>94</v>
      </c>
      <c r="C3227">
        <v>26253</v>
      </c>
      <c r="D3227">
        <v>52586</v>
      </c>
      <c r="E3227">
        <v>78839</v>
      </c>
    </row>
    <row r="3228" spans="1:5" x14ac:dyDescent="0.35">
      <c r="A3228">
        <v>2062</v>
      </c>
      <c r="B3228">
        <v>95</v>
      </c>
      <c r="C3228">
        <v>19494</v>
      </c>
      <c r="D3228">
        <v>41424</v>
      </c>
      <c r="E3228">
        <v>60918</v>
      </c>
    </row>
    <row r="3229" spans="1:5" x14ac:dyDescent="0.35">
      <c r="A3229">
        <v>2062</v>
      </c>
      <c r="B3229">
        <v>96</v>
      </c>
      <c r="C3229">
        <v>13978</v>
      </c>
      <c r="D3229">
        <v>31620</v>
      </c>
      <c r="E3229">
        <v>45598</v>
      </c>
    </row>
    <row r="3230" spans="1:5" x14ac:dyDescent="0.35">
      <c r="A3230">
        <v>2062</v>
      </c>
      <c r="B3230">
        <v>97</v>
      </c>
      <c r="C3230">
        <v>9635</v>
      </c>
      <c r="D3230">
        <v>23285</v>
      </c>
      <c r="E3230">
        <v>32920</v>
      </c>
    </row>
    <row r="3231" spans="1:5" x14ac:dyDescent="0.35">
      <c r="A3231">
        <v>2062</v>
      </c>
      <c r="B3231">
        <v>98</v>
      </c>
      <c r="C3231">
        <v>6340</v>
      </c>
      <c r="D3231">
        <v>16442</v>
      </c>
      <c r="E3231">
        <v>22782</v>
      </c>
    </row>
    <row r="3232" spans="1:5" x14ac:dyDescent="0.35">
      <c r="A3232">
        <v>2062</v>
      </c>
      <c r="B3232">
        <v>99</v>
      </c>
      <c r="C3232">
        <v>3995</v>
      </c>
      <c r="D3232">
        <v>11166</v>
      </c>
      <c r="E3232">
        <v>15161</v>
      </c>
    </row>
    <row r="3233" spans="1:5" x14ac:dyDescent="0.35">
      <c r="A3233">
        <v>2062</v>
      </c>
      <c r="B3233">
        <v>100</v>
      </c>
      <c r="C3233">
        <v>5091</v>
      </c>
      <c r="D3233">
        <v>17388</v>
      </c>
      <c r="E3233">
        <v>22479</v>
      </c>
    </row>
    <row r="3234" spans="1:5" x14ac:dyDescent="0.35">
      <c r="A3234">
        <v>2065</v>
      </c>
      <c r="B3234">
        <v>0</v>
      </c>
      <c r="C3234">
        <v>247447</v>
      </c>
      <c r="D3234">
        <v>236740</v>
      </c>
      <c r="E3234">
        <v>484187</v>
      </c>
    </row>
    <row r="3235" spans="1:5" x14ac:dyDescent="0.35">
      <c r="A3235">
        <v>2065</v>
      </c>
      <c r="B3235">
        <v>1</v>
      </c>
      <c r="C3235">
        <v>248166</v>
      </c>
      <c r="D3235">
        <v>237424</v>
      </c>
      <c r="E3235">
        <v>485590</v>
      </c>
    </row>
    <row r="3236" spans="1:5" x14ac:dyDescent="0.35">
      <c r="A3236">
        <v>2065</v>
      </c>
      <c r="B3236">
        <v>2</v>
      </c>
      <c r="C3236">
        <v>251204</v>
      </c>
      <c r="D3236">
        <v>240313</v>
      </c>
      <c r="E3236">
        <v>491517</v>
      </c>
    </row>
    <row r="3237" spans="1:5" x14ac:dyDescent="0.35">
      <c r="A3237">
        <v>2065</v>
      </c>
      <c r="B3237">
        <v>3</v>
      </c>
      <c r="C3237">
        <v>253006</v>
      </c>
      <c r="D3237">
        <v>242016</v>
      </c>
      <c r="E3237">
        <v>495022</v>
      </c>
    </row>
    <row r="3238" spans="1:5" x14ac:dyDescent="0.35">
      <c r="A3238">
        <v>2065</v>
      </c>
      <c r="B3238">
        <v>4</v>
      </c>
      <c r="C3238">
        <v>255366</v>
      </c>
      <c r="D3238">
        <v>244257</v>
      </c>
      <c r="E3238">
        <v>499623</v>
      </c>
    </row>
    <row r="3239" spans="1:5" x14ac:dyDescent="0.35">
      <c r="A3239">
        <v>2065</v>
      </c>
      <c r="B3239">
        <v>5</v>
      </c>
      <c r="C3239">
        <v>258128</v>
      </c>
      <c r="D3239">
        <v>246964</v>
      </c>
      <c r="E3239">
        <v>505092</v>
      </c>
    </row>
    <row r="3240" spans="1:5" x14ac:dyDescent="0.35">
      <c r="A3240">
        <v>2065</v>
      </c>
      <c r="B3240">
        <v>6</v>
      </c>
      <c r="C3240">
        <v>260183</v>
      </c>
      <c r="D3240">
        <v>248917</v>
      </c>
      <c r="E3240">
        <v>509100</v>
      </c>
    </row>
    <row r="3241" spans="1:5" x14ac:dyDescent="0.35">
      <c r="A3241">
        <v>2065</v>
      </c>
      <c r="B3241">
        <v>7</v>
      </c>
      <c r="C3241">
        <v>263261</v>
      </c>
      <c r="D3241">
        <v>251875</v>
      </c>
      <c r="E3241">
        <v>515136</v>
      </c>
    </row>
    <row r="3242" spans="1:5" x14ac:dyDescent="0.35">
      <c r="A3242">
        <v>2065</v>
      </c>
      <c r="B3242">
        <v>8</v>
      </c>
      <c r="C3242">
        <v>265814</v>
      </c>
      <c r="D3242">
        <v>254330</v>
      </c>
      <c r="E3242">
        <v>520144</v>
      </c>
    </row>
    <row r="3243" spans="1:5" x14ac:dyDescent="0.35">
      <c r="A3243">
        <v>2065</v>
      </c>
      <c r="B3243">
        <v>9</v>
      </c>
      <c r="C3243">
        <v>266612</v>
      </c>
      <c r="D3243">
        <v>255073</v>
      </c>
      <c r="E3243">
        <v>521685</v>
      </c>
    </row>
    <row r="3244" spans="1:5" x14ac:dyDescent="0.35">
      <c r="A3244">
        <v>2065</v>
      </c>
      <c r="B3244">
        <v>10</v>
      </c>
      <c r="C3244">
        <v>269053</v>
      </c>
      <c r="D3244">
        <v>257402</v>
      </c>
      <c r="E3244">
        <v>526455</v>
      </c>
    </row>
    <row r="3245" spans="1:5" x14ac:dyDescent="0.35">
      <c r="A3245">
        <v>2065</v>
      </c>
      <c r="B3245">
        <v>11</v>
      </c>
      <c r="C3245">
        <v>271302</v>
      </c>
      <c r="D3245">
        <v>259586</v>
      </c>
      <c r="E3245">
        <v>530888</v>
      </c>
    </row>
    <row r="3246" spans="1:5" x14ac:dyDescent="0.35">
      <c r="A3246">
        <v>2065</v>
      </c>
      <c r="B3246">
        <v>12</v>
      </c>
      <c r="C3246">
        <v>272736</v>
      </c>
      <c r="D3246">
        <v>260939</v>
      </c>
      <c r="E3246">
        <v>533675</v>
      </c>
    </row>
    <row r="3247" spans="1:5" x14ac:dyDescent="0.35">
      <c r="A3247">
        <v>2065</v>
      </c>
      <c r="B3247">
        <v>13</v>
      </c>
      <c r="C3247">
        <v>275558</v>
      </c>
      <c r="D3247">
        <v>263665</v>
      </c>
      <c r="E3247">
        <v>539223</v>
      </c>
    </row>
    <row r="3248" spans="1:5" x14ac:dyDescent="0.35">
      <c r="A3248">
        <v>2065</v>
      </c>
      <c r="B3248">
        <v>14</v>
      </c>
      <c r="C3248">
        <v>277944</v>
      </c>
      <c r="D3248">
        <v>266002</v>
      </c>
      <c r="E3248">
        <v>543946</v>
      </c>
    </row>
    <row r="3249" spans="1:5" x14ac:dyDescent="0.35">
      <c r="A3249">
        <v>2065</v>
      </c>
      <c r="B3249">
        <v>15</v>
      </c>
      <c r="C3249">
        <v>278736</v>
      </c>
      <c r="D3249">
        <v>266771</v>
      </c>
      <c r="E3249">
        <v>545507</v>
      </c>
    </row>
    <row r="3250" spans="1:5" x14ac:dyDescent="0.35">
      <c r="A3250">
        <v>2065</v>
      </c>
      <c r="B3250">
        <v>16</v>
      </c>
      <c r="C3250">
        <v>281028</v>
      </c>
      <c r="D3250">
        <v>269059</v>
      </c>
      <c r="E3250">
        <v>550087</v>
      </c>
    </row>
    <row r="3251" spans="1:5" x14ac:dyDescent="0.35">
      <c r="A3251">
        <v>2065</v>
      </c>
      <c r="B3251">
        <v>17</v>
      </c>
      <c r="C3251">
        <v>283065</v>
      </c>
      <c r="D3251">
        <v>271072</v>
      </c>
      <c r="E3251">
        <v>554137</v>
      </c>
    </row>
    <row r="3252" spans="1:5" x14ac:dyDescent="0.35">
      <c r="A3252">
        <v>2065</v>
      </c>
      <c r="B3252">
        <v>18</v>
      </c>
      <c r="C3252">
        <v>284070</v>
      </c>
      <c r="D3252">
        <v>272088</v>
      </c>
      <c r="E3252">
        <v>556158</v>
      </c>
    </row>
    <row r="3253" spans="1:5" x14ac:dyDescent="0.35">
      <c r="A3253">
        <v>2065</v>
      </c>
      <c r="B3253">
        <v>19</v>
      </c>
      <c r="C3253">
        <v>286080</v>
      </c>
      <c r="D3253">
        <v>274172</v>
      </c>
      <c r="E3253">
        <v>560252</v>
      </c>
    </row>
    <row r="3254" spans="1:5" x14ac:dyDescent="0.35">
      <c r="A3254">
        <v>2065</v>
      </c>
      <c r="B3254">
        <v>20</v>
      </c>
      <c r="C3254">
        <v>286439</v>
      </c>
      <c r="D3254">
        <v>274630</v>
      </c>
      <c r="E3254">
        <v>561069</v>
      </c>
    </row>
    <row r="3255" spans="1:5" x14ac:dyDescent="0.35">
      <c r="A3255">
        <v>2065</v>
      </c>
      <c r="B3255">
        <v>21</v>
      </c>
      <c r="C3255">
        <v>288466</v>
      </c>
      <c r="D3255">
        <v>276722</v>
      </c>
      <c r="E3255">
        <v>565188</v>
      </c>
    </row>
    <row r="3256" spans="1:5" x14ac:dyDescent="0.35">
      <c r="A3256">
        <v>2065</v>
      </c>
      <c r="B3256">
        <v>22</v>
      </c>
      <c r="C3256">
        <v>290814</v>
      </c>
      <c r="D3256">
        <v>279167</v>
      </c>
      <c r="E3256">
        <v>569981</v>
      </c>
    </row>
    <row r="3257" spans="1:5" x14ac:dyDescent="0.35">
      <c r="A3257">
        <v>2065</v>
      </c>
      <c r="B3257">
        <v>23</v>
      </c>
      <c r="C3257">
        <v>293276</v>
      </c>
      <c r="D3257">
        <v>281668</v>
      </c>
      <c r="E3257">
        <v>574944</v>
      </c>
    </row>
    <row r="3258" spans="1:5" x14ac:dyDescent="0.35">
      <c r="A3258">
        <v>2065</v>
      </c>
      <c r="B3258">
        <v>24</v>
      </c>
      <c r="C3258">
        <v>295026</v>
      </c>
      <c r="D3258">
        <v>283571</v>
      </c>
      <c r="E3258">
        <v>578597</v>
      </c>
    </row>
    <row r="3259" spans="1:5" x14ac:dyDescent="0.35">
      <c r="A3259">
        <v>2065</v>
      </c>
      <c r="B3259">
        <v>25</v>
      </c>
      <c r="C3259">
        <v>296409</v>
      </c>
      <c r="D3259">
        <v>285126</v>
      </c>
      <c r="E3259">
        <v>581535</v>
      </c>
    </row>
    <row r="3260" spans="1:5" x14ac:dyDescent="0.35">
      <c r="A3260">
        <v>2065</v>
      </c>
      <c r="B3260">
        <v>26</v>
      </c>
      <c r="C3260">
        <v>298985</v>
      </c>
      <c r="D3260">
        <v>287818</v>
      </c>
      <c r="E3260">
        <v>586803</v>
      </c>
    </row>
    <row r="3261" spans="1:5" x14ac:dyDescent="0.35">
      <c r="A3261">
        <v>2065</v>
      </c>
      <c r="B3261">
        <v>27</v>
      </c>
      <c r="C3261">
        <v>301061</v>
      </c>
      <c r="D3261">
        <v>290063</v>
      </c>
      <c r="E3261">
        <v>591124</v>
      </c>
    </row>
    <row r="3262" spans="1:5" x14ac:dyDescent="0.35">
      <c r="A3262">
        <v>2065</v>
      </c>
      <c r="B3262">
        <v>28</v>
      </c>
      <c r="C3262">
        <v>303857</v>
      </c>
      <c r="D3262">
        <v>292982</v>
      </c>
      <c r="E3262">
        <v>596839</v>
      </c>
    </row>
    <row r="3263" spans="1:5" x14ac:dyDescent="0.35">
      <c r="A3263">
        <v>2065</v>
      </c>
      <c r="B3263">
        <v>29</v>
      </c>
      <c r="C3263">
        <v>306154</v>
      </c>
      <c r="D3263">
        <v>295440</v>
      </c>
      <c r="E3263">
        <v>601594</v>
      </c>
    </row>
    <row r="3264" spans="1:5" x14ac:dyDescent="0.35">
      <c r="A3264">
        <v>2065</v>
      </c>
      <c r="B3264">
        <v>30</v>
      </c>
      <c r="C3264">
        <v>307197</v>
      </c>
      <c r="D3264">
        <v>296718</v>
      </c>
      <c r="E3264">
        <v>603915</v>
      </c>
    </row>
    <row r="3265" spans="1:5" x14ac:dyDescent="0.35">
      <c r="A3265">
        <v>2065</v>
      </c>
      <c r="B3265">
        <v>31</v>
      </c>
      <c r="C3265">
        <v>309959</v>
      </c>
      <c r="D3265">
        <v>299628</v>
      </c>
      <c r="E3265">
        <v>609587</v>
      </c>
    </row>
    <row r="3266" spans="1:5" x14ac:dyDescent="0.35">
      <c r="A3266">
        <v>2065</v>
      </c>
      <c r="B3266">
        <v>32</v>
      </c>
      <c r="C3266">
        <v>312417</v>
      </c>
      <c r="D3266">
        <v>302291</v>
      </c>
      <c r="E3266">
        <v>614708</v>
      </c>
    </row>
    <row r="3267" spans="1:5" x14ac:dyDescent="0.35">
      <c r="A3267">
        <v>2065</v>
      </c>
      <c r="B3267">
        <v>33</v>
      </c>
      <c r="C3267">
        <v>315512</v>
      </c>
      <c r="D3267">
        <v>305686</v>
      </c>
      <c r="E3267">
        <v>621198</v>
      </c>
    </row>
    <row r="3268" spans="1:5" x14ac:dyDescent="0.35">
      <c r="A3268">
        <v>2065</v>
      </c>
      <c r="B3268">
        <v>34</v>
      </c>
      <c r="C3268">
        <v>318041</v>
      </c>
      <c r="D3268">
        <v>308355</v>
      </c>
      <c r="E3268">
        <v>626396</v>
      </c>
    </row>
    <row r="3269" spans="1:5" x14ac:dyDescent="0.35">
      <c r="A3269">
        <v>2065</v>
      </c>
      <c r="B3269">
        <v>35</v>
      </c>
      <c r="C3269">
        <v>321226</v>
      </c>
      <c r="D3269">
        <v>311683</v>
      </c>
      <c r="E3269">
        <v>632909</v>
      </c>
    </row>
    <row r="3270" spans="1:5" x14ac:dyDescent="0.35">
      <c r="A3270">
        <v>2065</v>
      </c>
      <c r="B3270">
        <v>36</v>
      </c>
      <c r="C3270">
        <v>323196</v>
      </c>
      <c r="D3270">
        <v>313973</v>
      </c>
      <c r="E3270">
        <v>637169</v>
      </c>
    </row>
    <row r="3271" spans="1:5" x14ac:dyDescent="0.35">
      <c r="A3271">
        <v>2065</v>
      </c>
      <c r="B3271">
        <v>37</v>
      </c>
      <c r="C3271">
        <v>326448</v>
      </c>
      <c r="D3271">
        <v>317367</v>
      </c>
      <c r="E3271">
        <v>643815</v>
      </c>
    </row>
    <row r="3272" spans="1:5" x14ac:dyDescent="0.35">
      <c r="A3272">
        <v>2065</v>
      </c>
      <c r="B3272">
        <v>38</v>
      </c>
      <c r="C3272">
        <v>328907</v>
      </c>
      <c r="D3272">
        <v>320087</v>
      </c>
      <c r="E3272">
        <v>648994</v>
      </c>
    </row>
    <row r="3273" spans="1:5" x14ac:dyDescent="0.35">
      <c r="A3273">
        <v>2065</v>
      </c>
      <c r="B3273">
        <v>39</v>
      </c>
      <c r="C3273">
        <v>332025</v>
      </c>
      <c r="D3273">
        <v>323473</v>
      </c>
      <c r="E3273">
        <v>655498</v>
      </c>
    </row>
    <row r="3274" spans="1:5" x14ac:dyDescent="0.35">
      <c r="A3274">
        <v>2065</v>
      </c>
      <c r="B3274">
        <v>40</v>
      </c>
      <c r="C3274">
        <v>335355</v>
      </c>
      <c r="D3274">
        <v>326970</v>
      </c>
      <c r="E3274">
        <v>662325</v>
      </c>
    </row>
    <row r="3275" spans="1:5" x14ac:dyDescent="0.35">
      <c r="A3275">
        <v>2065</v>
      </c>
      <c r="B3275">
        <v>41</v>
      </c>
      <c r="C3275">
        <v>339061</v>
      </c>
      <c r="D3275">
        <v>331015</v>
      </c>
      <c r="E3275">
        <v>670076</v>
      </c>
    </row>
    <row r="3276" spans="1:5" x14ac:dyDescent="0.35">
      <c r="A3276">
        <v>2065</v>
      </c>
      <c r="B3276">
        <v>42</v>
      </c>
      <c r="C3276">
        <v>341750</v>
      </c>
      <c r="D3276">
        <v>333846</v>
      </c>
      <c r="E3276">
        <v>675596</v>
      </c>
    </row>
    <row r="3277" spans="1:5" x14ac:dyDescent="0.35">
      <c r="A3277">
        <v>2065</v>
      </c>
      <c r="B3277">
        <v>43</v>
      </c>
      <c r="C3277">
        <v>346634</v>
      </c>
      <c r="D3277">
        <v>339025</v>
      </c>
      <c r="E3277">
        <v>685659</v>
      </c>
    </row>
    <row r="3278" spans="1:5" x14ac:dyDescent="0.35">
      <c r="A3278">
        <v>2065</v>
      </c>
      <c r="B3278">
        <v>44</v>
      </c>
      <c r="C3278">
        <v>349400</v>
      </c>
      <c r="D3278">
        <v>342198</v>
      </c>
      <c r="E3278">
        <v>691598</v>
      </c>
    </row>
    <row r="3279" spans="1:5" x14ac:dyDescent="0.35">
      <c r="A3279">
        <v>2065</v>
      </c>
      <c r="B3279">
        <v>45</v>
      </c>
      <c r="C3279">
        <v>351548</v>
      </c>
      <c r="D3279">
        <v>344889</v>
      </c>
      <c r="E3279">
        <v>696437</v>
      </c>
    </row>
    <row r="3280" spans="1:5" x14ac:dyDescent="0.35">
      <c r="A3280">
        <v>2065</v>
      </c>
      <c r="B3280">
        <v>46</v>
      </c>
      <c r="C3280">
        <v>350582</v>
      </c>
      <c r="D3280">
        <v>344579</v>
      </c>
      <c r="E3280">
        <v>695161</v>
      </c>
    </row>
    <row r="3281" spans="1:5" x14ac:dyDescent="0.35">
      <c r="A3281">
        <v>2065</v>
      </c>
      <c r="B3281">
        <v>47</v>
      </c>
      <c r="C3281">
        <v>350803</v>
      </c>
      <c r="D3281">
        <v>345313</v>
      </c>
      <c r="E3281">
        <v>696116</v>
      </c>
    </row>
    <row r="3282" spans="1:5" x14ac:dyDescent="0.35">
      <c r="A3282">
        <v>2065</v>
      </c>
      <c r="B3282">
        <v>48</v>
      </c>
      <c r="C3282">
        <v>351142</v>
      </c>
      <c r="D3282">
        <v>346089</v>
      </c>
      <c r="E3282">
        <v>697231</v>
      </c>
    </row>
    <row r="3283" spans="1:5" x14ac:dyDescent="0.35">
      <c r="A3283">
        <v>2065</v>
      </c>
      <c r="B3283">
        <v>49</v>
      </c>
      <c r="C3283">
        <v>349371</v>
      </c>
      <c r="D3283">
        <v>344632</v>
      </c>
      <c r="E3283">
        <v>694003</v>
      </c>
    </row>
    <row r="3284" spans="1:5" x14ac:dyDescent="0.35">
      <c r="A3284">
        <v>2065</v>
      </c>
      <c r="B3284">
        <v>50</v>
      </c>
      <c r="C3284">
        <v>347976</v>
      </c>
      <c r="D3284">
        <v>343725</v>
      </c>
      <c r="E3284">
        <v>691701</v>
      </c>
    </row>
    <row r="3285" spans="1:5" x14ac:dyDescent="0.35">
      <c r="A3285">
        <v>2065</v>
      </c>
      <c r="B3285">
        <v>51</v>
      </c>
      <c r="C3285">
        <v>347114</v>
      </c>
      <c r="D3285">
        <v>343330</v>
      </c>
      <c r="E3285">
        <v>690444</v>
      </c>
    </row>
    <row r="3286" spans="1:5" x14ac:dyDescent="0.35">
      <c r="A3286">
        <v>2065</v>
      </c>
      <c r="B3286">
        <v>52</v>
      </c>
      <c r="C3286">
        <v>346060</v>
      </c>
      <c r="D3286">
        <v>342917</v>
      </c>
      <c r="E3286">
        <v>688977</v>
      </c>
    </row>
    <row r="3287" spans="1:5" x14ac:dyDescent="0.35">
      <c r="A3287">
        <v>2065</v>
      </c>
      <c r="B3287">
        <v>53</v>
      </c>
      <c r="C3287">
        <v>345014</v>
      </c>
      <c r="D3287">
        <v>342233</v>
      </c>
      <c r="E3287">
        <v>687247</v>
      </c>
    </row>
    <row r="3288" spans="1:5" x14ac:dyDescent="0.35">
      <c r="A3288">
        <v>2065</v>
      </c>
      <c r="B3288">
        <v>54</v>
      </c>
      <c r="C3288">
        <v>344488</v>
      </c>
      <c r="D3288">
        <v>342145</v>
      </c>
      <c r="E3288">
        <v>686633</v>
      </c>
    </row>
    <row r="3289" spans="1:5" x14ac:dyDescent="0.35">
      <c r="A3289">
        <v>2065</v>
      </c>
      <c r="B3289">
        <v>55</v>
      </c>
      <c r="C3289">
        <v>344518</v>
      </c>
      <c r="D3289">
        <v>342648</v>
      </c>
      <c r="E3289">
        <v>687166</v>
      </c>
    </row>
    <row r="3290" spans="1:5" x14ac:dyDescent="0.35">
      <c r="A3290">
        <v>2065</v>
      </c>
      <c r="B3290">
        <v>56</v>
      </c>
      <c r="C3290">
        <v>345422</v>
      </c>
      <c r="D3290">
        <v>344115</v>
      </c>
      <c r="E3290">
        <v>689537</v>
      </c>
    </row>
    <row r="3291" spans="1:5" x14ac:dyDescent="0.35">
      <c r="A3291">
        <v>2065</v>
      </c>
      <c r="B3291">
        <v>57</v>
      </c>
      <c r="C3291">
        <v>347703</v>
      </c>
      <c r="D3291">
        <v>347289</v>
      </c>
      <c r="E3291">
        <v>694992</v>
      </c>
    </row>
    <row r="3292" spans="1:5" x14ac:dyDescent="0.35">
      <c r="A3292">
        <v>2065</v>
      </c>
      <c r="B3292">
        <v>58</v>
      </c>
      <c r="C3292">
        <v>350975</v>
      </c>
      <c r="D3292">
        <v>351424</v>
      </c>
      <c r="E3292">
        <v>702399</v>
      </c>
    </row>
    <row r="3293" spans="1:5" x14ac:dyDescent="0.35">
      <c r="A3293">
        <v>2065</v>
      </c>
      <c r="B3293">
        <v>59</v>
      </c>
      <c r="C3293">
        <v>356189</v>
      </c>
      <c r="D3293">
        <v>358031</v>
      </c>
      <c r="E3293">
        <v>714220</v>
      </c>
    </row>
    <row r="3294" spans="1:5" x14ac:dyDescent="0.35">
      <c r="A3294">
        <v>2065</v>
      </c>
      <c r="B3294">
        <v>60</v>
      </c>
      <c r="C3294">
        <v>361153</v>
      </c>
      <c r="D3294">
        <v>364482</v>
      </c>
      <c r="E3294">
        <v>725635</v>
      </c>
    </row>
    <row r="3295" spans="1:5" x14ac:dyDescent="0.35">
      <c r="A3295">
        <v>2065</v>
      </c>
      <c r="B3295">
        <v>61</v>
      </c>
      <c r="C3295">
        <v>366367</v>
      </c>
      <c r="D3295">
        <v>371397</v>
      </c>
      <c r="E3295">
        <v>737764</v>
      </c>
    </row>
    <row r="3296" spans="1:5" x14ac:dyDescent="0.35">
      <c r="A3296">
        <v>2065</v>
      </c>
      <c r="B3296">
        <v>62</v>
      </c>
      <c r="C3296">
        <v>371098</v>
      </c>
      <c r="D3296">
        <v>378510</v>
      </c>
      <c r="E3296">
        <v>749608</v>
      </c>
    </row>
    <row r="3297" spans="1:5" x14ac:dyDescent="0.35">
      <c r="A3297">
        <v>2065</v>
      </c>
      <c r="B3297">
        <v>63</v>
      </c>
      <c r="C3297">
        <v>375226</v>
      </c>
      <c r="D3297">
        <v>384899</v>
      </c>
      <c r="E3297">
        <v>760125</v>
      </c>
    </row>
    <row r="3298" spans="1:5" x14ac:dyDescent="0.35">
      <c r="A3298">
        <v>2065</v>
      </c>
      <c r="B3298">
        <v>64</v>
      </c>
      <c r="C3298">
        <v>378479</v>
      </c>
      <c r="D3298">
        <v>390576</v>
      </c>
      <c r="E3298">
        <v>769055</v>
      </c>
    </row>
    <row r="3299" spans="1:5" x14ac:dyDescent="0.35">
      <c r="A3299">
        <v>2065</v>
      </c>
      <c r="B3299">
        <v>65</v>
      </c>
      <c r="C3299">
        <v>380671</v>
      </c>
      <c r="D3299">
        <v>395225</v>
      </c>
      <c r="E3299">
        <v>775896</v>
      </c>
    </row>
    <row r="3300" spans="1:5" x14ac:dyDescent="0.35">
      <c r="A3300">
        <v>2065</v>
      </c>
      <c r="B3300">
        <v>66</v>
      </c>
      <c r="C3300">
        <v>381342</v>
      </c>
      <c r="D3300">
        <v>398337</v>
      </c>
      <c r="E3300">
        <v>779679</v>
      </c>
    </row>
    <row r="3301" spans="1:5" x14ac:dyDescent="0.35">
      <c r="A3301">
        <v>2065</v>
      </c>
      <c r="B3301">
        <v>67</v>
      </c>
      <c r="C3301">
        <v>381377</v>
      </c>
      <c r="D3301">
        <v>400917</v>
      </c>
      <c r="E3301">
        <v>782294</v>
      </c>
    </row>
    <row r="3302" spans="1:5" x14ac:dyDescent="0.35">
      <c r="A3302">
        <v>2065</v>
      </c>
      <c r="B3302">
        <v>68</v>
      </c>
      <c r="C3302">
        <v>380830</v>
      </c>
      <c r="D3302">
        <v>402801</v>
      </c>
      <c r="E3302">
        <v>783631</v>
      </c>
    </row>
    <row r="3303" spans="1:5" x14ac:dyDescent="0.35">
      <c r="A3303">
        <v>2065</v>
      </c>
      <c r="B3303">
        <v>69</v>
      </c>
      <c r="C3303">
        <v>378319</v>
      </c>
      <c r="D3303">
        <v>402741</v>
      </c>
      <c r="E3303">
        <v>781060</v>
      </c>
    </row>
    <row r="3304" spans="1:5" x14ac:dyDescent="0.35">
      <c r="A3304">
        <v>2065</v>
      </c>
      <c r="B3304">
        <v>70</v>
      </c>
      <c r="C3304">
        <v>374542</v>
      </c>
      <c r="D3304">
        <v>401188</v>
      </c>
      <c r="E3304">
        <v>775730</v>
      </c>
    </row>
    <row r="3305" spans="1:5" x14ac:dyDescent="0.35">
      <c r="A3305">
        <v>2065</v>
      </c>
      <c r="B3305">
        <v>71</v>
      </c>
      <c r="C3305">
        <v>369122</v>
      </c>
      <c r="D3305">
        <v>397875</v>
      </c>
      <c r="E3305">
        <v>766997</v>
      </c>
    </row>
    <row r="3306" spans="1:5" x14ac:dyDescent="0.35">
      <c r="A3306">
        <v>2065</v>
      </c>
      <c r="B3306">
        <v>72</v>
      </c>
      <c r="C3306">
        <v>361333</v>
      </c>
      <c r="D3306">
        <v>391931</v>
      </c>
      <c r="E3306">
        <v>753264</v>
      </c>
    </row>
    <row r="3307" spans="1:5" x14ac:dyDescent="0.35">
      <c r="A3307">
        <v>2065</v>
      </c>
      <c r="B3307">
        <v>73</v>
      </c>
      <c r="C3307">
        <v>352508</v>
      </c>
      <c r="D3307">
        <v>384628</v>
      </c>
      <c r="E3307">
        <v>737136</v>
      </c>
    </row>
    <row r="3308" spans="1:5" x14ac:dyDescent="0.35">
      <c r="A3308">
        <v>2065</v>
      </c>
      <c r="B3308">
        <v>74</v>
      </c>
      <c r="C3308">
        <v>341525</v>
      </c>
      <c r="D3308">
        <v>375145</v>
      </c>
      <c r="E3308">
        <v>716670</v>
      </c>
    </row>
    <row r="3309" spans="1:5" x14ac:dyDescent="0.35">
      <c r="A3309">
        <v>2065</v>
      </c>
      <c r="B3309">
        <v>75</v>
      </c>
      <c r="C3309">
        <v>329084</v>
      </c>
      <c r="D3309">
        <v>364680</v>
      </c>
      <c r="E3309">
        <v>693764</v>
      </c>
    </row>
    <row r="3310" spans="1:5" x14ac:dyDescent="0.35">
      <c r="A3310">
        <v>2065</v>
      </c>
      <c r="B3310">
        <v>76</v>
      </c>
      <c r="C3310">
        <v>315708</v>
      </c>
      <c r="D3310">
        <v>353382</v>
      </c>
      <c r="E3310">
        <v>669090</v>
      </c>
    </row>
    <row r="3311" spans="1:5" x14ac:dyDescent="0.35">
      <c r="A3311">
        <v>2065</v>
      </c>
      <c r="B3311">
        <v>77</v>
      </c>
      <c r="C3311">
        <v>302064</v>
      </c>
      <c r="D3311">
        <v>341841</v>
      </c>
      <c r="E3311">
        <v>643905</v>
      </c>
    </row>
    <row r="3312" spans="1:5" x14ac:dyDescent="0.35">
      <c r="A3312">
        <v>2065</v>
      </c>
      <c r="B3312">
        <v>78</v>
      </c>
      <c r="C3312">
        <v>287846</v>
      </c>
      <c r="D3312">
        <v>329838</v>
      </c>
      <c r="E3312">
        <v>617684</v>
      </c>
    </row>
    <row r="3313" spans="1:5" x14ac:dyDescent="0.35">
      <c r="A3313">
        <v>2065</v>
      </c>
      <c r="B3313">
        <v>79</v>
      </c>
      <c r="C3313">
        <v>272708</v>
      </c>
      <c r="D3313">
        <v>317009</v>
      </c>
      <c r="E3313">
        <v>589717</v>
      </c>
    </row>
    <row r="3314" spans="1:5" x14ac:dyDescent="0.35">
      <c r="A3314">
        <v>2065</v>
      </c>
      <c r="B3314">
        <v>80</v>
      </c>
      <c r="C3314">
        <v>257184</v>
      </c>
      <c r="D3314">
        <v>304068</v>
      </c>
      <c r="E3314">
        <v>561252</v>
      </c>
    </row>
    <row r="3315" spans="1:5" x14ac:dyDescent="0.35">
      <c r="A3315">
        <v>2065</v>
      </c>
      <c r="B3315">
        <v>81</v>
      </c>
      <c r="C3315">
        <v>240604</v>
      </c>
      <c r="D3315">
        <v>289818</v>
      </c>
      <c r="E3315">
        <v>530422</v>
      </c>
    </row>
    <row r="3316" spans="1:5" x14ac:dyDescent="0.35">
      <c r="A3316">
        <v>2065</v>
      </c>
      <c r="B3316">
        <v>82</v>
      </c>
      <c r="C3316">
        <v>223921</v>
      </c>
      <c r="D3316">
        <v>275548</v>
      </c>
      <c r="E3316">
        <v>499469</v>
      </c>
    </row>
    <row r="3317" spans="1:5" x14ac:dyDescent="0.35">
      <c r="A3317">
        <v>2065</v>
      </c>
      <c r="B3317">
        <v>83</v>
      </c>
      <c r="C3317">
        <v>205191</v>
      </c>
      <c r="D3317">
        <v>258603</v>
      </c>
      <c r="E3317">
        <v>463794</v>
      </c>
    </row>
    <row r="3318" spans="1:5" x14ac:dyDescent="0.35">
      <c r="A3318">
        <v>2065</v>
      </c>
      <c r="B3318">
        <v>84</v>
      </c>
      <c r="C3318">
        <v>185489</v>
      </c>
      <c r="D3318">
        <v>240179</v>
      </c>
      <c r="E3318">
        <v>425668</v>
      </c>
    </row>
    <row r="3319" spans="1:5" x14ac:dyDescent="0.35">
      <c r="A3319">
        <v>2065</v>
      </c>
      <c r="B3319">
        <v>85</v>
      </c>
      <c r="C3319">
        <v>165661</v>
      </c>
      <c r="D3319">
        <v>220830</v>
      </c>
      <c r="E3319">
        <v>386491</v>
      </c>
    </row>
    <row r="3320" spans="1:5" x14ac:dyDescent="0.35">
      <c r="A3320">
        <v>2065</v>
      </c>
      <c r="B3320">
        <v>86</v>
      </c>
      <c r="C3320">
        <v>144719</v>
      </c>
      <c r="D3320">
        <v>199201</v>
      </c>
      <c r="E3320">
        <v>343920</v>
      </c>
    </row>
    <row r="3321" spans="1:5" x14ac:dyDescent="0.35">
      <c r="A3321">
        <v>2065</v>
      </c>
      <c r="B3321">
        <v>87</v>
      </c>
      <c r="C3321">
        <v>124672</v>
      </c>
      <c r="D3321">
        <v>177609</v>
      </c>
      <c r="E3321">
        <v>302281</v>
      </c>
    </row>
    <row r="3322" spans="1:5" x14ac:dyDescent="0.35">
      <c r="A3322">
        <v>2065</v>
      </c>
      <c r="B3322">
        <v>88</v>
      </c>
      <c r="C3322">
        <v>105701</v>
      </c>
      <c r="D3322">
        <v>156243</v>
      </c>
      <c r="E3322">
        <v>261944</v>
      </c>
    </row>
    <row r="3323" spans="1:5" x14ac:dyDescent="0.35">
      <c r="A3323">
        <v>2065</v>
      </c>
      <c r="B3323">
        <v>89</v>
      </c>
      <c r="C3323">
        <v>88200</v>
      </c>
      <c r="D3323">
        <v>135548</v>
      </c>
      <c r="E3323">
        <v>223748</v>
      </c>
    </row>
    <row r="3324" spans="1:5" x14ac:dyDescent="0.35">
      <c r="A3324">
        <v>2065</v>
      </c>
      <c r="B3324">
        <v>90</v>
      </c>
      <c r="C3324">
        <v>72586</v>
      </c>
      <c r="D3324">
        <v>116285</v>
      </c>
      <c r="E3324">
        <v>188871</v>
      </c>
    </row>
    <row r="3325" spans="1:5" x14ac:dyDescent="0.35">
      <c r="A3325">
        <v>2065</v>
      </c>
      <c r="B3325">
        <v>91</v>
      </c>
      <c r="C3325">
        <v>59027</v>
      </c>
      <c r="D3325">
        <v>98788</v>
      </c>
      <c r="E3325">
        <v>157815</v>
      </c>
    </row>
    <row r="3326" spans="1:5" x14ac:dyDescent="0.35">
      <c r="A3326">
        <v>2065</v>
      </c>
      <c r="B3326">
        <v>92</v>
      </c>
      <c r="C3326">
        <v>47255</v>
      </c>
      <c r="D3326">
        <v>82882</v>
      </c>
      <c r="E3326">
        <v>130137</v>
      </c>
    </row>
    <row r="3327" spans="1:5" x14ac:dyDescent="0.35">
      <c r="A3327">
        <v>2065</v>
      </c>
      <c r="B3327">
        <v>93</v>
      </c>
      <c r="C3327">
        <v>37302</v>
      </c>
      <c r="D3327">
        <v>68824</v>
      </c>
      <c r="E3327">
        <v>106126</v>
      </c>
    </row>
    <row r="3328" spans="1:5" x14ac:dyDescent="0.35">
      <c r="A3328">
        <v>2065</v>
      </c>
      <c r="B3328">
        <v>94</v>
      </c>
      <c r="C3328">
        <v>28794</v>
      </c>
      <c r="D3328">
        <v>56095</v>
      </c>
      <c r="E3328">
        <v>84889</v>
      </c>
    </row>
    <row r="3329" spans="1:5" x14ac:dyDescent="0.35">
      <c r="A3329">
        <v>2065</v>
      </c>
      <c r="B3329">
        <v>95</v>
      </c>
      <c r="C3329">
        <v>21667</v>
      </c>
      <c r="D3329">
        <v>44756</v>
      </c>
      <c r="E3329">
        <v>66423</v>
      </c>
    </row>
    <row r="3330" spans="1:5" x14ac:dyDescent="0.35">
      <c r="A3330">
        <v>2065</v>
      </c>
      <c r="B3330">
        <v>96</v>
      </c>
      <c r="C3330">
        <v>15832</v>
      </c>
      <c r="D3330">
        <v>34751</v>
      </c>
      <c r="E3330">
        <v>50583</v>
      </c>
    </row>
    <row r="3331" spans="1:5" x14ac:dyDescent="0.35">
      <c r="A3331">
        <v>2065</v>
      </c>
      <c r="B3331">
        <v>97</v>
      </c>
      <c r="C3331">
        <v>11168</v>
      </c>
      <c r="D3331">
        <v>26106</v>
      </c>
      <c r="E3331">
        <v>37274</v>
      </c>
    </row>
    <row r="3332" spans="1:5" x14ac:dyDescent="0.35">
      <c r="A3332">
        <v>2065</v>
      </c>
      <c r="B3332">
        <v>98</v>
      </c>
      <c r="C3332">
        <v>7562</v>
      </c>
      <c r="D3332">
        <v>18900</v>
      </c>
      <c r="E3332">
        <v>26462</v>
      </c>
    </row>
    <row r="3333" spans="1:5" x14ac:dyDescent="0.35">
      <c r="A3333">
        <v>2065</v>
      </c>
      <c r="B3333">
        <v>99</v>
      </c>
      <c r="C3333">
        <v>4908</v>
      </c>
      <c r="D3333">
        <v>13174</v>
      </c>
      <c r="E3333">
        <v>18082</v>
      </c>
    </row>
    <row r="3334" spans="1:5" x14ac:dyDescent="0.35">
      <c r="A3334">
        <v>2065</v>
      </c>
      <c r="B3334">
        <v>100</v>
      </c>
      <c r="C3334">
        <v>6616</v>
      </c>
      <c r="D3334">
        <v>21694</v>
      </c>
      <c r="E3334">
        <v>28310</v>
      </c>
    </row>
    <row r="3335" spans="1:5" x14ac:dyDescent="0.35">
      <c r="A3335">
        <v>2068</v>
      </c>
      <c r="B3335">
        <v>0</v>
      </c>
      <c r="C3335">
        <v>240152</v>
      </c>
      <c r="D3335">
        <v>229755</v>
      </c>
      <c r="E3335">
        <v>469907</v>
      </c>
    </row>
    <row r="3336" spans="1:5" x14ac:dyDescent="0.35">
      <c r="A3336">
        <v>2068</v>
      </c>
      <c r="B3336">
        <v>1</v>
      </c>
      <c r="C3336">
        <v>241883</v>
      </c>
      <c r="D3336">
        <v>231393</v>
      </c>
      <c r="E3336">
        <v>473276</v>
      </c>
    </row>
    <row r="3337" spans="1:5" x14ac:dyDescent="0.35">
      <c r="A3337">
        <v>2068</v>
      </c>
      <c r="B3337">
        <v>2</v>
      </c>
      <c r="C3337">
        <v>243903</v>
      </c>
      <c r="D3337">
        <v>233301</v>
      </c>
      <c r="E3337">
        <v>477204</v>
      </c>
    </row>
    <row r="3338" spans="1:5" x14ac:dyDescent="0.35">
      <c r="A3338">
        <v>2068</v>
      </c>
      <c r="B3338">
        <v>3</v>
      </c>
      <c r="C3338">
        <v>246937</v>
      </c>
      <c r="D3338">
        <v>236244</v>
      </c>
      <c r="E3338">
        <v>483181</v>
      </c>
    </row>
    <row r="3339" spans="1:5" x14ac:dyDescent="0.35">
      <c r="A3339">
        <v>2068</v>
      </c>
      <c r="B3339">
        <v>4</v>
      </c>
      <c r="C3339">
        <v>247825</v>
      </c>
      <c r="D3339">
        <v>237083</v>
      </c>
      <c r="E3339">
        <v>484908</v>
      </c>
    </row>
    <row r="3340" spans="1:5" x14ac:dyDescent="0.35">
      <c r="A3340">
        <v>2068</v>
      </c>
      <c r="B3340">
        <v>5</v>
      </c>
      <c r="C3340">
        <v>250915</v>
      </c>
      <c r="D3340">
        <v>240031</v>
      </c>
      <c r="E3340">
        <v>490946</v>
      </c>
    </row>
    <row r="3341" spans="1:5" x14ac:dyDescent="0.35">
      <c r="A3341">
        <v>2068</v>
      </c>
      <c r="B3341">
        <v>6</v>
      </c>
      <c r="C3341">
        <v>252747</v>
      </c>
      <c r="D3341">
        <v>241771</v>
      </c>
      <c r="E3341">
        <v>494518</v>
      </c>
    </row>
    <row r="3342" spans="1:5" x14ac:dyDescent="0.35">
      <c r="A3342">
        <v>2068</v>
      </c>
      <c r="B3342">
        <v>7</v>
      </c>
      <c r="C3342">
        <v>255134</v>
      </c>
      <c r="D3342">
        <v>244041</v>
      </c>
      <c r="E3342">
        <v>499175</v>
      </c>
    </row>
    <row r="3343" spans="1:5" x14ac:dyDescent="0.35">
      <c r="A3343">
        <v>2068</v>
      </c>
      <c r="B3343">
        <v>8</v>
      </c>
      <c r="C3343">
        <v>257925</v>
      </c>
      <c r="D3343">
        <v>246776</v>
      </c>
      <c r="E3343">
        <v>504701</v>
      </c>
    </row>
    <row r="3344" spans="1:5" x14ac:dyDescent="0.35">
      <c r="A3344">
        <v>2068</v>
      </c>
      <c r="B3344">
        <v>9</v>
      </c>
      <c r="C3344">
        <v>260009</v>
      </c>
      <c r="D3344">
        <v>248754</v>
      </c>
      <c r="E3344">
        <v>508763</v>
      </c>
    </row>
    <row r="3345" spans="1:5" x14ac:dyDescent="0.35">
      <c r="A3345">
        <v>2068</v>
      </c>
      <c r="B3345">
        <v>10</v>
      </c>
      <c r="C3345">
        <v>263109</v>
      </c>
      <c r="D3345">
        <v>251731</v>
      </c>
      <c r="E3345">
        <v>514840</v>
      </c>
    </row>
    <row r="3346" spans="1:5" x14ac:dyDescent="0.35">
      <c r="A3346">
        <v>2068</v>
      </c>
      <c r="B3346">
        <v>11</v>
      </c>
      <c r="C3346">
        <v>265675</v>
      </c>
      <c r="D3346">
        <v>254194</v>
      </c>
      <c r="E3346">
        <v>519869</v>
      </c>
    </row>
    <row r="3347" spans="1:5" x14ac:dyDescent="0.35">
      <c r="A3347">
        <v>2068</v>
      </c>
      <c r="B3347">
        <v>12</v>
      </c>
      <c r="C3347">
        <v>266468</v>
      </c>
      <c r="D3347">
        <v>254931</v>
      </c>
      <c r="E3347">
        <v>521399</v>
      </c>
    </row>
    <row r="3348" spans="1:5" x14ac:dyDescent="0.35">
      <c r="A3348">
        <v>2068</v>
      </c>
      <c r="B3348">
        <v>13</v>
      </c>
      <c r="C3348">
        <v>268881</v>
      </c>
      <c r="D3348">
        <v>257233</v>
      </c>
      <c r="E3348">
        <v>526114</v>
      </c>
    </row>
    <row r="3349" spans="1:5" x14ac:dyDescent="0.35">
      <c r="A3349">
        <v>2068</v>
      </c>
      <c r="B3349">
        <v>14</v>
      </c>
      <c r="C3349">
        <v>271071</v>
      </c>
      <c r="D3349">
        <v>259363</v>
      </c>
      <c r="E3349">
        <v>530434</v>
      </c>
    </row>
    <row r="3350" spans="1:5" x14ac:dyDescent="0.35">
      <c r="A3350">
        <v>2068</v>
      </c>
      <c r="B3350">
        <v>15</v>
      </c>
      <c r="C3350">
        <v>272411</v>
      </c>
      <c r="D3350">
        <v>260636</v>
      </c>
      <c r="E3350">
        <v>533047</v>
      </c>
    </row>
    <row r="3351" spans="1:5" x14ac:dyDescent="0.35">
      <c r="A3351">
        <v>2068</v>
      </c>
      <c r="B3351">
        <v>16</v>
      </c>
      <c r="C3351">
        <v>275100</v>
      </c>
      <c r="D3351">
        <v>263253</v>
      </c>
      <c r="E3351">
        <v>538353</v>
      </c>
    </row>
    <row r="3352" spans="1:5" x14ac:dyDescent="0.35">
      <c r="A3352">
        <v>2068</v>
      </c>
      <c r="B3352">
        <v>17</v>
      </c>
      <c r="C3352">
        <v>277319</v>
      </c>
      <c r="D3352">
        <v>265465</v>
      </c>
      <c r="E3352">
        <v>542784</v>
      </c>
    </row>
    <row r="3353" spans="1:5" x14ac:dyDescent="0.35">
      <c r="A3353">
        <v>2068</v>
      </c>
      <c r="B3353">
        <v>18</v>
      </c>
      <c r="C3353">
        <v>277924</v>
      </c>
      <c r="D3353">
        <v>266101</v>
      </c>
      <c r="E3353">
        <v>544025</v>
      </c>
    </row>
    <row r="3354" spans="1:5" x14ac:dyDescent="0.35">
      <c r="A3354">
        <v>2068</v>
      </c>
      <c r="B3354">
        <v>19</v>
      </c>
      <c r="C3354">
        <v>280020</v>
      </c>
      <c r="D3354">
        <v>268261</v>
      </c>
      <c r="E3354">
        <v>548281</v>
      </c>
    </row>
    <row r="3355" spans="1:5" x14ac:dyDescent="0.35">
      <c r="A3355">
        <v>2068</v>
      </c>
      <c r="B3355">
        <v>20</v>
      </c>
      <c r="C3355">
        <v>281869</v>
      </c>
      <c r="D3355">
        <v>270158</v>
      </c>
      <c r="E3355">
        <v>552027</v>
      </c>
    </row>
    <row r="3356" spans="1:5" x14ac:dyDescent="0.35">
      <c r="A3356">
        <v>2068</v>
      </c>
      <c r="B3356">
        <v>21</v>
      </c>
      <c r="C3356">
        <v>282716</v>
      </c>
      <c r="D3356">
        <v>271078</v>
      </c>
      <c r="E3356">
        <v>553794</v>
      </c>
    </row>
    <row r="3357" spans="1:5" x14ac:dyDescent="0.35">
      <c r="A3357">
        <v>2068</v>
      </c>
      <c r="B3357">
        <v>22</v>
      </c>
      <c r="C3357">
        <v>284608</v>
      </c>
      <c r="D3357">
        <v>273089</v>
      </c>
      <c r="E3357">
        <v>557697</v>
      </c>
    </row>
    <row r="3358" spans="1:5" x14ac:dyDescent="0.35">
      <c r="A3358">
        <v>2068</v>
      </c>
      <c r="B3358">
        <v>23</v>
      </c>
      <c r="C3358">
        <v>284896</v>
      </c>
      <c r="D3358">
        <v>273499</v>
      </c>
      <c r="E3358">
        <v>558395</v>
      </c>
    </row>
    <row r="3359" spans="1:5" x14ac:dyDescent="0.35">
      <c r="A3359">
        <v>2068</v>
      </c>
      <c r="B3359">
        <v>24</v>
      </c>
      <c r="C3359">
        <v>286887</v>
      </c>
      <c r="D3359">
        <v>275563</v>
      </c>
      <c r="E3359">
        <v>562450</v>
      </c>
    </row>
    <row r="3360" spans="1:5" x14ac:dyDescent="0.35">
      <c r="A3360">
        <v>2068</v>
      </c>
      <c r="B3360">
        <v>25</v>
      </c>
      <c r="C3360">
        <v>289226</v>
      </c>
      <c r="D3360">
        <v>277998</v>
      </c>
      <c r="E3360">
        <v>567224</v>
      </c>
    </row>
    <row r="3361" spans="1:5" x14ac:dyDescent="0.35">
      <c r="A3361">
        <v>2068</v>
      </c>
      <c r="B3361">
        <v>26</v>
      </c>
      <c r="C3361">
        <v>291694</v>
      </c>
      <c r="D3361">
        <v>280507</v>
      </c>
      <c r="E3361">
        <v>572201</v>
      </c>
    </row>
    <row r="3362" spans="1:5" x14ac:dyDescent="0.35">
      <c r="A3362">
        <v>2068</v>
      </c>
      <c r="B3362">
        <v>27</v>
      </c>
      <c r="C3362">
        <v>293460</v>
      </c>
      <c r="D3362">
        <v>282430</v>
      </c>
      <c r="E3362">
        <v>575890</v>
      </c>
    </row>
    <row r="3363" spans="1:5" x14ac:dyDescent="0.35">
      <c r="A3363">
        <v>2068</v>
      </c>
      <c r="B3363">
        <v>28</v>
      </c>
      <c r="C3363">
        <v>294861</v>
      </c>
      <c r="D3363">
        <v>284013</v>
      </c>
      <c r="E3363">
        <v>578874</v>
      </c>
    </row>
    <row r="3364" spans="1:5" x14ac:dyDescent="0.35">
      <c r="A3364">
        <v>2068</v>
      </c>
      <c r="B3364">
        <v>29</v>
      </c>
      <c r="C3364">
        <v>297454</v>
      </c>
      <c r="D3364">
        <v>286738</v>
      </c>
      <c r="E3364">
        <v>584192</v>
      </c>
    </row>
    <row r="3365" spans="1:5" x14ac:dyDescent="0.35">
      <c r="A3365">
        <v>2068</v>
      </c>
      <c r="B3365">
        <v>30</v>
      </c>
      <c r="C3365">
        <v>299549</v>
      </c>
      <c r="D3365">
        <v>289019</v>
      </c>
      <c r="E3365">
        <v>588568</v>
      </c>
    </row>
    <row r="3366" spans="1:5" x14ac:dyDescent="0.35">
      <c r="A3366">
        <v>2068</v>
      </c>
      <c r="B3366">
        <v>31</v>
      </c>
      <c r="C3366">
        <v>302367</v>
      </c>
      <c r="D3366">
        <v>291974</v>
      </c>
      <c r="E3366">
        <v>594341</v>
      </c>
    </row>
    <row r="3367" spans="1:5" x14ac:dyDescent="0.35">
      <c r="A3367">
        <v>2068</v>
      </c>
      <c r="B3367">
        <v>32</v>
      </c>
      <c r="C3367">
        <v>304690</v>
      </c>
      <c r="D3367">
        <v>294466</v>
      </c>
      <c r="E3367">
        <v>599156</v>
      </c>
    </row>
    <row r="3368" spans="1:5" x14ac:dyDescent="0.35">
      <c r="A3368">
        <v>2068</v>
      </c>
      <c r="B3368">
        <v>33</v>
      </c>
      <c r="C3368">
        <v>305765</v>
      </c>
      <c r="D3368">
        <v>295776</v>
      </c>
      <c r="E3368">
        <v>601541</v>
      </c>
    </row>
    <row r="3369" spans="1:5" x14ac:dyDescent="0.35">
      <c r="A3369">
        <v>2068</v>
      </c>
      <c r="B3369">
        <v>34</v>
      </c>
      <c r="C3369">
        <v>308558</v>
      </c>
      <c r="D3369">
        <v>298715</v>
      </c>
      <c r="E3369">
        <v>607273</v>
      </c>
    </row>
    <row r="3370" spans="1:5" x14ac:dyDescent="0.35">
      <c r="A3370">
        <v>2068</v>
      </c>
      <c r="B3370">
        <v>35</v>
      </c>
      <c r="C3370">
        <v>311045</v>
      </c>
      <c r="D3370">
        <v>301402</v>
      </c>
      <c r="E3370">
        <v>612447</v>
      </c>
    </row>
    <row r="3371" spans="1:5" x14ac:dyDescent="0.35">
      <c r="A3371">
        <v>2068</v>
      </c>
      <c r="B3371">
        <v>36</v>
      </c>
      <c r="C3371">
        <v>314164</v>
      </c>
      <c r="D3371">
        <v>304816</v>
      </c>
      <c r="E3371">
        <v>618980</v>
      </c>
    </row>
    <row r="3372" spans="1:5" x14ac:dyDescent="0.35">
      <c r="A3372">
        <v>2068</v>
      </c>
      <c r="B3372">
        <v>37</v>
      </c>
      <c r="C3372">
        <v>316715</v>
      </c>
      <c r="D3372">
        <v>307503</v>
      </c>
      <c r="E3372">
        <v>624218</v>
      </c>
    </row>
    <row r="3373" spans="1:5" x14ac:dyDescent="0.35">
      <c r="A3373">
        <v>2068</v>
      </c>
      <c r="B3373">
        <v>38</v>
      </c>
      <c r="C3373">
        <v>319915</v>
      </c>
      <c r="D3373">
        <v>310843</v>
      </c>
      <c r="E3373">
        <v>630758</v>
      </c>
    </row>
    <row r="3374" spans="1:5" x14ac:dyDescent="0.35">
      <c r="A3374">
        <v>2068</v>
      </c>
      <c r="B3374">
        <v>39</v>
      </c>
      <c r="C3374">
        <v>321896</v>
      </c>
      <c r="D3374">
        <v>313144</v>
      </c>
      <c r="E3374">
        <v>635040</v>
      </c>
    </row>
    <row r="3375" spans="1:5" x14ac:dyDescent="0.35">
      <c r="A3375">
        <v>2068</v>
      </c>
      <c r="B3375">
        <v>40</v>
      </c>
      <c r="C3375">
        <v>325149</v>
      </c>
      <c r="D3375">
        <v>316541</v>
      </c>
      <c r="E3375">
        <v>641690</v>
      </c>
    </row>
    <row r="3376" spans="1:5" x14ac:dyDescent="0.35">
      <c r="A3376">
        <v>2068</v>
      </c>
      <c r="B3376">
        <v>41</v>
      </c>
      <c r="C3376">
        <v>327604</v>
      </c>
      <c r="D3376">
        <v>319259</v>
      </c>
      <c r="E3376">
        <v>646863</v>
      </c>
    </row>
    <row r="3377" spans="1:5" x14ac:dyDescent="0.35">
      <c r="A3377">
        <v>2068</v>
      </c>
      <c r="B3377">
        <v>42</v>
      </c>
      <c r="C3377">
        <v>330710</v>
      </c>
      <c r="D3377">
        <v>322636</v>
      </c>
      <c r="E3377">
        <v>653346</v>
      </c>
    </row>
    <row r="3378" spans="1:5" x14ac:dyDescent="0.35">
      <c r="A3378">
        <v>2068</v>
      </c>
      <c r="B3378">
        <v>43</v>
      </c>
      <c r="C3378">
        <v>334018</v>
      </c>
      <c r="D3378">
        <v>326115</v>
      </c>
      <c r="E3378">
        <v>660133</v>
      </c>
    </row>
    <row r="3379" spans="1:5" x14ac:dyDescent="0.35">
      <c r="A3379">
        <v>2068</v>
      </c>
      <c r="B3379">
        <v>44</v>
      </c>
      <c r="C3379">
        <v>337691</v>
      </c>
      <c r="D3379">
        <v>330131</v>
      </c>
      <c r="E3379">
        <v>667822</v>
      </c>
    </row>
    <row r="3380" spans="1:5" x14ac:dyDescent="0.35">
      <c r="A3380">
        <v>2068</v>
      </c>
      <c r="B3380">
        <v>45</v>
      </c>
      <c r="C3380">
        <v>340337</v>
      </c>
      <c r="D3380">
        <v>332927</v>
      </c>
      <c r="E3380">
        <v>673264</v>
      </c>
    </row>
    <row r="3381" spans="1:5" x14ac:dyDescent="0.35">
      <c r="A3381">
        <v>2068</v>
      </c>
      <c r="B3381">
        <v>46</v>
      </c>
      <c r="C3381">
        <v>345158</v>
      </c>
      <c r="D3381">
        <v>338058</v>
      </c>
      <c r="E3381">
        <v>683216</v>
      </c>
    </row>
    <row r="3382" spans="1:5" x14ac:dyDescent="0.35">
      <c r="A3382">
        <v>2068</v>
      </c>
      <c r="B3382">
        <v>47</v>
      </c>
      <c r="C3382">
        <v>347853</v>
      </c>
      <c r="D3382">
        <v>341177</v>
      </c>
      <c r="E3382">
        <v>689030</v>
      </c>
    </row>
    <row r="3383" spans="1:5" x14ac:dyDescent="0.35">
      <c r="A3383">
        <v>2068</v>
      </c>
      <c r="B3383">
        <v>48</v>
      </c>
      <c r="C3383">
        <v>349919</v>
      </c>
      <c r="D3383">
        <v>343807</v>
      </c>
      <c r="E3383">
        <v>693726</v>
      </c>
    </row>
    <row r="3384" spans="1:5" x14ac:dyDescent="0.35">
      <c r="A3384">
        <v>2068</v>
      </c>
      <c r="B3384">
        <v>49</v>
      </c>
      <c r="C3384">
        <v>348870</v>
      </c>
      <c r="D3384">
        <v>343437</v>
      </c>
      <c r="E3384">
        <v>692307</v>
      </c>
    </row>
    <row r="3385" spans="1:5" x14ac:dyDescent="0.35">
      <c r="A3385">
        <v>2068</v>
      </c>
      <c r="B3385">
        <v>50</v>
      </c>
      <c r="C3385">
        <v>348989</v>
      </c>
      <c r="D3385">
        <v>344102</v>
      </c>
      <c r="E3385">
        <v>693091</v>
      </c>
    </row>
    <row r="3386" spans="1:5" x14ac:dyDescent="0.35">
      <c r="A3386">
        <v>2068</v>
      </c>
      <c r="B3386">
        <v>51</v>
      </c>
      <c r="C3386">
        <v>349213</v>
      </c>
      <c r="D3386">
        <v>344803</v>
      </c>
      <c r="E3386">
        <v>694016</v>
      </c>
    </row>
    <row r="3387" spans="1:5" x14ac:dyDescent="0.35">
      <c r="A3387">
        <v>2068</v>
      </c>
      <c r="B3387">
        <v>52</v>
      </c>
      <c r="C3387">
        <v>347324</v>
      </c>
      <c r="D3387">
        <v>343273</v>
      </c>
      <c r="E3387">
        <v>690597</v>
      </c>
    </row>
    <row r="3388" spans="1:5" x14ac:dyDescent="0.35">
      <c r="A3388">
        <v>2068</v>
      </c>
      <c r="B3388">
        <v>53</v>
      </c>
      <c r="C3388">
        <v>345795</v>
      </c>
      <c r="D3388">
        <v>342285</v>
      </c>
      <c r="E3388">
        <v>688080</v>
      </c>
    </row>
    <row r="3389" spans="1:5" x14ac:dyDescent="0.35">
      <c r="A3389">
        <v>2068</v>
      </c>
      <c r="B3389">
        <v>54</v>
      </c>
      <c r="C3389">
        <v>344774</v>
      </c>
      <c r="D3389">
        <v>341798</v>
      </c>
      <c r="E3389">
        <v>686572</v>
      </c>
    </row>
    <row r="3390" spans="1:5" x14ac:dyDescent="0.35">
      <c r="A3390">
        <v>2068</v>
      </c>
      <c r="B3390">
        <v>55</v>
      </c>
      <c r="C3390">
        <v>343533</v>
      </c>
      <c r="D3390">
        <v>341281</v>
      </c>
      <c r="E3390">
        <v>684814</v>
      </c>
    </row>
    <row r="3391" spans="1:5" x14ac:dyDescent="0.35">
      <c r="A3391">
        <v>2068</v>
      </c>
      <c r="B3391">
        <v>56</v>
      </c>
      <c r="C3391">
        <v>342267</v>
      </c>
      <c r="D3391">
        <v>340476</v>
      </c>
      <c r="E3391">
        <v>682743</v>
      </c>
    </row>
    <row r="3392" spans="1:5" x14ac:dyDescent="0.35">
      <c r="A3392">
        <v>2068</v>
      </c>
      <c r="B3392">
        <v>57</v>
      </c>
      <c r="C3392">
        <v>341479</v>
      </c>
      <c r="D3392">
        <v>340246</v>
      </c>
      <c r="E3392">
        <v>681725</v>
      </c>
    </row>
    <row r="3393" spans="1:5" x14ac:dyDescent="0.35">
      <c r="A3393">
        <v>2068</v>
      </c>
      <c r="B3393">
        <v>58</v>
      </c>
      <c r="C3393">
        <v>341207</v>
      </c>
      <c r="D3393">
        <v>340582</v>
      </c>
      <c r="E3393">
        <v>681789</v>
      </c>
    </row>
    <row r="3394" spans="1:5" x14ac:dyDescent="0.35">
      <c r="A3394">
        <v>2068</v>
      </c>
      <c r="B3394">
        <v>59</v>
      </c>
      <c r="C3394">
        <v>341766</v>
      </c>
      <c r="D3394">
        <v>341857</v>
      </c>
      <c r="E3394">
        <v>683623</v>
      </c>
    </row>
    <row r="3395" spans="1:5" x14ac:dyDescent="0.35">
      <c r="A3395">
        <v>2068</v>
      </c>
      <c r="B3395">
        <v>60</v>
      </c>
      <c r="C3395">
        <v>343663</v>
      </c>
      <c r="D3395">
        <v>344810</v>
      </c>
      <c r="E3395">
        <v>688473</v>
      </c>
    </row>
    <row r="3396" spans="1:5" x14ac:dyDescent="0.35">
      <c r="A3396">
        <v>2068</v>
      </c>
      <c r="B3396">
        <v>61</v>
      </c>
      <c r="C3396">
        <v>346517</v>
      </c>
      <c r="D3396">
        <v>348701</v>
      </c>
      <c r="E3396">
        <v>695218</v>
      </c>
    </row>
    <row r="3397" spans="1:5" x14ac:dyDescent="0.35">
      <c r="A3397">
        <v>2068</v>
      </c>
      <c r="B3397">
        <v>62</v>
      </c>
      <c r="C3397">
        <v>351271</v>
      </c>
      <c r="D3397">
        <v>355027</v>
      </c>
      <c r="E3397">
        <v>706298</v>
      </c>
    </row>
    <row r="3398" spans="1:5" x14ac:dyDescent="0.35">
      <c r="A3398">
        <v>2068</v>
      </c>
      <c r="B3398">
        <v>63</v>
      </c>
      <c r="C3398">
        <v>355752</v>
      </c>
      <c r="D3398">
        <v>361179</v>
      </c>
      <c r="E3398">
        <v>716931</v>
      </c>
    </row>
    <row r="3399" spans="1:5" x14ac:dyDescent="0.35">
      <c r="A3399">
        <v>2068</v>
      </c>
      <c r="B3399">
        <v>64</v>
      </c>
      <c r="C3399">
        <v>360442</v>
      </c>
      <c r="D3399">
        <v>367758</v>
      </c>
      <c r="E3399">
        <v>728200</v>
      </c>
    </row>
    <row r="3400" spans="1:5" x14ac:dyDescent="0.35">
      <c r="A3400">
        <v>2068</v>
      </c>
      <c r="B3400">
        <v>65</v>
      </c>
      <c r="C3400">
        <v>364590</v>
      </c>
      <c r="D3400">
        <v>374484</v>
      </c>
      <c r="E3400">
        <v>739074</v>
      </c>
    </row>
    <row r="3401" spans="1:5" x14ac:dyDescent="0.35">
      <c r="A3401">
        <v>2068</v>
      </c>
      <c r="B3401">
        <v>66</v>
      </c>
      <c r="C3401">
        <v>368044</v>
      </c>
      <c r="D3401">
        <v>380418</v>
      </c>
      <c r="E3401">
        <v>748462</v>
      </c>
    </row>
    <row r="3402" spans="1:5" x14ac:dyDescent="0.35">
      <c r="A3402">
        <v>2068</v>
      </c>
      <c r="B3402">
        <v>67</v>
      </c>
      <c r="C3402">
        <v>370497</v>
      </c>
      <c r="D3402">
        <v>385546</v>
      </c>
      <c r="E3402">
        <v>756043</v>
      </c>
    </row>
    <row r="3403" spans="1:5" x14ac:dyDescent="0.35">
      <c r="A3403">
        <v>2068</v>
      </c>
      <c r="B3403">
        <v>68</v>
      </c>
      <c r="C3403">
        <v>371749</v>
      </c>
      <c r="D3403">
        <v>389537</v>
      </c>
      <c r="E3403">
        <v>761286</v>
      </c>
    </row>
    <row r="3404" spans="1:5" x14ac:dyDescent="0.35">
      <c r="A3404">
        <v>2068</v>
      </c>
      <c r="B3404">
        <v>69</v>
      </c>
      <c r="C3404">
        <v>371354</v>
      </c>
      <c r="D3404">
        <v>391891</v>
      </c>
      <c r="E3404">
        <v>763245</v>
      </c>
    </row>
    <row r="3405" spans="1:5" x14ac:dyDescent="0.35">
      <c r="A3405">
        <v>2068</v>
      </c>
      <c r="B3405">
        <v>70</v>
      </c>
      <c r="C3405">
        <v>370202</v>
      </c>
      <c r="D3405">
        <v>393610</v>
      </c>
      <c r="E3405">
        <v>763812</v>
      </c>
    </row>
    <row r="3406" spans="1:5" x14ac:dyDescent="0.35">
      <c r="A3406">
        <v>2068</v>
      </c>
      <c r="B3406">
        <v>71</v>
      </c>
      <c r="C3406">
        <v>368363</v>
      </c>
      <c r="D3406">
        <v>394547</v>
      </c>
      <c r="E3406">
        <v>762910</v>
      </c>
    </row>
    <row r="3407" spans="1:5" x14ac:dyDescent="0.35">
      <c r="A3407">
        <v>2068</v>
      </c>
      <c r="B3407">
        <v>72</v>
      </c>
      <c r="C3407">
        <v>364526</v>
      </c>
      <c r="D3407">
        <v>393492</v>
      </c>
      <c r="E3407">
        <v>758018</v>
      </c>
    </row>
    <row r="3408" spans="1:5" x14ac:dyDescent="0.35">
      <c r="A3408">
        <v>2068</v>
      </c>
      <c r="B3408">
        <v>73</v>
      </c>
      <c r="C3408">
        <v>359395</v>
      </c>
      <c r="D3408">
        <v>390905</v>
      </c>
      <c r="E3408">
        <v>750300</v>
      </c>
    </row>
    <row r="3409" spans="1:5" x14ac:dyDescent="0.35">
      <c r="A3409">
        <v>2068</v>
      </c>
      <c r="B3409">
        <v>74</v>
      </c>
      <c r="C3409">
        <v>352622</v>
      </c>
      <c r="D3409">
        <v>386530</v>
      </c>
      <c r="E3409">
        <v>739152</v>
      </c>
    </row>
    <row r="3410" spans="1:5" x14ac:dyDescent="0.35">
      <c r="A3410">
        <v>2068</v>
      </c>
      <c r="B3410">
        <v>75</v>
      </c>
      <c r="C3410">
        <v>343505</v>
      </c>
      <c r="D3410">
        <v>379512</v>
      </c>
      <c r="E3410">
        <v>723017</v>
      </c>
    </row>
    <row r="3411" spans="1:5" x14ac:dyDescent="0.35">
      <c r="A3411">
        <v>2068</v>
      </c>
      <c r="B3411">
        <v>76</v>
      </c>
      <c r="C3411">
        <v>333266</v>
      </c>
      <c r="D3411">
        <v>371044</v>
      </c>
      <c r="E3411">
        <v>704310</v>
      </c>
    </row>
    <row r="3412" spans="1:5" x14ac:dyDescent="0.35">
      <c r="A3412">
        <v>2068</v>
      </c>
      <c r="B3412">
        <v>77</v>
      </c>
      <c r="C3412">
        <v>320776</v>
      </c>
      <c r="D3412">
        <v>360277</v>
      </c>
      <c r="E3412">
        <v>681053</v>
      </c>
    </row>
    <row r="3413" spans="1:5" x14ac:dyDescent="0.35">
      <c r="A3413">
        <v>2068</v>
      </c>
      <c r="B3413">
        <v>78</v>
      </c>
      <c r="C3413">
        <v>306660</v>
      </c>
      <c r="D3413">
        <v>348321</v>
      </c>
      <c r="E3413">
        <v>654981</v>
      </c>
    </row>
    <row r="3414" spans="1:5" x14ac:dyDescent="0.35">
      <c r="A3414">
        <v>2068</v>
      </c>
      <c r="B3414">
        <v>79</v>
      </c>
      <c r="C3414">
        <v>291387</v>
      </c>
      <c r="D3414">
        <v>335275</v>
      </c>
      <c r="E3414">
        <v>626662</v>
      </c>
    </row>
    <row r="3415" spans="1:5" x14ac:dyDescent="0.35">
      <c r="A3415">
        <v>2068</v>
      </c>
      <c r="B3415">
        <v>80</v>
      </c>
      <c r="C3415">
        <v>275560</v>
      </c>
      <c r="D3415">
        <v>321656</v>
      </c>
      <c r="E3415">
        <v>597216</v>
      </c>
    </row>
    <row r="3416" spans="1:5" x14ac:dyDescent="0.35">
      <c r="A3416">
        <v>2068</v>
      </c>
      <c r="B3416">
        <v>81</v>
      </c>
      <c r="C3416">
        <v>258845</v>
      </c>
      <c r="D3416">
        <v>307174</v>
      </c>
      <c r="E3416">
        <v>566019</v>
      </c>
    </row>
    <row r="3417" spans="1:5" x14ac:dyDescent="0.35">
      <c r="A3417">
        <v>2068</v>
      </c>
      <c r="B3417">
        <v>82</v>
      </c>
      <c r="C3417">
        <v>240905</v>
      </c>
      <c r="D3417">
        <v>291408</v>
      </c>
      <c r="E3417">
        <v>532313</v>
      </c>
    </row>
    <row r="3418" spans="1:5" x14ac:dyDescent="0.35">
      <c r="A3418">
        <v>2068</v>
      </c>
      <c r="B3418">
        <v>83</v>
      </c>
      <c r="C3418">
        <v>222266</v>
      </c>
      <c r="D3418">
        <v>274987</v>
      </c>
      <c r="E3418">
        <v>497253</v>
      </c>
    </row>
    <row r="3419" spans="1:5" x14ac:dyDescent="0.35">
      <c r="A3419">
        <v>2068</v>
      </c>
      <c r="B3419">
        <v>84</v>
      </c>
      <c r="C3419">
        <v>202500</v>
      </c>
      <c r="D3419">
        <v>256868</v>
      </c>
      <c r="E3419">
        <v>459368</v>
      </c>
    </row>
    <row r="3420" spans="1:5" x14ac:dyDescent="0.35">
      <c r="A3420">
        <v>2068</v>
      </c>
      <c r="B3420">
        <v>85</v>
      </c>
      <c r="C3420">
        <v>182682</v>
      </c>
      <c r="D3420">
        <v>238358</v>
      </c>
      <c r="E3420">
        <v>421040</v>
      </c>
    </row>
    <row r="3421" spans="1:5" x14ac:dyDescent="0.35">
      <c r="A3421">
        <v>2068</v>
      </c>
      <c r="B3421">
        <v>86</v>
      </c>
      <c r="C3421">
        <v>161578</v>
      </c>
      <c r="D3421">
        <v>217434</v>
      </c>
      <c r="E3421">
        <v>379012</v>
      </c>
    </row>
    <row r="3422" spans="1:5" x14ac:dyDescent="0.35">
      <c r="A3422">
        <v>2068</v>
      </c>
      <c r="B3422">
        <v>87</v>
      </c>
      <c r="C3422">
        <v>140499</v>
      </c>
      <c r="D3422">
        <v>195561</v>
      </c>
      <c r="E3422">
        <v>336060</v>
      </c>
    </row>
    <row r="3423" spans="1:5" x14ac:dyDescent="0.35">
      <c r="A3423">
        <v>2068</v>
      </c>
      <c r="B3423">
        <v>88</v>
      </c>
      <c r="C3423">
        <v>120422</v>
      </c>
      <c r="D3423">
        <v>173601</v>
      </c>
      <c r="E3423">
        <v>294023</v>
      </c>
    </row>
    <row r="3424" spans="1:5" x14ac:dyDescent="0.35">
      <c r="A3424">
        <v>2068</v>
      </c>
      <c r="B3424">
        <v>89</v>
      </c>
      <c r="C3424">
        <v>100818</v>
      </c>
      <c r="D3424">
        <v>150876</v>
      </c>
      <c r="E3424">
        <v>251694</v>
      </c>
    </row>
    <row r="3425" spans="1:5" x14ac:dyDescent="0.35">
      <c r="A3425">
        <v>2068</v>
      </c>
      <c r="B3425">
        <v>90</v>
      </c>
      <c r="C3425">
        <v>83143</v>
      </c>
      <c r="D3425">
        <v>129419</v>
      </c>
      <c r="E3425">
        <v>212562</v>
      </c>
    </row>
    <row r="3426" spans="1:5" x14ac:dyDescent="0.35">
      <c r="A3426">
        <v>2068</v>
      </c>
      <c r="B3426">
        <v>91</v>
      </c>
      <c r="C3426">
        <v>67366</v>
      </c>
      <c r="D3426">
        <v>109374</v>
      </c>
      <c r="E3426">
        <v>176740</v>
      </c>
    </row>
    <row r="3427" spans="1:5" x14ac:dyDescent="0.35">
      <c r="A3427">
        <v>2068</v>
      </c>
      <c r="B3427">
        <v>92</v>
      </c>
      <c r="C3427">
        <v>53574</v>
      </c>
      <c r="D3427">
        <v>91049</v>
      </c>
      <c r="E3427">
        <v>144623</v>
      </c>
    </row>
    <row r="3428" spans="1:5" x14ac:dyDescent="0.35">
      <c r="A3428">
        <v>2068</v>
      </c>
      <c r="B3428">
        <v>93</v>
      </c>
      <c r="C3428">
        <v>41854</v>
      </c>
      <c r="D3428">
        <v>74864</v>
      </c>
      <c r="E3428">
        <v>116718</v>
      </c>
    </row>
    <row r="3429" spans="1:5" x14ac:dyDescent="0.35">
      <c r="A3429">
        <v>2068</v>
      </c>
      <c r="B3429">
        <v>94</v>
      </c>
      <c r="C3429">
        <v>32119</v>
      </c>
      <c r="D3429">
        <v>60749</v>
      </c>
      <c r="E3429">
        <v>92868</v>
      </c>
    </row>
    <row r="3430" spans="1:5" x14ac:dyDescent="0.35">
      <c r="A3430">
        <v>2068</v>
      </c>
      <c r="B3430">
        <v>95</v>
      </c>
      <c r="C3430">
        <v>24082</v>
      </c>
      <c r="D3430">
        <v>48316</v>
      </c>
      <c r="E3430">
        <v>72398</v>
      </c>
    </row>
    <row r="3431" spans="1:5" x14ac:dyDescent="0.35">
      <c r="A3431">
        <v>2068</v>
      </c>
      <c r="B3431">
        <v>96</v>
      </c>
      <c r="C3431">
        <v>17648</v>
      </c>
      <c r="D3431">
        <v>37610</v>
      </c>
      <c r="E3431">
        <v>55258</v>
      </c>
    </row>
    <row r="3432" spans="1:5" x14ac:dyDescent="0.35">
      <c r="A3432">
        <v>2068</v>
      </c>
      <c r="B3432">
        <v>97</v>
      </c>
      <c r="C3432">
        <v>12533</v>
      </c>
      <c r="D3432">
        <v>28427</v>
      </c>
      <c r="E3432">
        <v>40960</v>
      </c>
    </row>
    <row r="3433" spans="1:5" x14ac:dyDescent="0.35">
      <c r="A3433">
        <v>2068</v>
      </c>
      <c r="B3433">
        <v>98</v>
      </c>
      <c r="C3433">
        <v>8607</v>
      </c>
      <c r="D3433">
        <v>20869</v>
      </c>
      <c r="E3433">
        <v>29476</v>
      </c>
    </row>
    <row r="3434" spans="1:5" x14ac:dyDescent="0.35">
      <c r="A3434">
        <v>2068</v>
      </c>
      <c r="B3434">
        <v>99</v>
      </c>
      <c r="C3434">
        <v>5696</v>
      </c>
      <c r="D3434">
        <v>14810</v>
      </c>
      <c r="E3434">
        <v>20506</v>
      </c>
    </row>
    <row r="3435" spans="1:5" x14ac:dyDescent="0.35">
      <c r="A3435">
        <v>2068</v>
      </c>
      <c r="B3435">
        <v>100</v>
      </c>
      <c r="C3435">
        <v>8143</v>
      </c>
      <c r="D3435">
        <v>25841</v>
      </c>
      <c r="E3435">
        <v>33984</v>
      </c>
    </row>
    <row r="3436" spans="1:5" x14ac:dyDescent="0.35">
      <c r="A3436">
        <v>2071</v>
      </c>
      <c r="B3436">
        <v>0</v>
      </c>
      <c r="C3436">
        <v>234911</v>
      </c>
      <c r="D3436">
        <v>224707</v>
      </c>
      <c r="E3436">
        <v>459618</v>
      </c>
    </row>
    <row r="3437" spans="1:5" x14ac:dyDescent="0.35">
      <c r="A3437">
        <v>2071</v>
      </c>
      <c r="B3437">
        <v>1</v>
      </c>
      <c r="C3437">
        <v>236416</v>
      </c>
      <c r="D3437">
        <v>226167</v>
      </c>
      <c r="E3437">
        <v>462583</v>
      </c>
    </row>
    <row r="3438" spans="1:5" x14ac:dyDescent="0.35">
      <c r="A3438">
        <v>2071</v>
      </c>
      <c r="B3438">
        <v>2</v>
      </c>
      <c r="C3438">
        <v>237948</v>
      </c>
      <c r="D3438">
        <v>227625</v>
      </c>
      <c r="E3438">
        <v>465573</v>
      </c>
    </row>
    <row r="3439" spans="1:5" x14ac:dyDescent="0.35">
      <c r="A3439">
        <v>2071</v>
      </c>
      <c r="B3439">
        <v>3</v>
      </c>
      <c r="C3439">
        <v>239663</v>
      </c>
      <c r="D3439">
        <v>229277</v>
      </c>
      <c r="E3439">
        <v>468940</v>
      </c>
    </row>
    <row r="3440" spans="1:5" x14ac:dyDescent="0.35">
      <c r="A3440">
        <v>2071</v>
      </c>
      <c r="B3440">
        <v>4</v>
      </c>
      <c r="C3440">
        <v>241551</v>
      </c>
      <c r="D3440">
        <v>231061</v>
      </c>
      <c r="E3440">
        <v>472612</v>
      </c>
    </row>
    <row r="3441" spans="1:5" x14ac:dyDescent="0.35">
      <c r="A3441">
        <v>2071</v>
      </c>
      <c r="B3441">
        <v>5</v>
      </c>
      <c r="C3441">
        <v>243621</v>
      </c>
      <c r="D3441">
        <v>233026</v>
      </c>
      <c r="E3441">
        <v>476647</v>
      </c>
    </row>
    <row r="3442" spans="1:5" x14ac:dyDescent="0.35">
      <c r="A3442">
        <v>2071</v>
      </c>
      <c r="B3442">
        <v>6</v>
      </c>
      <c r="C3442">
        <v>246685</v>
      </c>
      <c r="D3442">
        <v>236004</v>
      </c>
      <c r="E3442">
        <v>482689</v>
      </c>
    </row>
    <row r="3443" spans="1:5" x14ac:dyDescent="0.35">
      <c r="A3443">
        <v>2071</v>
      </c>
      <c r="B3443">
        <v>7</v>
      </c>
      <c r="C3443">
        <v>247601</v>
      </c>
      <c r="D3443">
        <v>236874</v>
      </c>
      <c r="E3443">
        <v>484475</v>
      </c>
    </row>
    <row r="3444" spans="1:5" x14ac:dyDescent="0.35">
      <c r="A3444">
        <v>2071</v>
      </c>
      <c r="B3444">
        <v>8</v>
      </c>
      <c r="C3444">
        <v>250719</v>
      </c>
      <c r="D3444">
        <v>239849</v>
      </c>
      <c r="E3444">
        <v>490568</v>
      </c>
    </row>
    <row r="3445" spans="1:5" x14ac:dyDescent="0.35">
      <c r="A3445">
        <v>2071</v>
      </c>
      <c r="B3445">
        <v>9</v>
      </c>
      <c r="C3445">
        <v>252578</v>
      </c>
      <c r="D3445">
        <v>241613</v>
      </c>
      <c r="E3445">
        <v>494191</v>
      </c>
    </row>
    <row r="3446" spans="1:5" x14ac:dyDescent="0.35">
      <c r="A3446">
        <v>2071</v>
      </c>
      <c r="B3446">
        <v>10</v>
      </c>
      <c r="C3446">
        <v>254987</v>
      </c>
      <c r="D3446">
        <v>243901</v>
      </c>
      <c r="E3446">
        <v>498888</v>
      </c>
    </row>
    <row r="3447" spans="1:5" x14ac:dyDescent="0.35">
      <c r="A3447">
        <v>2071</v>
      </c>
      <c r="B3447">
        <v>11</v>
      </c>
      <c r="C3447">
        <v>257790</v>
      </c>
      <c r="D3447">
        <v>246645</v>
      </c>
      <c r="E3447">
        <v>504435</v>
      </c>
    </row>
    <row r="3448" spans="1:5" x14ac:dyDescent="0.35">
      <c r="A3448">
        <v>2071</v>
      </c>
      <c r="B3448">
        <v>12</v>
      </c>
      <c r="C3448">
        <v>259869</v>
      </c>
      <c r="D3448">
        <v>248617</v>
      </c>
      <c r="E3448">
        <v>508486</v>
      </c>
    </row>
    <row r="3449" spans="1:5" x14ac:dyDescent="0.35">
      <c r="A3449">
        <v>2071</v>
      </c>
      <c r="B3449">
        <v>13</v>
      </c>
      <c r="C3449">
        <v>262942</v>
      </c>
      <c r="D3449">
        <v>251567</v>
      </c>
      <c r="E3449">
        <v>514509</v>
      </c>
    </row>
    <row r="3450" spans="1:5" x14ac:dyDescent="0.35">
      <c r="A3450">
        <v>2071</v>
      </c>
      <c r="B3450">
        <v>14</v>
      </c>
      <c r="C3450">
        <v>265451</v>
      </c>
      <c r="D3450">
        <v>253978</v>
      </c>
      <c r="E3450">
        <v>519429</v>
      </c>
    </row>
    <row r="3451" spans="1:5" x14ac:dyDescent="0.35">
      <c r="A3451">
        <v>2071</v>
      </c>
      <c r="B3451">
        <v>15</v>
      </c>
      <c r="C3451">
        <v>266154</v>
      </c>
      <c r="D3451">
        <v>254635</v>
      </c>
      <c r="E3451">
        <v>520789</v>
      </c>
    </row>
    <row r="3452" spans="1:5" x14ac:dyDescent="0.35">
      <c r="A3452">
        <v>2071</v>
      </c>
      <c r="B3452">
        <v>16</v>
      </c>
      <c r="C3452">
        <v>268439</v>
      </c>
      <c r="D3452">
        <v>256829</v>
      </c>
      <c r="E3452">
        <v>525268</v>
      </c>
    </row>
    <row r="3453" spans="1:5" x14ac:dyDescent="0.35">
      <c r="A3453">
        <v>2071</v>
      </c>
      <c r="B3453">
        <v>17</v>
      </c>
      <c r="C3453">
        <v>270469</v>
      </c>
      <c r="D3453">
        <v>258837</v>
      </c>
      <c r="E3453">
        <v>529306</v>
      </c>
    </row>
    <row r="3454" spans="1:5" x14ac:dyDescent="0.35">
      <c r="A3454">
        <v>2071</v>
      </c>
      <c r="B3454">
        <v>18</v>
      </c>
      <c r="C3454">
        <v>271629</v>
      </c>
      <c r="D3454">
        <v>259976</v>
      </c>
      <c r="E3454">
        <v>531605</v>
      </c>
    </row>
    <row r="3455" spans="1:5" x14ac:dyDescent="0.35">
      <c r="A3455">
        <v>2071</v>
      </c>
      <c r="B3455">
        <v>19</v>
      </c>
      <c r="C3455">
        <v>274129</v>
      </c>
      <c r="D3455">
        <v>262466</v>
      </c>
      <c r="E3455">
        <v>536595</v>
      </c>
    </row>
    <row r="3456" spans="1:5" x14ac:dyDescent="0.35">
      <c r="A3456">
        <v>2071</v>
      </c>
      <c r="B3456">
        <v>20</v>
      </c>
      <c r="C3456">
        <v>276169</v>
      </c>
      <c r="D3456">
        <v>264563</v>
      </c>
      <c r="E3456">
        <v>540732</v>
      </c>
    </row>
    <row r="3457" spans="1:5" x14ac:dyDescent="0.35">
      <c r="A3457">
        <v>2071</v>
      </c>
      <c r="B3457">
        <v>21</v>
      </c>
      <c r="C3457">
        <v>276623</v>
      </c>
      <c r="D3457">
        <v>265105</v>
      </c>
      <c r="E3457">
        <v>541728</v>
      </c>
    </row>
    <row r="3458" spans="1:5" x14ac:dyDescent="0.35">
      <c r="A3458">
        <v>2071</v>
      </c>
      <c r="B3458">
        <v>22</v>
      </c>
      <c r="C3458">
        <v>278605</v>
      </c>
      <c r="D3458">
        <v>267192</v>
      </c>
      <c r="E3458">
        <v>545797</v>
      </c>
    </row>
    <row r="3459" spans="1:5" x14ac:dyDescent="0.35">
      <c r="A3459">
        <v>2071</v>
      </c>
      <c r="B3459">
        <v>23</v>
      </c>
      <c r="C3459">
        <v>280382</v>
      </c>
      <c r="D3459">
        <v>269040</v>
      </c>
      <c r="E3459">
        <v>549422</v>
      </c>
    </row>
    <row r="3460" spans="1:5" x14ac:dyDescent="0.35">
      <c r="A3460">
        <v>2071</v>
      </c>
      <c r="B3460">
        <v>24</v>
      </c>
      <c r="C3460">
        <v>281197</v>
      </c>
      <c r="D3460">
        <v>269934</v>
      </c>
      <c r="E3460">
        <v>551131</v>
      </c>
    </row>
    <row r="3461" spans="1:5" x14ac:dyDescent="0.35">
      <c r="A3461">
        <v>2071</v>
      </c>
      <c r="B3461">
        <v>25</v>
      </c>
      <c r="C3461">
        <v>283079</v>
      </c>
      <c r="D3461">
        <v>271937</v>
      </c>
      <c r="E3461">
        <v>555016</v>
      </c>
    </row>
    <row r="3462" spans="1:5" x14ac:dyDescent="0.35">
      <c r="A3462">
        <v>2071</v>
      </c>
      <c r="B3462">
        <v>26</v>
      </c>
      <c r="C3462">
        <v>283379</v>
      </c>
      <c r="D3462">
        <v>272355</v>
      </c>
      <c r="E3462">
        <v>555734</v>
      </c>
    </row>
    <row r="3463" spans="1:5" x14ac:dyDescent="0.35">
      <c r="A3463">
        <v>2071</v>
      </c>
      <c r="B3463">
        <v>27</v>
      </c>
      <c r="C3463">
        <v>285384</v>
      </c>
      <c r="D3463">
        <v>274440</v>
      </c>
      <c r="E3463">
        <v>559824</v>
      </c>
    </row>
    <row r="3464" spans="1:5" x14ac:dyDescent="0.35">
      <c r="A3464">
        <v>2071</v>
      </c>
      <c r="B3464">
        <v>28</v>
      </c>
      <c r="C3464">
        <v>287740</v>
      </c>
      <c r="D3464">
        <v>276903</v>
      </c>
      <c r="E3464">
        <v>564643</v>
      </c>
    </row>
    <row r="3465" spans="1:5" x14ac:dyDescent="0.35">
      <c r="A3465">
        <v>2071</v>
      </c>
      <c r="B3465">
        <v>29</v>
      </c>
      <c r="C3465">
        <v>290227</v>
      </c>
      <c r="D3465">
        <v>279446</v>
      </c>
      <c r="E3465">
        <v>569673</v>
      </c>
    </row>
    <row r="3466" spans="1:5" x14ac:dyDescent="0.35">
      <c r="A3466">
        <v>2071</v>
      </c>
      <c r="B3466">
        <v>30</v>
      </c>
      <c r="C3466">
        <v>292015</v>
      </c>
      <c r="D3466">
        <v>281406</v>
      </c>
      <c r="E3466">
        <v>573421</v>
      </c>
    </row>
    <row r="3467" spans="1:5" x14ac:dyDescent="0.35">
      <c r="A3467">
        <v>2071</v>
      </c>
      <c r="B3467">
        <v>31</v>
      </c>
      <c r="C3467">
        <v>293442</v>
      </c>
      <c r="D3467">
        <v>283027</v>
      </c>
      <c r="E3467">
        <v>576469</v>
      </c>
    </row>
    <row r="3468" spans="1:5" x14ac:dyDescent="0.35">
      <c r="A3468">
        <v>2071</v>
      </c>
      <c r="B3468">
        <v>32</v>
      </c>
      <c r="C3468">
        <v>296061</v>
      </c>
      <c r="D3468">
        <v>285788</v>
      </c>
      <c r="E3468">
        <v>581849</v>
      </c>
    </row>
    <row r="3469" spans="1:5" x14ac:dyDescent="0.35">
      <c r="A3469">
        <v>2071</v>
      </c>
      <c r="B3469">
        <v>33</v>
      </c>
      <c r="C3469">
        <v>298188</v>
      </c>
      <c r="D3469">
        <v>288102</v>
      </c>
      <c r="E3469">
        <v>586290</v>
      </c>
    </row>
    <row r="3470" spans="1:5" x14ac:dyDescent="0.35">
      <c r="A3470">
        <v>2071</v>
      </c>
      <c r="B3470">
        <v>34</v>
      </c>
      <c r="C3470">
        <v>301035</v>
      </c>
      <c r="D3470">
        <v>291086</v>
      </c>
      <c r="E3470">
        <v>592121</v>
      </c>
    </row>
    <row r="3471" spans="1:5" x14ac:dyDescent="0.35">
      <c r="A3471">
        <v>2071</v>
      </c>
      <c r="B3471">
        <v>35</v>
      </c>
      <c r="C3471">
        <v>303388</v>
      </c>
      <c r="D3471">
        <v>293604</v>
      </c>
      <c r="E3471">
        <v>596992</v>
      </c>
    </row>
    <row r="3472" spans="1:5" x14ac:dyDescent="0.35">
      <c r="A3472">
        <v>2071</v>
      </c>
      <c r="B3472">
        <v>36</v>
      </c>
      <c r="C3472">
        <v>304494</v>
      </c>
      <c r="D3472">
        <v>294938</v>
      </c>
      <c r="E3472">
        <v>599432</v>
      </c>
    </row>
    <row r="3473" spans="1:5" x14ac:dyDescent="0.35">
      <c r="A3473">
        <v>2071</v>
      </c>
      <c r="B3473">
        <v>37</v>
      </c>
      <c r="C3473">
        <v>307308</v>
      </c>
      <c r="D3473">
        <v>297895</v>
      </c>
      <c r="E3473">
        <v>605203</v>
      </c>
    </row>
    <row r="3474" spans="1:5" x14ac:dyDescent="0.35">
      <c r="A3474">
        <v>2071</v>
      </c>
      <c r="B3474">
        <v>38</v>
      </c>
      <c r="C3474">
        <v>309813</v>
      </c>
      <c r="D3474">
        <v>300598</v>
      </c>
      <c r="E3474">
        <v>610411</v>
      </c>
    </row>
    <row r="3475" spans="1:5" x14ac:dyDescent="0.35">
      <c r="A3475">
        <v>2071</v>
      </c>
      <c r="B3475">
        <v>39</v>
      </c>
      <c r="C3475">
        <v>312942</v>
      </c>
      <c r="D3475">
        <v>304023</v>
      </c>
      <c r="E3475">
        <v>616965</v>
      </c>
    </row>
    <row r="3476" spans="1:5" x14ac:dyDescent="0.35">
      <c r="A3476">
        <v>2071</v>
      </c>
      <c r="B3476">
        <v>40</v>
      </c>
      <c r="C3476">
        <v>315497</v>
      </c>
      <c r="D3476">
        <v>306716</v>
      </c>
      <c r="E3476">
        <v>622213</v>
      </c>
    </row>
    <row r="3477" spans="1:5" x14ac:dyDescent="0.35">
      <c r="A3477">
        <v>2071</v>
      </c>
      <c r="B3477">
        <v>41</v>
      </c>
      <c r="C3477">
        <v>318693</v>
      </c>
      <c r="D3477">
        <v>310056</v>
      </c>
      <c r="E3477">
        <v>628749</v>
      </c>
    </row>
    <row r="3478" spans="1:5" x14ac:dyDescent="0.35">
      <c r="A3478">
        <v>2071</v>
      </c>
      <c r="B3478">
        <v>42</v>
      </c>
      <c r="C3478">
        <v>320668</v>
      </c>
      <c r="D3478">
        <v>312351</v>
      </c>
      <c r="E3478">
        <v>633019</v>
      </c>
    </row>
    <row r="3479" spans="1:5" x14ac:dyDescent="0.35">
      <c r="A3479">
        <v>2071</v>
      </c>
      <c r="B3479">
        <v>43</v>
      </c>
      <c r="C3479">
        <v>323902</v>
      </c>
      <c r="D3479">
        <v>315734</v>
      </c>
      <c r="E3479">
        <v>639636</v>
      </c>
    </row>
    <row r="3480" spans="1:5" x14ac:dyDescent="0.35">
      <c r="A3480">
        <v>2071</v>
      </c>
      <c r="B3480">
        <v>44</v>
      </c>
      <c r="C3480">
        <v>326332</v>
      </c>
      <c r="D3480">
        <v>318431</v>
      </c>
      <c r="E3480">
        <v>644763</v>
      </c>
    </row>
    <row r="3481" spans="1:5" x14ac:dyDescent="0.35">
      <c r="A3481">
        <v>2071</v>
      </c>
      <c r="B3481">
        <v>45</v>
      </c>
      <c r="C3481">
        <v>329398</v>
      </c>
      <c r="D3481">
        <v>321776</v>
      </c>
      <c r="E3481">
        <v>651174</v>
      </c>
    </row>
    <row r="3482" spans="1:5" x14ac:dyDescent="0.35">
      <c r="A3482">
        <v>2071</v>
      </c>
      <c r="B3482">
        <v>46</v>
      </c>
      <c r="C3482">
        <v>332654</v>
      </c>
      <c r="D3482">
        <v>325215</v>
      </c>
      <c r="E3482">
        <v>657869</v>
      </c>
    </row>
    <row r="3483" spans="1:5" x14ac:dyDescent="0.35">
      <c r="A3483">
        <v>2071</v>
      </c>
      <c r="B3483">
        <v>47</v>
      </c>
      <c r="C3483">
        <v>336260</v>
      </c>
      <c r="D3483">
        <v>329182</v>
      </c>
      <c r="E3483">
        <v>665442</v>
      </c>
    </row>
    <row r="3484" spans="1:5" x14ac:dyDescent="0.35">
      <c r="A3484">
        <v>2071</v>
      </c>
      <c r="B3484">
        <v>48</v>
      </c>
      <c r="C3484">
        <v>338829</v>
      </c>
      <c r="D3484">
        <v>331923</v>
      </c>
      <c r="E3484">
        <v>670752</v>
      </c>
    </row>
    <row r="3485" spans="1:5" x14ac:dyDescent="0.35">
      <c r="A3485">
        <v>2071</v>
      </c>
      <c r="B3485">
        <v>49</v>
      </c>
      <c r="C3485">
        <v>343550</v>
      </c>
      <c r="D3485">
        <v>336986</v>
      </c>
      <c r="E3485">
        <v>680536</v>
      </c>
    </row>
    <row r="3486" spans="1:5" x14ac:dyDescent="0.35">
      <c r="A3486">
        <v>2071</v>
      </c>
      <c r="B3486">
        <v>50</v>
      </c>
      <c r="C3486">
        <v>346139</v>
      </c>
      <c r="D3486">
        <v>340035</v>
      </c>
      <c r="E3486">
        <v>686174</v>
      </c>
    </row>
    <row r="3487" spans="1:5" x14ac:dyDescent="0.35">
      <c r="A3487">
        <v>2071</v>
      </c>
      <c r="B3487">
        <v>51</v>
      </c>
      <c r="C3487">
        <v>348089</v>
      </c>
      <c r="D3487">
        <v>342590</v>
      </c>
      <c r="E3487">
        <v>690679</v>
      </c>
    </row>
    <row r="3488" spans="1:5" x14ac:dyDescent="0.35">
      <c r="A3488">
        <v>2071</v>
      </c>
      <c r="B3488">
        <v>52</v>
      </c>
      <c r="C3488">
        <v>346925</v>
      </c>
      <c r="D3488">
        <v>342148</v>
      </c>
      <c r="E3488">
        <v>689073</v>
      </c>
    </row>
    <row r="3489" spans="1:5" x14ac:dyDescent="0.35">
      <c r="A3489">
        <v>2071</v>
      </c>
      <c r="B3489">
        <v>53</v>
      </c>
      <c r="C3489">
        <v>346908</v>
      </c>
      <c r="D3489">
        <v>342731</v>
      </c>
      <c r="E3489">
        <v>689639</v>
      </c>
    </row>
    <row r="3490" spans="1:5" x14ac:dyDescent="0.35">
      <c r="A3490">
        <v>2071</v>
      </c>
      <c r="B3490">
        <v>54</v>
      </c>
      <c r="C3490">
        <v>346973</v>
      </c>
      <c r="D3490">
        <v>343342</v>
      </c>
      <c r="E3490">
        <v>690315</v>
      </c>
    </row>
    <row r="3491" spans="1:5" x14ac:dyDescent="0.35">
      <c r="A3491">
        <v>2071</v>
      </c>
      <c r="B3491">
        <v>55</v>
      </c>
      <c r="C3491">
        <v>344911</v>
      </c>
      <c r="D3491">
        <v>341717</v>
      </c>
      <c r="E3491">
        <v>686628</v>
      </c>
    </row>
    <row r="3492" spans="1:5" x14ac:dyDescent="0.35">
      <c r="A3492">
        <v>2071</v>
      </c>
      <c r="B3492">
        <v>56</v>
      </c>
      <c r="C3492">
        <v>343175</v>
      </c>
      <c r="D3492">
        <v>340618</v>
      </c>
      <c r="E3492">
        <v>683793</v>
      </c>
    </row>
    <row r="3493" spans="1:5" x14ac:dyDescent="0.35">
      <c r="A3493">
        <v>2071</v>
      </c>
      <c r="B3493">
        <v>57</v>
      </c>
      <c r="C3493">
        <v>341909</v>
      </c>
      <c r="D3493">
        <v>339999</v>
      </c>
      <c r="E3493">
        <v>681908</v>
      </c>
    </row>
    <row r="3494" spans="1:5" x14ac:dyDescent="0.35">
      <c r="A3494">
        <v>2071</v>
      </c>
      <c r="B3494">
        <v>58</v>
      </c>
      <c r="C3494">
        <v>340391</v>
      </c>
      <c r="D3494">
        <v>339331</v>
      </c>
      <c r="E3494">
        <v>679722</v>
      </c>
    </row>
    <row r="3495" spans="1:5" x14ac:dyDescent="0.35">
      <c r="A3495">
        <v>2071</v>
      </c>
      <c r="B3495">
        <v>59</v>
      </c>
      <c r="C3495">
        <v>338820</v>
      </c>
      <c r="D3495">
        <v>338360</v>
      </c>
      <c r="E3495">
        <v>677180</v>
      </c>
    </row>
    <row r="3496" spans="1:5" x14ac:dyDescent="0.35">
      <c r="A3496">
        <v>2071</v>
      </c>
      <c r="B3496">
        <v>60</v>
      </c>
      <c r="C3496">
        <v>337704</v>
      </c>
      <c r="D3496">
        <v>337946</v>
      </c>
      <c r="E3496">
        <v>675650</v>
      </c>
    </row>
    <row r="3497" spans="1:5" x14ac:dyDescent="0.35">
      <c r="A3497">
        <v>2071</v>
      </c>
      <c r="B3497">
        <v>61</v>
      </c>
      <c r="C3497">
        <v>337085</v>
      </c>
      <c r="D3497">
        <v>338084</v>
      </c>
      <c r="E3497">
        <v>675169</v>
      </c>
    </row>
    <row r="3498" spans="1:5" x14ac:dyDescent="0.35">
      <c r="A3498">
        <v>2071</v>
      </c>
      <c r="B3498">
        <v>62</v>
      </c>
      <c r="C3498">
        <v>337278</v>
      </c>
      <c r="D3498">
        <v>339143</v>
      </c>
      <c r="E3498">
        <v>676421</v>
      </c>
    </row>
    <row r="3499" spans="1:5" x14ac:dyDescent="0.35">
      <c r="A3499">
        <v>2071</v>
      </c>
      <c r="B3499">
        <v>63</v>
      </c>
      <c r="C3499">
        <v>338774</v>
      </c>
      <c r="D3499">
        <v>341853</v>
      </c>
      <c r="E3499">
        <v>680627</v>
      </c>
    </row>
    <row r="3500" spans="1:5" x14ac:dyDescent="0.35">
      <c r="A3500">
        <v>2071</v>
      </c>
      <c r="B3500">
        <v>64</v>
      </c>
      <c r="C3500">
        <v>341184</v>
      </c>
      <c r="D3500">
        <v>345467</v>
      </c>
      <c r="E3500">
        <v>686651</v>
      </c>
    </row>
    <row r="3501" spans="1:5" x14ac:dyDescent="0.35">
      <c r="A3501">
        <v>2071</v>
      </c>
      <c r="B3501">
        <v>65</v>
      </c>
      <c r="C3501">
        <v>345405</v>
      </c>
      <c r="D3501">
        <v>351451</v>
      </c>
      <c r="E3501">
        <v>696856</v>
      </c>
    </row>
    <row r="3502" spans="1:5" x14ac:dyDescent="0.35">
      <c r="A3502">
        <v>2071</v>
      </c>
      <c r="B3502">
        <v>66</v>
      </c>
      <c r="C3502">
        <v>349262</v>
      </c>
      <c r="D3502">
        <v>357192</v>
      </c>
      <c r="E3502">
        <v>706454</v>
      </c>
    </row>
    <row r="3503" spans="1:5" x14ac:dyDescent="0.35">
      <c r="A3503">
        <v>2071</v>
      </c>
      <c r="B3503">
        <v>67</v>
      </c>
      <c r="C3503">
        <v>353191</v>
      </c>
      <c r="D3503">
        <v>363263</v>
      </c>
      <c r="E3503">
        <v>716454</v>
      </c>
    </row>
    <row r="3504" spans="1:5" x14ac:dyDescent="0.35">
      <c r="A3504">
        <v>2071</v>
      </c>
      <c r="B3504">
        <v>68</v>
      </c>
      <c r="C3504">
        <v>356433</v>
      </c>
      <c r="D3504">
        <v>369364</v>
      </c>
      <c r="E3504">
        <v>725797</v>
      </c>
    </row>
    <row r="3505" spans="1:5" x14ac:dyDescent="0.35">
      <c r="A3505">
        <v>2071</v>
      </c>
      <c r="B3505">
        <v>69</v>
      </c>
      <c r="C3505">
        <v>358836</v>
      </c>
      <c r="D3505">
        <v>374564</v>
      </c>
      <c r="E3505">
        <v>733400</v>
      </c>
    </row>
    <row r="3506" spans="1:5" x14ac:dyDescent="0.35">
      <c r="A3506">
        <v>2071</v>
      </c>
      <c r="B3506">
        <v>70</v>
      </c>
      <c r="C3506">
        <v>360120</v>
      </c>
      <c r="D3506">
        <v>378859</v>
      </c>
      <c r="E3506">
        <v>738979</v>
      </c>
    </row>
    <row r="3507" spans="1:5" x14ac:dyDescent="0.35">
      <c r="A3507">
        <v>2071</v>
      </c>
      <c r="B3507">
        <v>71</v>
      </c>
      <c r="C3507">
        <v>360110</v>
      </c>
      <c r="D3507">
        <v>381935</v>
      </c>
      <c r="E3507">
        <v>742045</v>
      </c>
    </row>
    <row r="3508" spans="1:5" x14ac:dyDescent="0.35">
      <c r="A3508">
        <v>2071</v>
      </c>
      <c r="B3508">
        <v>72</v>
      </c>
      <c r="C3508">
        <v>358397</v>
      </c>
      <c r="D3508">
        <v>383311</v>
      </c>
      <c r="E3508">
        <v>741708</v>
      </c>
    </row>
    <row r="3509" spans="1:5" x14ac:dyDescent="0.35">
      <c r="A3509">
        <v>2071</v>
      </c>
      <c r="B3509">
        <v>73</v>
      </c>
      <c r="C3509">
        <v>355862</v>
      </c>
      <c r="D3509">
        <v>383982</v>
      </c>
      <c r="E3509">
        <v>739844</v>
      </c>
    </row>
    <row r="3510" spans="1:5" x14ac:dyDescent="0.35">
      <c r="A3510">
        <v>2071</v>
      </c>
      <c r="B3510">
        <v>74</v>
      </c>
      <c r="C3510">
        <v>352577</v>
      </c>
      <c r="D3510">
        <v>383798</v>
      </c>
      <c r="E3510">
        <v>736375</v>
      </c>
    </row>
    <row r="3511" spans="1:5" x14ac:dyDescent="0.35">
      <c r="A3511">
        <v>2071</v>
      </c>
      <c r="B3511">
        <v>75</v>
      </c>
      <c r="C3511">
        <v>347267</v>
      </c>
      <c r="D3511">
        <v>381564</v>
      </c>
      <c r="E3511">
        <v>728831</v>
      </c>
    </row>
    <row r="3512" spans="1:5" x14ac:dyDescent="0.35">
      <c r="A3512">
        <v>2071</v>
      </c>
      <c r="B3512">
        <v>76</v>
      </c>
      <c r="C3512">
        <v>340551</v>
      </c>
      <c r="D3512">
        <v>377679</v>
      </c>
      <c r="E3512">
        <v>718230</v>
      </c>
    </row>
    <row r="3513" spans="1:5" x14ac:dyDescent="0.35">
      <c r="A3513">
        <v>2071</v>
      </c>
      <c r="B3513">
        <v>77</v>
      </c>
      <c r="C3513">
        <v>332025</v>
      </c>
      <c r="D3513">
        <v>371835</v>
      </c>
      <c r="E3513">
        <v>703860</v>
      </c>
    </row>
    <row r="3514" spans="1:5" x14ac:dyDescent="0.35">
      <c r="A3514">
        <v>2071</v>
      </c>
      <c r="B3514">
        <v>78</v>
      </c>
      <c r="C3514">
        <v>320980</v>
      </c>
      <c r="D3514">
        <v>363159</v>
      </c>
      <c r="E3514">
        <v>684139</v>
      </c>
    </row>
    <row r="3515" spans="1:5" x14ac:dyDescent="0.35">
      <c r="A3515">
        <v>2071</v>
      </c>
      <c r="B3515">
        <v>79</v>
      </c>
      <c r="C3515">
        <v>308540</v>
      </c>
      <c r="D3515">
        <v>352759</v>
      </c>
      <c r="E3515">
        <v>661299</v>
      </c>
    </row>
    <row r="3516" spans="1:5" x14ac:dyDescent="0.35">
      <c r="A3516">
        <v>2071</v>
      </c>
      <c r="B3516">
        <v>80</v>
      </c>
      <c r="C3516">
        <v>293652</v>
      </c>
      <c r="D3516">
        <v>339798</v>
      </c>
      <c r="E3516">
        <v>633450</v>
      </c>
    </row>
    <row r="3517" spans="1:5" x14ac:dyDescent="0.35">
      <c r="A3517">
        <v>2071</v>
      </c>
      <c r="B3517">
        <v>81</v>
      </c>
      <c r="C3517">
        <v>276870</v>
      </c>
      <c r="D3517">
        <v>325265</v>
      </c>
      <c r="E3517">
        <v>602135</v>
      </c>
    </row>
    <row r="3518" spans="1:5" x14ac:dyDescent="0.35">
      <c r="A3518">
        <v>2071</v>
      </c>
      <c r="B3518">
        <v>82</v>
      </c>
      <c r="C3518">
        <v>258611</v>
      </c>
      <c r="D3518">
        <v>309184</v>
      </c>
      <c r="E3518">
        <v>567795</v>
      </c>
    </row>
    <row r="3519" spans="1:5" x14ac:dyDescent="0.35">
      <c r="A3519">
        <v>2071</v>
      </c>
      <c r="B3519">
        <v>83</v>
      </c>
      <c r="C3519">
        <v>239466</v>
      </c>
      <c r="D3519">
        <v>292013</v>
      </c>
      <c r="E3519">
        <v>531479</v>
      </c>
    </row>
    <row r="3520" spans="1:5" x14ac:dyDescent="0.35">
      <c r="A3520">
        <v>2071</v>
      </c>
      <c r="B3520">
        <v>84</v>
      </c>
      <c r="C3520">
        <v>219291</v>
      </c>
      <c r="D3520">
        <v>273530</v>
      </c>
      <c r="E3520">
        <v>492821</v>
      </c>
    </row>
    <row r="3521" spans="1:5" x14ac:dyDescent="0.35">
      <c r="A3521">
        <v>2071</v>
      </c>
      <c r="B3521">
        <v>85</v>
      </c>
      <c r="C3521">
        <v>198084</v>
      </c>
      <c r="D3521">
        <v>253531</v>
      </c>
      <c r="E3521">
        <v>451615</v>
      </c>
    </row>
    <row r="3522" spans="1:5" x14ac:dyDescent="0.35">
      <c r="A3522">
        <v>2071</v>
      </c>
      <c r="B3522">
        <v>86</v>
      </c>
      <c r="C3522">
        <v>176648</v>
      </c>
      <c r="D3522">
        <v>232832</v>
      </c>
      <c r="E3522">
        <v>409480</v>
      </c>
    </row>
    <row r="3523" spans="1:5" x14ac:dyDescent="0.35">
      <c r="A3523">
        <v>2071</v>
      </c>
      <c r="B3523">
        <v>87</v>
      </c>
      <c r="C3523">
        <v>155035</v>
      </c>
      <c r="D3523">
        <v>210905</v>
      </c>
      <c r="E3523">
        <v>365940</v>
      </c>
    </row>
    <row r="3524" spans="1:5" x14ac:dyDescent="0.35">
      <c r="A3524">
        <v>2071</v>
      </c>
      <c r="B3524">
        <v>88</v>
      </c>
      <c r="C3524">
        <v>134418</v>
      </c>
      <c r="D3524">
        <v>189221</v>
      </c>
      <c r="E3524">
        <v>323639</v>
      </c>
    </row>
    <row r="3525" spans="1:5" x14ac:dyDescent="0.35">
      <c r="A3525">
        <v>2071</v>
      </c>
      <c r="B3525">
        <v>89</v>
      </c>
      <c r="C3525">
        <v>114090</v>
      </c>
      <c r="D3525">
        <v>166532</v>
      </c>
      <c r="E3525">
        <v>280622</v>
      </c>
    </row>
    <row r="3526" spans="1:5" x14ac:dyDescent="0.35">
      <c r="A3526">
        <v>2071</v>
      </c>
      <c r="B3526">
        <v>90</v>
      </c>
      <c r="C3526">
        <v>95082</v>
      </c>
      <c r="D3526">
        <v>144282</v>
      </c>
      <c r="E3526">
        <v>239364</v>
      </c>
    </row>
    <row r="3527" spans="1:5" x14ac:dyDescent="0.35">
      <c r="A3527">
        <v>2071</v>
      </c>
      <c r="B3527">
        <v>91</v>
      </c>
      <c r="C3527">
        <v>77965</v>
      </c>
      <c r="D3527">
        <v>123188</v>
      </c>
      <c r="E3527">
        <v>201153</v>
      </c>
    </row>
    <row r="3528" spans="1:5" x14ac:dyDescent="0.35">
      <c r="A3528">
        <v>2071</v>
      </c>
      <c r="B3528">
        <v>92</v>
      </c>
      <c r="C3528">
        <v>62271</v>
      </c>
      <c r="D3528">
        <v>102835</v>
      </c>
      <c r="E3528">
        <v>165106</v>
      </c>
    </row>
    <row r="3529" spans="1:5" x14ac:dyDescent="0.35">
      <c r="A3529">
        <v>2071</v>
      </c>
      <c r="B3529">
        <v>93</v>
      </c>
      <c r="C3529">
        <v>48796</v>
      </c>
      <c r="D3529">
        <v>84618</v>
      </c>
      <c r="E3529">
        <v>133414</v>
      </c>
    </row>
    <row r="3530" spans="1:5" x14ac:dyDescent="0.35">
      <c r="A3530">
        <v>2071</v>
      </c>
      <c r="B3530">
        <v>94</v>
      </c>
      <c r="C3530">
        <v>37348</v>
      </c>
      <c r="D3530">
        <v>68364</v>
      </c>
      <c r="E3530">
        <v>105712</v>
      </c>
    </row>
    <row r="3531" spans="1:5" x14ac:dyDescent="0.35">
      <c r="A3531">
        <v>2071</v>
      </c>
      <c r="B3531">
        <v>95</v>
      </c>
      <c r="C3531">
        <v>27849</v>
      </c>
      <c r="D3531">
        <v>54004</v>
      </c>
      <c r="E3531">
        <v>81853</v>
      </c>
    </row>
    <row r="3532" spans="1:5" x14ac:dyDescent="0.35">
      <c r="A3532">
        <v>2071</v>
      </c>
      <c r="B3532">
        <v>96</v>
      </c>
      <c r="C3532">
        <v>20222</v>
      </c>
      <c r="D3532">
        <v>41679</v>
      </c>
      <c r="E3532">
        <v>61901</v>
      </c>
    </row>
    <row r="3533" spans="1:5" x14ac:dyDescent="0.35">
      <c r="A3533">
        <v>2071</v>
      </c>
      <c r="B3533">
        <v>97</v>
      </c>
      <c r="C3533">
        <v>14294</v>
      </c>
      <c r="D3533">
        <v>31406</v>
      </c>
      <c r="E3533">
        <v>45700</v>
      </c>
    </row>
    <row r="3534" spans="1:5" x14ac:dyDescent="0.35">
      <c r="A3534">
        <v>2071</v>
      </c>
      <c r="B3534">
        <v>98</v>
      </c>
      <c r="C3534">
        <v>9790</v>
      </c>
      <c r="D3534">
        <v>23009</v>
      </c>
      <c r="E3534">
        <v>32799</v>
      </c>
    </row>
    <row r="3535" spans="1:5" x14ac:dyDescent="0.35">
      <c r="A3535">
        <v>2071</v>
      </c>
      <c r="B3535">
        <v>99</v>
      </c>
      <c r="C3535">
        <v>6502</v>
      </c>
      <c r="D3535">
        <v>16384</v>
      </c>
      <c r="E3535">
        <v>22886</v>
      </c>
    </row>
    <row r="3536" spans="1:5" x14ac:dyDescent="0.35">
      <c r="A3536">
        <v>2071</v>
      </c>
      <c r="B3536">
        <v>100</v>
      </c>
      <c r="C3536">
        <v>9598</v>
      </c>
      <c r="D3536">
        <v>29630</v>
      </c>
      <c r="E3536">
        <v>39228</v>
      </c>
    </row>
    <row r="3537" spans="1:5" x14ac:dyDescent="0.35">
      <c r="A3537">
        <v>2077</v>
      </c>
      <c r="B3537">
        <v>0</v>
      </c>
      <c r="C3537">
        <v>223317</v>
      </c>
      <c r="D3537">
        <v>213616</v>
      </c>
      <c r="E3537">
        <v>436933</v>
      </c>
    </row>
    <row r="3538" spans="1:5" x14ac:dyDescent="0.35">
      <c r="A3538">
        <v>2077</v>
      </c>
      <c r="B3538">
        <v>1</v>
      </c>
      <c r="C3538">
        <v>225305</v>
      </c>
      <c r="D3538">
        <v>215563</v>
      </c>
      <c r="E3538">
        <v>440868</v>
      </c>
    </row>
    <row r="3539" spans="1:5" x14ac:dyDescent="0.35">
      <c r="A3539">
        <v>2077</v>
      </c>
      <c r="B3539">
        <v>2</v>
      </c>
      <c r="C3539">
        <v>226745</v>
      </c>
      <c r="D3539">
        <v>216896</v>
      </c>
      <c r="E3539">
        <v>443641</v>
      </c>
    </row>
    <row r="3540" spans="1:5" x14ac:dyDescent="0.35">
      <c r="A3540">
        <v>2077</v>
      </c>
      <c r="B3540">
        <v>3</v>
      </c>
      <c r="C3540">
        <v>228301</v>
      </c>
      <c r="D3540">
        <v>218371</v>
      </c>
      <c r="E3540">
        <v>446672</v>
      </c>
    </row>
    <row r="3541" spans="1:5" x14ac:dyDescent="0.35">
      <c r="A3541">
        <v>2077</v>
      </c>
      <c r="B3541">
        <v>4</v>
      </c>
      <c r="C3541">
        <v>230685</v>
      </c>
      <c r="D3541">
        <v>220661</v>
      </c>
      <c r="E3541">
        <v>451346</v>
      </c>
    </row>
    <row r="3542" spans="1:5" x14ac:dyDescent="0.35">
      <c r="A3542">
        <v>2077</v>
      </c>
      <c r="B3542">
        <v>5</v>
      </c>
      <c r="C3542">
        <v>232731</v>
      </c>
      <c r="D3542">
        <v>222608</v>
      </c>
      <c r="E3542">
        <v>455339</v>
      </c>
    </row>
    <row r="3543" spans="1:5" x14ac:dyDescent="0.35">
      <c r="A3543">
        <v>2077</v>
      </c>
      <c r="B3543">
        <v>6</v>
      </c>
      <c r="C3543">
        <v>234198</v>
      </c>
      <c r="D3543">
        <v>224014</v>
      </c>
      <c r="E3543">
        <v>458212</v>
      </c>
    </row>
    <row r="3544" spans="1:5" x14ac:dyDescent="0.35">
      <c r="A3544">
        <v>2077</v>
      </c>
      <c r="B3544">
        <v>7</v>
      </c>
      <c r="C3544">
        <v>235880</v>
      </c>
      <c r="D3544">
        <v>225642</v>
      </c>
      <c r="E3544">
        <v>461522</v>
      </c>
    </row>
    <row r="3545" spans="1:5" x14ac:dyDescent="0.35">
      <c r="A3545">
        <v>2077</v>
      </c>
      <c r="B3545">
        <v>8</v>
      </c>
      <c r="C3545">
        <v>237489</v>
      </c>
      <c r="D3545">
        <v>227183</v>
      </c>
      <c r="E3545">
        <v>464672</v>
      </c>
    </row>
    <row r="3546" spans="1:5" x14ac:dyDescent="0.35">
      <c r="A3546">
        <v>2077</v>
      </c>
      <c r="B3546">
        <v>9</v>
      </c>
      <c r="C3546">
        <v>239259</v>
      </c>
      <c r="D3546">
        <v>228894</v>
      </c>
      <c r="E3546">
        <v>468153</v>
      </c>
    </row>
    <row r="3547" spans="1:5" x14ac:dyDescent="0.35">
      <c r="A3547">
        <v>2077</v>
      </c>
      <c r="B3547">
        <v>10</v>
      </c>
      <c r="C3547">
        <v>241195</v>
      </c>
      <c r="D3547">
        <v>230725</v>
      </c>
      <c r="E3547">
        <v>471920</v>
      </c>
    </row>
    <row r="3548" spans="1:5" x14ac:dyDescent="0.35">
      <c r="A3548">
        <v>2077</v>
      </c>
      <c r="B3548">
        <v>11</v>
      </c>
      <c r="C3548">
        <v>243304</v>
      </c>
      <c r="D3548">
        <v>232726</v>
      </c>
      <c r="E3548">
        <v>476030</v>
      </c>
    </row>
    <row r="3549" spans="1:5" x14ac:dyDescent="0.35">
      <c r="A3549">
        <v>2077</v>
      </c>
      <c r="B3549">
        <v>12</v>
      </c>
      <c r="C3549">
        <v>246390</v>
      </c>
      <c r="D3549">
        <v>235722</v>
      </c>
      <c r="E3549">
        <v>482112</v>
      </c>
    </row>
    <row r="3550" spans="1:5" x14ac:dyDescent="0.35">
      <c r="A3550">
        <v>2077</v>
      </c>
      <c r="B3550">
        <v>13</v>
      </c>
      <c r="C3550">
        <v>247303</v>
      </c>
      <c r="D3550">
        <v>236585</v>
      </c>
      <c r="E3550">
        <v>483888</v>
      </c>
    </row>
    <row r="3551" spans="1:5" x14ac:dyDescent="0.35">
      <c r="A3551">
        <v>2077</v>
      </c>
      <c r="B3551">
        <v>14</v>
      </c>
      <c r="C3551">
        <v>250379</v>
      </c>
      <c r="D3551">
        <v>239517</v>
      </c>
      <c r="E3551">
        <v>489896</v>
      </c>
    </row>
    <row r="3552" spans="1:5" x14ac:dyDescent="0.35">
      <c r="A3552">
        <v>2077</v>
      </c>
      <c r="B3552">
        <v>15</v>
      </c>
      <c r="C3552">
        <v>252149</v>
      </c>
      <c r="D3552">
        <v>241197</v>
      </c>
      <c r="E3552">
        <v>493346</v>
      </c>
    </row>
    <row r="3553" spans="1:5" x14ac:dyDescent="0.35">
      <c r="A3553">
        <v>2077</v>
      </c>
      <c r="B3553">
        <v>16</v>
      </c>
      <c r="C3553">
        <v>254412</v>
      </c>
      <c r="D3553">
        <v>243356</v>
      </c>
      <c r="E3553">
        <v>497768</v>
      </c>
    </row>
    <row r="3554" spans="1:5" x14ac:dyDescent="0.35">
      <c r="A3554">
        <v>2077</v>
      </c>
      <c r="B3554">
        <v>17</v>
      </c>
      <c r="C3554">
        <v>257011</v>
      </c>
      <c r="D3554">
        <v>245925</v>
      </c>
      <c r="E3554">
        <v>502936</v>
      </c>
    </row>
    <row r="3555" spans="1:5" x14ac:dyDescent="0.35">
      <c r="A3555">
        <v>2077</v>
      </c>
      <c r="B3555">
        <v>18</v>
      </c>
      <c r="C3555">
        <v>258834</v>
      </c>
      <c r="D3555">
        <v>247688</v>
      </c>
      <c r="E3555">
        <v>506522</v>
      </c>
    </row>
    <row r="3556" spans="1:5" x14ac:dyDescent="0.35">
      <c r="A3556">
        <v>2077</v>
      </c>
      <c r="B3556">
        <v>19</v>
      </c>
      <c r="C3556">
        <v>261608</v>
      </c>
      <c r="D3556">
        <v>250406</v>
      </c>
      <c r="E3556">
        <v>512014</v>
      </c>
    </row>
    <row r="3557" spans="1:5" x14ac:dyDescent="0.35">
      <c r="A3557">
        <v>2077</v>
      </c>
      <c r="B3557">
        <v>20</v>
      </c>
      <c r="C3557">
        <v>263797</v>
      </c>
      <c r="D3557">
        <v>252580</v>
      </c>
      <c r="E3557">
        <v>516377</v>
      </c>
    </row>
    <row r="3558" spans="1:5" x14ac:dyDescent="0.35">
      <c r="A3558">
        <v>2077</v>
      </c>
      <c r="B3558">
        <v>21</v>
      </c>
      <c r="C3558">
        <v>264188</v>
      </c>
      <c r="D3558">
        <v>253013</v>
      </c>
      <c r="E3558">
        <v>517201</v>
      </c>
    </row>
    <row r="3559" spans="1:5" x14ac:dyDescent="0.35">
      <c r="A3559">
        <v>2077</v>
      </c>
      <c r="B3559">
        <v>22</v>
      </c>
      <c r="C3559">
        <v>266185</v>
      </c>
      <c r="D3559">
        <v>255010</v>
      </c>
      <c r="E3559">
        <v>521195</v>
      </c>
    </row>
    <row r="3560" spans="1:5" x14ac:dyDescent="0.35">
      <c r="A3560">
        <v>2077</v>
      </c>
      <c r="B3560">
        <v>23</v>
      </c>
      <c r="C3560">
        <v>267976</v>
      </c>
      <c r="D3560">
        <v>256855</v>
      </c>
      <c r="E3560">
        <v>524831</v>
      </c>
    </row>
    <row r="3561" spans="1:5" x14ac:dyDescent="0.35">
      <c r="A3561">
        <v>2077</v>
      </c>
      <c r="B3561">
        <v>24</v>
      </c>
      <c r="C3561">
        <v>268958</v>
      </c>
      <c r="D3561">
        <v>257875</v>
      </c>
      <c r="E3561">
        <v>526833</v>
      </c>
    </row>
    <row r="3562" spans="1:5" x14ac:dyDescent="0.35">
      <c r="A3562">
        <v>2077</v>
      </c>
      <c r="B3562">
        <v>25</v>
      </c>
      <c r="C3562">
        <v>271337</v>
      </c>
      <c r="D3562">
        <v>260285</v>
      </c>
      <c r="E3562">
        <v>531622</v>
      </c>
    </row>
    <row r="3563" spans="1:5" x14ac:dyDescent="0.35">
      <c r="A3563">
        <v>2077</v>
      </c>
      <c r="B3563">
        <v>26</v>
      </c>
      <c r="C3563">
        <v>273314</v>
      </c>
      <c r="D3563">
        <v>262342</v>
      </c>
      <c r="E3563">
        <v>535656</v>
      </c>
    </row>
    <row r="3564" spans="1:5" x14ac:dyDescent="0.35">
      <c r="A3564">
        <v>2077</v>
      </c>
      <c r="B3564">
        <v>27</v>
      </c>
      <c r="C3564">
        <v>273755</v>
      </c>
      <c r="D3564">
        <v>262881</v>
      </c>
      <c r="E3564">
        <v>536636</v>
      </c>
    </row>
    <row r="3565" spans="1:5" x14ac:dyDescent="0.35">
      <c r="A3565">
        <v>2077</v>
      </c>
      <c r="B3565">
        <v>28</v>
      </c>
      <c r="C3565">
        <v>275747</v>
      </c>
      <c r="D3565">
        <v>264990</v>
      </c>
      <c r="E3565">
        <v>540737</v>
      </c>
    </row>
    <row r="3566" spans="1:5" x14ac:dyDescent="0.35">
      <c r="A3566">
        <v>2077</v>
      </c>
      <c r="B3566">
        <v>29</v>
      </c>
      <c r="C3566">
        <v>277554</v>
      </c>
      <c r="D3566">
        <v>266883</v>
      </c>
      <c r="E3566">
        <v>544437</v>
      </c>
    </row>
    <row r="3567" spans="1:5" x14ac:dyDescent="0.35">
      <c r="A3567">
        <v>2077</v>
      </c>
      <c r="B3567">
        <v>30</v>
      </c>
      <c r="C3567">
        <v>278412</v>
      </c>
      <c r="D3567">
        <v>267837</v>
      </c>
      <c r="E3567">
        <v>546249</v>
      </c>
    </row>
    <row r="3568" spans="1:5" x14ac:dyDescent="0.35">
      <c r="A3568">
        <v>2077</v>
      </c>
      <c r="B3568">
        <v>31</v>
      </c>
      <c r="C3568">
        <v>280341</v>
      </c>
      <c r="D3568">
        <v>269909</v>
      </c>
      <c r="E3568">
        <v>550250</v>
      </c>
    </row>
    <row r="3569" spans="1:5" x14ac:dyDescent="0.35">
      <c r="A3569">
        <v>2077</v>
      </c>
      <c r="B3569">
        <v>32</v>
      </c>
      <c r="C3569">
        <v>280698</v>
      </c>
      <c r="D3569">
        <v>270404</v>
      </c>
      <c r="E3569">
        <v>551102</v>
      </c>
    </row>
    <row r="3570" spans="1:5" x14ac:dyDescent="0.35">
      <c r="A3570">
        <v>2077</v>
      </c>
      <c r="B3570">
        <v>33</v>
      </c>
      <c r="C3570">
        <v>282759</v>
      </c>
      <c r="D3570">
        <v>272562</v>
      </c>
      <c r="E3570">
        <v>555321</v>
      </c>
    </row>
    <row r="3571" spans="1:5" x14ac:dyDescent="0.35">
      <c r="A3571">
        <v>2077</v>
      </c>
      <c r="B3571">
        <v>34</v>
      </c>
      <c r="C3571">
        <v>285172</v>
      </c>
      <c r="D3571">
        <v>275097</v>
      </c>
      <c r="E3571">
        <v>560269</v>
      </c>
    </row>
    <row r="3572" spans="1:5" x14ac:dyDescent="0.35">
      <c r="A3572">
        <v>2077</v>
      </c>
      <c r="B3572">
        <v>35</v>
      </c>
      <c r="C3572">
        <v>287718</v>
      </c>
      <c r="D3572">
        <v>277705</v>
      </c>
      <c r="E3572">
        <v>565423</v>
      </c>
    </row>
    <row r="3573" spans="1:5" x14ac:dyDescent="0.35">
      <c r="A3573">
        <v>2077</v>
      </c>
      <c r="B3573">
        <v>36</v>
      </c>
      <c r="C3573">
        <v>289567</v>
      </c>
      <c r="D3573">
        <v>279726</v>
      </c>
      <c r="E3573">
        <v>569293</v>
      </c>
    </row>
    <row r="3574" spans="1:5" x14ac:dyDescent="0.35">
      <c r="A3574">
        <v>2077</v>
      </c>
      <c r="B3574">
        <v>37</v>
      </c>
      <c r="C3574">
        <v>291054</v>
      </c>
      <c r="D3574">
        <v>281402</v>
      </c>
      <c r="E3574">
        <v>572456</v>
      </c>
    </row>
    <row r="3575" spans="1:5" x14ac:dyDescent="0.35">
      <c r="A3575">
        <v>2077</v>
      </c>
      <c r="B3575">
        <v>38</v>
      </c>
      <c r="C3575">
        <v>293722</v>
      </c>
      <c r="D3575">
        <v>284209</v>
      </c>
      <c r="E3575">
        <v>577931</v>
      </c>
    </row>
    <row r="3576" spans="1:5" x14ac:dyDescent="0.35">
      <c r="A3576">
        <v>2077</v>
      </c>
      <c r="B3576">
        <v>39</v>
      </c>
      <c r="C3576">
        <v>295892</v>
      </c>
      <c r="D3576">
        <v>286562</v>
      </c>
      <c r="E3576">
        <v>582454</v>
      </c>
    </row>
    <row r="3577" spans="1:5" x14ac:dyDescent="0.35">
      <c r="A3577">
        <v>2077</v>
      </c>
      <c r="B3577">
        <v>40</v>
      </c>
      <c r="C3577">
        <v>298768</v>
      </c>
      <c r="D3577">
        <v>289577</v>
      </c>
      <c r="E3577">
        <v>588345</v>
      </c>
    </row>
    <row r="3578" spans="1:5" x14ac:dyDescent="0.35">
      <c r="A3578">
        <v>2077</v>
      </c>
      <c r="B3578">
        <v>41</v>
      </c>
      <c r="C3578">
        <v>301143</v>
      </c>
      <c r="D3578">
        <v>292117</v>
      </c>
      <c r="E3578">
        <v>593260</v>
      </c>
    </row>
    <row r="3579" spans="1:5" x14ac:dyDescent="0.35">
      <c r="A3579">
        <v>2077</v>
      </c>
      <c r="B3579">
        <v>42</v>
      </c>
      <c r="C3579">
        <v>302263</v>
      </c>
      <c r="D3579">
        <v>293468</v>
      </c>
      <c r="E3579">
        <v>595731</v>
      </c>
    </row>
    <row r="3580" spans="1:5" x14ac:dyDescent="0.35">
      <c r="A3580">
        <v>2077</v>
      </c>
      <c r="B3580">
        <v>43</v>
      </c>
      <c r="C3580">
        <v>305071</v>
      </c>
      <c r="D3580">
        <v>296425</v>
      </c>
      <c r="E3580">
        <v>601496</v>
      </c>
    </row>
    <row r="3581" spans="1:5" x14ac:dyDescent="0.35">
      <c r="A3581">
        <v>2077</v>
      </c>
      <c r="B3581">
        <v>44</v>
      </c>
      <c r="C3581">
        <v>307557</v>
      </c>
      <c r="D3581">
        <v>299116</v>
      </c>
      <c r="E3581">
        <v>606673</v>
      </c>
    </row>
    <row r="3582" spans="1:5" x14ac:dyDescent="0.35">
      <c r="A3582">
        <v>2077</v>
      </c>
      <c r="B3582">
        <v>45</v>
      </c>
      <c r="C3582">
        <v>310646</v>
      </c>
      <c r="D3582">
        <v>302513</v>
      </c>
      <c r="E3582">
        <v>613159</v>
      </c>
    </row>
    <row r="3583" spans="1:5" x14ac:dyDescent="0.35">
      <c r="A3583">
        <v>2077</v>
      </c>
      <c r="B3583">
        <v>46</v>
      </c>
      <c r="C3583">
        <v>313146</v>
      </c>
      <c r="D3583">
        <v>305166</v>
      </c>
      <c r="E3583">
        <v>618312</v>
      </c>
    </row>
    <row r="3584" spans="1:5" x14ac:dyDescent="0.35">
      <c r="A3584">
        <v>2077</v>
      </c>
      <c r="B3584">
        <v>47</v>
      </c>
      <c r="C3584">
        <v>316263</v>
      </c>
      <c r="D3584">
        <v>308449</v>
      </c>
      <c r="E3584">
        <v>624712</v>
      </c>
    </row>
    <row r="3585" spans="1:5" x14ac:dyDescent="0.35">
      <c r="A3585">
        <v>2077</v>
      </c>
      <c r="B3585">
        <v>48</v>
      </c>
      <c r="C3585">
        <v>318144</v>
      </c>
      <c r="D3585">
        <v>310677</v>
      </c>
      <c r="E3585">
        <v>628821</v>
      </c>
    </row>
    <row r="3586" spans="1:5" x14ac:dyDescent="0.35">
      <c r="A3586">
        <v>2077</v>
      </c>
      <c r="B3586">
        <v>49</v>
      </c>
      <c r="C3586">
        <v>321252</v>
      </c>
      <c r="D3586">
        <v>313973</v>
      </c>
      <c r="E3586">
        <v>635225</v>
      </c>
    </row>
    <row r="3587" spans="1:5" x14ac:dyDescent="0.35">
      <c r="A3587">
        <v>2077</v>
      </c>
      <c r="B3587">
        <v>50</v>
      </c>
      <c r="C3587">
        <v>323538</v>
      </c>
      <c r="D3587">
        <v>316573</v>
      </c>
      <c r="E3587">
        <v>640111</v>
      </c>
    </row>
    <row r="3588" spans="1:5" x14ac:dyDescent="0.35">
      <c r="A3588">
        <v>2077</v>
      </c>
      <c r="B3588">
        <v>51</v>
      </c>
      <c r="C3588">
        <v>326430</v>
      </c>
      <c r="D3588">
        <v>319805</v>
      </c>
      <c r="E3588">
        <v>646235</v>
      </c>
    </row>
    <row r="3589" spans="1:5" x14ac:dyDescent="0.35">
      <c r="A3589">
        <v>2077</v>
      </c>
      <c r="B3589">
        <v>52</v>
      </c>
      <c r="C3589">
        <v>329485</v>
      </c>
      <c r="D3589">
        <v>323118</v>
      </c>
      <c r="E3589">
        <v>652603</v>
      </c>
    </row>
    <row r="3590" spans="1:5" x14ac:dyDescent="0.35">
      <c r="A3590">
        <v>2077</v>
      </c>
      <c r="B3590">
        <v>53</v>
      </c>
      <c r="C3590">
        <v>332856</v>
      </c>
      <c r="D3590">
        <v>326942</v>
      </c>
      <c r="E3590">
        <v>659798</v>
      </c>
    </row>
    <row r="3591" spans="1:5" x14ac:dyDescent="0.35">
      <c r="A3591">
        <v>2077</v>
      </c>
      <c r="B3591">
        <v>54</v>
      </c>
      <c r="C3591">
        <v>335166</v>
      </c>
      <c r="D3591">
        <v>329533</v>
      </c>
      <c r="E3591">
        <v>664699</v>
      </c>
    </row>
    <row r="3592" spans="1:5" x14ac:dyDescent="0.35">
      <c r="A3592">
        <v>2077</v>
      </c>
      <c r="B3592">
        <v>55</v>
      </c>
      <c r="C3592">
        <v>339563</v>
      </c>
      <c r="D3592">
        <v>334409</v>
      </c>
      <c r="E3592">
        <v>673972</v>
      </c>
    </row>
    <row r="3593" spans="1:5" x14ac:dyDescent="0.35">
      <c r="A3593">
        <v>2077</v>
      </c>
      <c r="B3593">
        <v>56</v>
      </c>
      <c r="C3593">
        <v>341800</v>
      </c>
      <c r="D3593">
        <v>337263</v>
      </c>
      <c r="E3593">
        <v>679063</v>
      </c>
    </row>
    <row r="3594" spans="1:5" x14ac:dyDescent="0.35">
      <c r="A3594">
        <v>2077</v>
      </c>
      <c r="B3594">
        <v>57</v>
      </c>
      <c r="C3594">
        <v>343347</v>
      </c>
      <c r="D3594">
        <v>339598</v>
      </c>
      <c r="E3594">
        <v>682945</v>
      </c>
    </row>
    <row r="3595" spans="1:5" x14ac:dyDescent="0.35">
      <c r="A3595">
        <v>2077</v>
      </c>
      <c r="B3595">
        <v>58</v>
      </c>
      <c r="C3595">
        <v>341763</v>
      </c>
      <c r="D3595">
        <v>338932</v>
      </c>
      <c r="E3595">
        <v>680695</v>
      </c>
    </row>
    <row r="3596" spans="1:5" x14ac:dyDescent="0.35">
      <c r="A3596">
        <v>2077</v>
      </c>
      <c r="B3596">
        <v>59</v>
      </c>
      <c r="C3596">
        <v>341252</v>
      </c>
      <c r="D3596">
        <v>339251</v>
      </c>
      <c r="E3596">
        <v>680503</v>
      </c>
    </row>
    <row r="3597" spans="1:5" x14ac:dyDescent="0.35">
      <c r="A3597">
        <v>2077</v>
      </c>
      <c r="B3597">
        <v>60</v>
      </c>
      <c r="C3597">
        <v>340770</v>
      </c>
      <c r="D3597">
        <v>339566</v>
      </c>
      <c r="E3597">
        <v>680336</v>
      </c>
    </row>
    <row r="3598" spans="1:5" x14ac:dyDescent="0.35">
      <c r="A3598">
        <v>2077</v>
      </c>
      <c r="B3598">
        <v>61</v>
      </c>
      <c r="C3598">
        <v>338156</v>
      </c>
      <c r="D3598">
        <v>337644</v>
      </c>
      <c r="E3598">
        <v>675800</v>
      </c>
    </row>
    <row r="3599" spans="1:5" x14ac:dyDescent="0.35">
      <c r="A3599">
        <v>2077</v>
      </c>
      <c r="B3599">
        <v>62</v>
      </c>
      <c r="C3599">
        <v>335831</v>
      </c>
      <c r="D3599">
        <v>336217</v>
      </c>
      <c r="E3599">
        <v>672048</v>
      </c>
    </row>
    <row r="3600" spans="1:5" x14ac:dyDescent="0.35">
      <c r="A3600">
        <v>2077</v>
      </c>
      <c r="B3600">
        <v>63</v>
      </c>
      <c r="C3600">
        <v>333938</v>
      </c>
      <c r="D3600">
        <v>335241</v>
      </c>
      <c r="E3600">
        <v>669179</v>
      </c>
    </row>
    <row r="3601" spans="1:5" x14ac:dyDescent="0.35">
      <c r="A3601">
        <v>2077</v>
      </c>
      <c r="B3601">
        <v>64</v>
      </c>
      <c r="C3601">
        <v>331766</v>
      </c>
      <c r="D3601">
        <v>334187</v>
      </c>
      <c r="E3601">
        <v>665953</v>
      </c>
    </row>
    <row r="3602" spans="1:5" x14ac:dyDescent="0.35">
      <c r="A3602">
        <v>2077</v>
      </c>
      <c r="B3602">
        <v>65</v>
      </c>
      <c r="C3602">
        <v>329494</v>
      </c>
      <c r="D3602">
        <v>332795</v>
      </c>
      <c r="E3602">
        <v>662289</v>
      </c>
    </row>
    <row r="3603" spans="1:5" x14ac:dyDescent="0.35">
      <c r="A3603">
        <v>2077</v>
      </c>
      <c r="B3603">
        <v>66</v>
      </c>
      <c r="C3603">
        <v>327583</v>
      </c>
      <c r="D3603">
        <v>331889</v>
      </c>
      <c r="E3603">
        <v>659472</v>
      </c>
    </row>
    <row r="3604" spans="1:5" x14ac:dyDescent="0.35">
      <c r="A3604">
        <v>2077</v>
      </c>
      <c r="B3604">
        <v>67</v>
      </c>
      <c r="C3604">
        <v>326032</v>
      </c>
      <c r="D3604">
        <v>331437</v>
      </c>
      <c r="E3604">
        <v>657469</v>
      </c>
    </row>
    <row r="3605" spans="1:5" x14ac:dyDescent="0.35">
      <c r="A3605">
        <v>2077</v>
      </c>
      <c r="B3605">
        <v>68</v>
      </c>
      <c r="C3605">
        <v>325103</v>
      </c>
      <c r="D3605">
        <v>331771</v>
      </c>
      <c r="E3605">
        <v>656874</v>
      </c>
    </row>
    <row r="3606" spans="1:5" x14ac:dyDescent="0.35">
      <c r="A3606">
        <v>2077</v>
      </c>
      <c r="B3606">
        <v>69</v>
      </c>
      <c r="C3606">
        <v>325234</v>
      </c>
      <c r="D3606">
        <v>333579</v>
      </c>
      <c r="E3606">
        <v>658813</v>
      </c>
    </row>
    <row r="3607" spans="1:5" x14ac:dyDescent="0.35">
      <c r="A3607">
        <v>2077</v>
      </c>
      <c r="B3607">
        <v>70</v>
      </c>
      <c r="C3607">
        <v>326016</v>
      </c>
      <c r="D3607">
        <v>336106</v>
      </c>
      <c r="E3607">
        <v>662122</v>
      </c>
    </row>
    <row r="3608" spans="1:5" x14ac:dyDescent="0.35">
      <c r="A3608">
        <v>2077</v>
      </c>
      <c r="B3608">
        <v>71</v>
      </c>
      <c r="C3608">
        <v>328281</v>
      </c>
      <c r="D3608">
        <v>340756</v>
      </c>
      <c r="E3608">
        <v>669037</v>
      </c>
    </row>
    <row r="3609" spans="1:5" x14ac:dyDescent="0.35">
      <c r="A3609">
        <v>2077</v>
      </c>
      <c r="B3609">
        <v>72</v>
      </c>
      <c r="C3609">
        <v>329944</v>
      </c>
      <c r="D3609">
        <v>344976</v>
      </c>
      <c r="E3609">
        <v>674920</v>
      </c>
    </row>
    <row r="3610" spans="1:5" x14ac:dyDescent="0.35">
      <c r="A3610">
        <v>2077</v>
      </c>
      <c r="B3610">
        <v>73</v>
      </c>
      <c r="C3610">
        <v>331436</v>
      </c>
      <c r="D3610">
        <v>349323</v>
      </c>
      <c r="E3610">
        <v>680759</v>
      </c>
    </row>
    <row r="3611" spans="1:5" x14ac:dyDescent="0.35">
      <c r="A3611">
        <v>2077</v>
      </c>
      <c r="B3611">
        <v>74</v>
      </c>
      <c r="C3611">
        <v>332047</v>
      </c>
      <c r="D3611">
        <v>353498</v>
      </c>
      <c r="E3611">
        <v>685545</v>
      </c>
    </row>
    <row r="3612" spans="1:5" x14ac:dyDescent="0.35">
      <c r="A3612">
        <v>2077</v>
      </c>
      <c r="B3612">
        <v>75</v>
      </c>
      <c r="C3612">
        <v>331626</v>
      </c>
      <c r="D3612">
        <v>356590</v>
      </c>
      <c r="E3612">
        <v>688216</v>
      </c>
    </row>
    <row r="3613" spans="1:5" x14ac:dyDescent="0.35">
      <c r="A3613">
        <v>2077</v>
      </c>
      <c r="B3613">
        <v>76</v>
      </c>
      <c r="C3613">
        <v>329869</v>
      </c>
      <c r="D3613">
        <v>358546</v>
      </c>
      <c r="E3613">
        <v>688415</v>
      </c>
    </row>
    <row r="3614" spans="1:5" x14ac:dyDescent="0.35">
      <c r="A3614">
        <v>2077</v>
      </c>
      <c r="B3614">
        <v>77</v>
      </c>
      <c r="C3614">
        <v>326544</v>
      </c>
      <c r="D3614">
        <v>359001</v>
      </c>
      <c r="E3614">
        <v>685545</v>
      </c>
    </row>
    <row r="3615" spans="1:5" x14ac:dyDescent="0.35">
      <c r="A3615">
        <v>2077</v>
      </c>
      <c r="B3615">
        <v>78</v>
      </c>
      <c r="C3615">
        <v>321202</v>
      </c>
      <c r="D3615">
        <v>357422</v>
      </c>
      <c r="E3615">
        <v>678624</v>
      </c>
    </row>
    <row r="3616" spans="1:5" x14ac:dyDescent="0.35">
      <c r="A3616">
        <v>2077</v>
      </c>
      <c r="B3616">
        <v>79</v>
      </c>
      <c r="C3616">
        <v>314535</v>
      </c>
      <c r="D3616">
        <v>354631</v>
      </c>
      <c r="E3616">
        <v>669166</v>
      </c>
    </row>
    <row r="3617" spans="1:5" x14ac:dyDescent="0.35">
      <c r="A3617">
        <v>2077</v>
      </c>
      <c r="B3617">
        <v>80</v>
      </c>
      <c r="C3617">
        <v>306480</v>
      </c>
      <c r="D3617">
        <v>350353</v>
      </c>
      <c r="E3617">
        <v>656833</v>
      </c>
    </row>
    <row r="3618" spans="1:5" x14ac:dyDescent="0.35">
      <c r="A3618">
        <v>2077</v>
      </c>
      <c r="B3618">
        <v>81</v>
      </c>
      <c r="C3618">
        <v>295796</v>
      </c>
      <c r="D3618">
        <v>343337</v>
      </c>
      <c r="E3618">
        <v>639133</v>
      </c>
    </row>
    <row r="3619" spans="1:5" x14ac:dyDescent="0.35">
      <c r="A3619">
        <v>2077</v>
      </c>
      <c r="B3619">
        <v>82</v>
      </c>
      <c r="C3619">
        <v>282940</v>
      </c>
      <c r="D3619">
        <v>333820</v>
      </c>
      <c r="E3619">
        <v>616760</v>
      </c>
    </row>
    <row r="3620" spans="1:5" x14ac:dyDescent="0.35">
      <c r="A3620">
        <v>2077</v>
      </c>
      <c r="B3620">
        <v>83</v>
      </c>
      <c r="C3620">
        <v>267591</v>
      </c>
      <c r="D3620">
        <v>321452</v>
      </c>
      <c r="E3620">
        <v>589043</v>
      </c>
    </row>
    <row r="3621" spans="1:5" x14ac:dyDescent="0.35">
      <c r="A3621">
        <v>2077</v>
      </c>
      <c r="B3621">
        <v>84</v>
      </c>
      <c r="C3621">
        <v>249319</v>
      </c>
      <c r="D3621">
        <v>305489</v>
      </c>
      <c r="E3621">
        <v>554808</v>
      </c>
    </row>
    <row r="3622" spans="1:5" x14ac:dyDescent="0.35">
      <c r="A3622">
        <v>2077</v>
      </c>
      <c r="B3622">
        <v>85</v>
      </c>
      <c r="C3622">
        <v>229313</v>
      </c>
      <c r="D3622">
        <v>287023</v>
      </c>
      <c r="E3622">
        <v>516336</v>
      </c>
    </row>
    <row r="3623" spans="1:5" x14ac:dyDescent="0.35">
      <c r="A3623">
        <v>2077</v>
      </c>
      <c r="B3623">
        <v>86</v>
      </c>
      <c r="C3623">
        <v>207245</v>
      </c>
      <c r="D3623">
        <v>265674</v>
      </c>
      <c r="E3623">
        <v>472919</v>
      </c>
    </row>
    <row r="3624" spans="1:5" x14ac:dyDescent="0.35">
      <c r="A3624">
        <v>2077</v>
      </c>
      <c r="B3624">
        <v>87</v>
      </c>
      <c r="C3624">
        <v>184180</v>
      </c>
      <c r="D3624">
        <v>242722</v>
      </c>
      <c r="E3624">
        <v>426902</v>
      </c>
    </row>
    <row r="3625" spans="1:5" x14ac:dyDescent="0.35">
      <c r="A3625">
        <v>2077</v>
      </c>
      <c r="B3625">
        <v>88</v>
      </c>
      <c r="C3625">
        <v>161084</v>
      </c>
      <c r="D3625">
        <v>218766</v>
      </c>
      <c r="E3625">
        <v>379850</v>
      </c>
    </row>
    <row r="3626" spans="1:5" x14ac:dyDescent="0.35">
      <c r="A3626">
        <v>2077</v>
      </c>
      <c r="B3626">
        <v>89</v>
      </c>
      <c r="C3626">
        <v>138877</v>
      </c>
      <c r="D3626">
        <v>194747</v>
      </c>
      <c r="E3626">
        <v>333624</v>
      </c>
    </row>
    <row r="3627" spans="1:5" x14ac:dyDescent="0.35">
      <c r="A3627">
        <v>2077</v>
      </c>
      <c r="B3627">
        <v>90</v>
      </c>
      <c r="C3627">
        <v>117843</v>
      </c>
      <c r="D3627">
        <v>171057</v>
      </c>
      <c r="E3627">
        <v>288900</v>
      </c>
    </row>
    <row r="3628" spans="1:5" x14ac:dyDescent="0.35">
      <c r="A3628">
        <v>2077</v>
      </c>
      <c r="B3628">
        <v>91</v>
      </c>
      <c r="C3628">
        <v>98203</v>
      </c>
      <c r="D3628">
        <v>147979</v>
      </c>
      <c r="E3628">
        <v>246182</v>
      </c>
    </row>
    <row r="3629" spans="1:5" x14ac:dyDescent="0.35">
      <c r="A3629">
        <v>2077</v>
      </c>
      <c r="B3629">
        <v>92</v>
      </c>
      <c r="C3629">
        <v>80428</v>
      </c>
      <c r="D3629">
        <v>126362</v>
      </c>
      <c r="E3629">
        <v>206790</v>
      </c>
    </row>
    <row r="3630" spans="1:5" x14ac:dyDescent="0.35">
      <c r="A3630">
        <v>2077</v>
      </c>
      <c r="B3630">
        <v>93</v>
      </c>
      <c r="C3630">
        <v>64474</v>
      </c>
      <c r="D3630">
        <v>106093</v>
      </c>
      <c r="E3630">
        <v>170567</v>
      </c>
    </row>
    <row r="3631" spans="1:5" x14ac:dyDescent="0.35">
      <c r="A3631">
        <v>2077</v>
      </c>
      <c r="B3631">
        <v>94</v>
      </c>
      <c r="C3631">
        <v>50671</v>
      </c>
      <c r="D3631">
        <v>87773</v>
      </c>
      <c r="E3631">
        <v>138444</v>
      </c>
    </row>
    <row r="3632" spans="1:5" x14ac:dyDescent="0.35">
      <c r="A3632">
        <v>2077</v>
      </c>
      <c r="B3632">
        <v>95</v>
      </c>
      <c r="C3632">
        <v>38593</v>
      </c>
      <c r="D3632">
        <v>70631</v>
      </c>
      <c r="E3632">
        <v>109224</v>
      </c>
    </row>
    <row r="3633" spans="1:5" x14ac:dyDescent="0.35">
      <c r="A3633">
        <v>2077</v>
      </c>
      <c r="B3633">
        <v>96</v>
      </c>
      <c r="C3633">
        <v>28500</v>
      </c>
      <c r="D3633">
        <v>55294</v>
      </c>
      <c r="E3633">
        <v>83794</v>
      </c>
    </row>
    <row r="3634" spans="1:5" x14ac:dyDescent="0.35">
      <c r="A3634">
        <v>2077</v>
      </c>
      <c r="B3634">
        <v>97</v>
      </c>
      <c r="C3634">
        <v>20401</v>
      </c>
      <c r="D3634">
        <v>42065</v>
      </c>
      <c r="E3634">
        <v>62466</v>
      </c>
    </row>
    <row r="3635" spans="1:5" x14ac:dyDescent="0.35">
      <c r="A3635">
        <v>2077</v>
      </c>
      <c r="B3635">
        <v>98</v>
      </c>
      <c r="C3635">
        <v>13999</v>
      </c>
      <c r="D3635">
        <v>30805</v>
      </c>
      <c r="E3635">
        <v>44804</v>
      </c>
    </row>
    <row r="3636" spans="1:5" x14ac:dyDescent="0.35">
      <c r="A3636">
        <v>2077</v>
      </c>
      <c r="B3636">
        <v>99</v>
      </c>
      <c r="C3636">
        <v>9266</v>
      </c>
      <c r="D3636">
        <v>21837</v>
      </c>
      <c r="E3636">
        <v>31103</v>
      </c>
    </row>
    <row r="3637" spans="1:5" x14ac:dyDescent="0.35">
      <c r="A3637">
        <v>2077</v>
      </c>
      <c r="B3637">
        <v>100</v>
      </c>
      <c r="C3637">
        <v>13677</v>
      </c>
      <c r="D3637">
        <v>39634</v>
      </c>
      <c r="E3637">
        <v>53311</v>
      </c>
    </row>
    <row r="3638" spans="1:5" x14ac:dyDescent="0.35">
      <c r="A3638">
        <v>2080</v>
      </c>
      <c r="B3638">
        <v>0</v>
      </c>
      <c r="C3638">
        <v>218316</v>
      </c>
      <c r="D3638">
        <v>208798</v>
      </c>
      <c r="E3638">
        <v>427114</v>
      </c>
    </row>
    <row r="3639" spans="1:5" x14ac:dyDescent="0.35">
      <c r="A3639">
        <v>2080</v>
      </c>
      <c r="B3639">
        <v>1</v>
      </c>
      <c r="C3639">
        <v>220485</v>
      </c>
      <c r="D3639">
        <v>210912</v>
      </c>
      <c r="E3639">
        <v>431397</v>
      </c>
    </row>
    <row r="3640" spans="1:5" x14ac:dyDescent="0.35">
      <c r="A3640">
        <v>2080</v>
      </c>
      <c r="B3640">
        <v>2</v>
      </c>
      <c r="C3640">
        <v>221807</v>
      </c>
      <c r="D3640">
        <v>212158</v>
      </c>
      <c r="E3640">
        <v>433965</v>
      </c>
    </row>
    <row r="3641" spans="1:5" x14ac:dyDescent="0.35">
      <c r="A3641">
        <v>2080</v>
      </c>
      <c r="B3641">
        <v>3</v>
      </c>
      <c r="C3641">
        <v>222873</v>
      </c>
      <c r="D3641">
        <v>213178</v>
      </c>
      <c r="E3641">
        <v>436051</v>
      </c>
    </row>
    <row r="3642" spans="1:5" x14ac:dyDescent="0.35">
      <c r="A3642">
        <v>2080</v>
      </c>
      <c r="B3642">
        <v>4</v>
      </c>
      <c r="C3642">
        <v>224994</v>
      </c>
      <c r="D3642">
        <v>215249</v>
      </c>
      <c r="E3642">
        <v>440243</v>
      </c>
    </row>
    <row r="3643" spans="1:5" x14ac:dyDescent="0.35">
      <c r="A3643">
        <v>2080</v>
      </c>
      <c r="B3643">
        <v>5</v>
      </c>
      <c r="C3643">
        <v>226481</v>
      </c>
      <c r="D3643">
        <v>216635</v>
      </c>
      <c r="E3643">
        <v>443116</v>
      </c>
    </row>
    <row r="3644" spans="1:5" x14ac:dyDescent="0.35">
      <c r="A3644">
        <v>2080</v>
      </c>
      <c r="B3644">
        <v>6</v>
      </c>
      <c r="C3644">
        <v>228067</v>
      </c>
      <c r="D3644">
        <v>218147</v>
      </c>
      <c r="E3644">
        <v>446214</v>
      </c>
    </row>
    <row r="3645" spans="1:5" x14ac:dyDescent="0.35">
      <c r="A3645">
        <v>2080</v>
      </c>
      <c r="B3645">
        <v>7</v>
      </c>
      <c r="C3645">
        <v>230479</v>
      </c>
      <c r="D3645">
        <v>220466</v>
      </c>
      <c r="E3645">
        <v>450945</v>
      </c>
    </row>
    <row r="3646" spans="1:5" x14ac:dyDescent="0.35">
      <c r="A3646">
        <v>2080</v>
      </c>
      <c r="B3646">
        <v>8</v>
      </c>
      <c r="C3646">
        <v>232552</v>
      </c>
      <c r="D3646">
        <v>222439</v>
      </c>
      <c r="E3646">
        <v>454991</v>
      </c>
    </row>
    <row r="3647" spans="1:5" x14ac:dyDescent="0.35">
      <c r="A3647">
        <v>2080</v>
      </c>
      <c r="B3647">
        <v>9</v>
      </c>
      <c r="C3647">
        <v>234044</v>
      </c>
      <c r="D3647">
        <v>223868</v>
      </c>
      <c r="E3647">
        <v>457912</v>
      </c>
    </row>
    <row r="3648" spans="1:5" x14ac:dyDescent="0.35">
      <c r="A3648">
        <v>2080</v>
      </c>
      <c r="B3648">
        <v>10</v>
      </c>
      <c r="C3648">
        <v>235745</v>
      </c>
      <c r="D3648">
        <v>225513</v>
      </c>
      <c r="E3648">
        <v>461258</v>
      </c>
    </row>
    <row r="3649" spans="1:5" x14ac:dyDescent="0.35">
      <c r="A3649">
        <v>2080</v>
      </c>
      <c r="B3649">
        <v>11</v>
      </c>
      <c r="C3649">
        <v>237365</v>
      </c>
      <c r="D3649">
        <v>227063</v>
      </c>
      <c r="E3649">
        <v>464428</v>
      </c>
    </row>
    <row r="3650" spans="1:5" x14ac:dyDescent="0.35">
      <c r="A3650">
        <v>2080</v>
      </c>
      <c r="B3650">
        <v>12</v>
      </c>
      <c r="C3650">
        <v>239132</v>
      </c>
      <c r="D3650">
        <v>228768</v>
      </c>
      <c r="E3650">
        <v>467900</v>
      </c>
    </row>
    <row r="3651" spans="1:5" x14ac:dyDescent="0.35">
      <c r="A3651">
        <v>2080</v>
      </c>
      <c r="B3651">
        <v>13</v>
      </c>
      <c r="C3651">
        <v>241043</v>
      </c>
      <c r="D3651">
        <v>230575</v>
      </c>
      <c r="E3651">
        <v>471618</v>
      </c>
    </row>
    <row r="3652" spans="1:5" x14ac:dyDescent="0.35">
      <c r="A3652">
        <v>2080</v>
      </c>
      <c r="B3652">
        <v>14</v>
      </c>
      <c r="C3652">
        <v>243102</v>
      </c>
      <c r="D3652">
        <v>232526</v>
      </c>
      <c r="E3652">
        <v>475628</v>
      </c>
    </row>
    <row r="3653" spans="1:5" x14ac:dyDescent="0.35">
      <c r="A3653">
        <v>2080</v>
      </c>
      <c r="B3653">
        <v>15</v>
      </c>
      <c r="C3653">
        <v>246104</v>
      </c>
      <c r="D3653">
        <v>235444</v>
      </c>
      <c r="E3653">
        <v>481548</v>
      </c>
    </row>
    <row r="3654" spans="1:5" x14ac:dyDescent="0.35">
      <c r="A3654">
        <v>2080</v>
      </c>
      <c r="B3654">
        <v>16</v>
      </c>
      <c r="C3654">
        <v>246901</v>
      </c>
      <c r="D3654">
        <v>236204</v>
      </c>
      <c r="E3654">
        <v>483105</v>
      </c>
    </row>
    <row r="3655" spans="1:5" x14ac:dyDescent="0.35">
      <c r="A3655">
        <v>2080</v>
      </c>
      <c r="B3655">
        <v>17</v>
      </c>
      <c r="C3655">
        <v>249833</v>
      </c>
      <c r="D3655">
        <v>239015</v>
      </c>
      <c r="E3655">
        <v>488848</v>
      </c>
    </row>
    <row r="3656" spans="1:5" x14ac:dyDescent="0.35">
      <c r="A3656">
        <v>2080</v>
      </c>
      <c r="B3656">
        <v>18</v>
      </c>
      <c r="C3656">
        <v>251441</v>
      </c>
      <c r="D3656">
        <v>240566</v>
      </c>
      <c r="E3656">
        <v>492007</v>
      </c>
    </row>
    <row r="3657" spans="1:5" x14ac:dyDescent="0.35">
      <c r="A3657">
        <v>2080</v>
      </c>
      <c r="B3657">
        <v>19</v>
      </c>
      <c r="C3657">
        <v>253537</v>
      </c>
      <c r="D3657">
        <v>242600</v>
      </c>
      <c r="E3657">
        <v>496137</v>
      </c>
    </row>
    <row r="3658" spans="1:5" x14ac:dyDescent="0.35">
      <c r="A3658">
        <v>2080</v>
      </c>
      <c r="B3658">
        <v>20</v>
      </c>
      <c r="C3658">
        <v>255976</v>
      </c>
      <c r="D3658">
        <v>245056</v>
      </c>
      <c r="E3658">
        <v>501032</v>
      </c>
    </row>
    <row r="3659" spans="1:5" x14ac:dyDescent="0.35">
      <c r="A3659">
        <v>2080</v>
      </c>
      <c r="B3659">
        <v>21</v>
      </c>
      <c r="C3659">
        <v>257664</v>
      </c>
      <c r="D3659">
        <v>246725</v>
      </c>
      <c r="E3659">
        <v>504389</v>
      </c>
    </row>
    <row r="3660" spans="1:5" x14ac:dyDescent="0.35">
      <c r="A3660">
        <v>2080</v>
      </c>
      <c r="B3660">
        <v>22</v>
      </c>
      <c r="C3660">
        <v>260334</v>
      </c>
      <c r="D3660">
        <v>249373</v>
      </c>
      <c r="E3660">
        <v>509707</v>
      </c>
    </row>
    <row r="3661" spans="1:5" x14ac:dyDescent="0.35">
      <c r="A3661">
        <v>2080</v>
      </c>
      <c r="B3661">
        <v>23</v>
      </c>
      <c r="C3661">
        <v>262457</v>
      </c>
      <c r="D3661">
        <v>251499</v>
      </c>
      <c r="E3661">
        <v>513956</v>
      </c>
    </row>
    <row r="3662" spans="1:5" x14ac:dyDescent="0.35">
      <c r="A3662">
        <v>2080</v>
      </c>
      <c r="B3662">
        <v>24</v>
      </c>
      <c r="C3662">
        <v>262816</v>
      </c>
      <c r="D3662">
        <v>251907</v>
      </c>
      <c r="E3662">
        <v>514723</v>
      </c>
    </row>
    <row r="3663" spans="1:5" x14ac:dyDescent="0.35">
      <c r="A3663">
        <v>2080</v>
      </c>
      <c r="B3663">
        <v>25</v>
      </c>
      <c r="C3663">
        <v>264804</v>
      </c>
      <c r="D3663">
        <v>253898</v>
      </c>
      <c r="E3663">
        <v>518702</v>
      </c>
    </row>
    <row r="3664" spans="1:5" x14ac:dyDescent="0.35">
      <c r="A3664">
        <v>2080</v>
      </c>
      <c r="B3664">
        <v>26</v>
      </c>
      <c r="C3664">
        <v>266602</v>
      </c>
      <c r="D3664">
        <v>255752</v>
      </c>
      <c r="E3664">
        <v>522354</v>
      </c>
    </row>
    <row r="3665" spans="1:5" x14ac:dyDescent="0.35">
      <c r="A3665">
        <v>2080</v>
      </c>
      <c r="B3665">
        <v>27</v>
      </c>
      <c r="C3665">
        <v>267601</v>
      </c>
      <c r="D3665">
        <v>256795</v>
      </c>
      <c r="E3665">
        <v>524396</v>
      </c>
    </row>
    <row r="3666" spans="1:5" x14ac:dyDescent="0.35">
      <c r="A3666">
        <v>2080</v>
      </c>
      <c r="B3666">
        <v>28</v>
      </c>
      <c r="C3666">
        <v>270000</v>
      </c>
      <c r="D3666">
        <v>259236</v>
      </c>
      <c r="E3666">
        <v>529236</v>
      </c>
    </row>
    <row r="3667" spans="1:5" x14ac:dyDescent="0.35">
      <c r="A3667">
        <v>2080</v>
      </c>
      <c r="B3667">
        <v>29</v>
      </c>
      <c r="C3667">
        <v>272000</v>
      </c>
      <c r="D3667">
        <v>261329</v>
      </c>
      <c r="E3667">
        <v>533329</v>
      </c>
    </row>
    <row r="3668" spans="1:5" x14ac:dyDescent="0.35">
      <c r="A3668">
        <v>2080</v>
      </c>
      <c r="B3668">
        <v>30</v>
      </c>
      <c r="C3668">
        <v>272469</v>
      </c>
      <c r="D3668">
        <v>261908</v>
      </c>
      <c r="E3668">
        <v>534377</v>
      </c>
    </row>
    <row r="3669" spans="1:5" x14ac:dyDescent="0.35">
      <c r="A3669">
        <v>2080</v>
      </c>
      <c r="B3669">
        <v>31</v>
      </c>
      <c r="C3669">
        <v>274489</v>
      </c>
      <c r="D3669">
        <v>264058</v>
      </c>
      <c r="E3669">
        <v>538547</v>
      </c>
    </row>
    <row r="3670" spans="1:5" x14ac:dyDescent="0.35">
      <c r="A3670">
        <v>2080</v>
      </c>
      <c r="B3670">
        <v>32</v>
      </c>
      <c r="C3670">
        <v>276327</v>
      </c>
      <c r="D3670">
        <v>265990</v>
      </c>
      <c r="E3670">
        <v>542317</v>
      </c>
    </row>
    <row r="3671" spans="1:5" x14ac:dyDescent="0.35">
      <c r="A3671">
        <v>2080</v>
      </c>
      <c r="B3671">
        <v>33</v>
      </c>
      <c r="C3671">
        <v>277221</v>
      </c>
      <c r="D3671">
        <v>266982</v>
      </c>
      <c r="E3671">
        <v>544203</v>
      </c>
    </row>
    <row r="3672" spans="1:5" x14ac:dyDescent="0.35">
      <c r="A3672">
        <v>2080</v>
      </c>
      <c r="B3672">
        <v>34</v>
      </c>
      <c r="C3672">
        <v>279183</v>
      </c>
      <c r="D3672">
        <v>269088</v>
      </c>
      <c r="E3672">
        <v>548271</v>
      </c>
    </row>
    <row r="3673" spans="1:5" x14ac:dyDescent="0.35">
      <c r="A3673">
        <v>2080</v>
      </c>
      <c r="B3673">
        <v>35</v>
      </c>
      <c r="C3673">
        <v>279576</v>
      </c>
      <c r="D3673">
        <v>269615</v>
      </c>
      <c r="E3673">
        <v>549191</v>
      </c>
    </row>
    <row r="3674" spans="1:5" x14ac:dyDescent="0.35">
      <c r="A3674">
        <v>2080</v>
      </c>
      <c r="B3674">
        <v>36</v>
      </c>
      <c r="C3674">
        <v>281666</v>
      </c>
      <c r="D3674">
        <v>271800</v>
      </c>
      <c r="E3674">
        <v>553466</v>
      </c>
    </row>
    <row r="3675" spans="1:5" x14ac:dyDescent="0.35">
      <c r="A3675">
        <v>2080</v>
      </c>
      <c r="B3675">
        <v>37</v>
      </c>
      <c r="C3675">
        <v>284104</v>
      </c>
      <c r="D3675">
        <v>274359</v>
      </c>
      <c r="E3675">
        <v>558463</v>
      </c>
    </row>
    <row r="3676" spans="1:5" x14ac:dyDescent="0.35">
      <c r="A3676">
        <v>2080</v>
      </c>
      <c r="B3676">
        <v>38</v>
      </c>
      <c r="C3676">
        <v>286670</v>
      </c>
      <c r="D3676">
        <v>276987</v>
      </c>
      <c r="E3676">
        <v>563657</v>
      </c>
    </row>
    <row r="3677" spans="1:5" x14ac:dyDescent="0.35">
      <c r="A3677">
        <v>2080</v>
      </c>
      <c r="B3677">
        <v>39</v>
      </c>
      <c r="C3677">
        <v>288535</v>
      </c>
      <c r="D3677">
        <v>279025</v>
      </c>
      <c r="E3677">
        <v>567560</v>
      </c>
    </row>
    <row r="3678" spans="1:5" x14ac:dyDescent="0.35">
      <c r="A3678">
        <v>2080</v>
      </c>
      <c r="B3678">
        <v>40</v>
      </c>
      <c r="C3678">
        <v>290034</v>
      </c>
      <c r="D3678">
        <v>280715</v>
      </c>
      <c r="E3678">
        <v>570749</v>
      </c>
    </row>
    <row r="3679" spans="1:5" x14ac:dyDescent="0.35">
      <c r="A3679">
        <v>2080</v>
      </c>
      <c r="B3679">
        <v>41</v>
      </c>
      <c r="C3679">
        <v>292705</v>
      </c>
      <c r="D3679">
        <v>283528</v>
      </c>
      <c r="E3679">
        <v>576233</v>
      </c>
    </row>
    <row r="3680" spans="1:5" x14ac:dyDescent="0.35">
      <c r="A3680">
        <v>2080</v>
      </c>
      <c r="B3680">
        <v>42</v>
      </c>
      <c r="C3680">
        <v>294873</v>
      </c>
      <c r="D3680">
        <v>285883</v>
      </c>
      <c r="E3680">
        <v>580756</v>
      </c>
    </row>
    <row r="3681" spans="1:5" x14ac:dyDescent="0.35">
      <c r="A3681">
        <v>2080</v>
      </c>
      <c r="B3681">
        <v>43</v>
      </c>
      <c r="C3681">
        <v>297740</v>
      </c>
      <c r="D3681">
        <v>288893</v>
      </c>
      <c r="E3681">
        <v>586633</v>
      </c>
    </row>
    <row r="3682" spans="1:5" x14ac:dyDescent="0.35">
      <c r="A3682">
        <v>2080</v>
      </c>
      <c r="B3682">
        <v>44</v>
      </c>
      <c r="C3682">
        <v>300098</v>
      </c>
      <c r="D3682">
        <v>291421</v>
      </c>
      <c r="E3682">
        <v>591519</v>
      </c>
    </row>
    <row r="3683" spans="1:5" x14ac:dyDescent="0.35">
      <c r="A3683">
        <v>2080</v>
      </c>
      <c r="B3683">
        <v>45</v>
      </c>
      <c r="C3683">
        <v>301196</v>
      </c>
      <c r="D3683">
        <v>292755</v>
      </c>
      <c r="E3683">
        <v>593951</v>
      </c>
    </row>
    <row r="3684" spans="1:5" x14ac:dyDescent="0.35">
      <c r="A3684">
        <v>2080</v>
      </c>
      <c r="B3684">
        <v>46</v>
      </c>
      <c r="C3684">
        <v>303966</v>
      </c>
      <c r="D3684">
        <v>295686</v>
      </c>
      <c r="E3684">
        <v>599652</v>
      </c>
    </row>
    <row r="3685" spans="1:5" x14ac:dyDescent="0.35">
      <c r="A3685">
        <v>2080</v>
      </c>
      <c r="B3685">
        <v>47</v>
      </c>
      <c r="C3685">
        <v>306403</v>
      </c>
      <c r="D3685">
        <v>298344</v>
      </c>
      <c r="E3685">
        <v>604747</v>
      </c>
    </row>
    <row r="3686" spans="1:5" x14ac:dyDescent="0.35">
      <c r="A3686">
        <v>2080</v>
      </c>
      <c r="B3686">
        <v>48</v>
      </c>
      <c r="C3686">
        <v>309432</v>
      </c>
      <c r="D3686">
        <v>301702</v>
      </c>
      <c r="E3686">
        <v>611134</v>
      </c>
    </row>
    <row r="3687" spans="1:5" x14ac:dyDescent="0.35">
      <c r="A3687">
        <v>2080</v>
      </c>
      <c r="B3687">
        <v>49</v>
      </c>
      <c r="C3687">
        <v>311863</v>
      </c>
      <c r="D3687">
        <v>304310</v>
      </c>
      <c r="E3687">
        <v>616173</v>
      </c>
    </row>
    <row r="3688" spans="1:5" x14ac:dyDescent="0.35">
      <c r="A3688">
        <v>2080</v>
      </c>
      <c r="B3688">
        <v>50</v>
      </c>
      <c r="C3688">
        <v>314897</v>
      </c>
      <c r="D3688">
        <v>307542</v>
      </c>
      <c r="E3688">
        <v>622439</v>
      </c>
    </row>
    <row r="3689" spans="1:5" x14ac:dyDescent="0.35">
      <c r="A3689">
        <v>2080</v>
      </c>
      <c r="B3689">
        <v>51</v>
      </c>
      <c r="C3689">
        <v>316688</v>
      </c>
      <c r="D3689">
        <v>309716</v>
      </c>
      <c r="E3689">
        <v>626404</v>
      </c>
    </row>
    <row r="3690" spans="1:5" x14ac:dyDescent="0.35">
      <c r="A3690">
        <v>2080</v>
      </c>
      <c r="B3690">
        <v>52</v>
      </c>
      <c r="C3690">
        <v>319691</v>
      </c>
      <c r="D3690">
        <v>312950</v>
      </c>
      <c r="E3690">
        <v>632641</v>
      </c>
    </row>
    <row r="3691" spans="1:5" x14ac:dyDescent="0.35">
      <c r="A3691">
        <v>2080</v>
      </c>
      <c r="B3691">
        <v>53</v>
      </c>
      <c r="C3691">
        <v>321859</v>
      </c>
      <c r="D3691">
        <v>315484</v>
      </c>
      <c r="E3691">
        <v>637343</v>
      </c>
    </row>
    <row r="3692" spans="1:5" x14ac:dyDescent="0.35">
      <c r="A3692">
        <v>2080</v>
      </c>
      <c r="B3692">
        <v>54</v>
      </c>
      <c r="C3692">
        <v>324611</v>
      </c>
      <c r="D3692">
        <v>318639</v>
      </c>
      <c r="E3692">
        <v>643250</v>
      </c>
    </row>
    <row r="3693" spans="1:5" x14ac:dyDescent="0.35">
      <c r="A3693">
        <v>2080</v>
      </c>
      <c r="B3693">
        <v>55</v>
      </c>
      <c r="C3693">
        <v>327498</v>
      </c>
      <c r="D3693">
        <v>321863</v>
      </c>
      <c r="E3693">
        <v>649361</v>
      </c>
    </row>
    <row r="3694" spans="1:5" x14ac:dyDescent="0.35">
      <c r="A3694">
        <v>2080</v>
      </c>
      <c r="B3694">
        <v>56</v>
      </c>
      <c r="C3694">
        <v>330669</v>
      </c>
      <c r="D3694">
        <v>325581</v>
      </c>
      <c r="E3694">
        <v>656250</v>
      </c>
    </row>
    <row r="3695" spans="1:5" x14ac:dyDescent="0.35">
      <c r="A3695">
        <v>2080</v>
      </c>
      <c r="B3695">
        <v>57</v>
      </c>
      <c r="C3695">
        <v>332752</v>
      </c>
      <c r="D3695">
        <v>328054</v>
      </c>
      <c r="E3695">
        <v>660806</v>
      </c>
    </row>
    <row r="3696" spans="1:5" x14ac:dyDescent="0.35">
      <c r="A3696">
        <v>2080</v>
      </c>
      <c r="B3696">
        <v>58</v>
      </c>
      <c r="C3696">
        <v>336873</v>
      </c>
      <c r="D3696">
        <v>332786</v>
      </c>
      <c r="E3696">
        <v>669659</v>
      </c>
    </row>
    <row r="3697" spans="1:5" x14ac:dyDescent="0.35">
      <c r="A3697">
        <v>2080</v>
      </c>
      <c r="B3697">
        <v>59</v>
      </c>
      <c r="C3697">
        <v>338822</v>
      </c>
      <c r="D3697">
        <v>335488</v>
      </c>
      <c r="E3697">
        <v>674310</v>
      </c>
    </row>
    <row r="3698" spans="1:5" x14ac:dyDescent="0.35">
      <c r="A3698">
        <v>2080</v>
      </c>
      <c r="B3698">
        <v>60</v>
      </c>
      <c r="C3698">
        <v>340067</v>
      </c>
      <c r="D3698">
        <v>337659</v>
      </c>
      <c r="E3698">
        <v>677726</v>
      </c>
    </row>
    <row r="3699" spans="1:5" x14ac:dyDescent="0.35">
      <c r="A3699">
        <v>2080</v>
      </c>
      <c r="B3699">
        <v>61</v>
      </c>
      <c r="C3699">
        <v>338197</v>
      </c>
      <c r="D3699">
        <v>336835</v>
      </c>
      <c r="E3699">
        <v>675032</v>
      </c>
    </row>
    <row r="3700" spans="1:5" x14ac:dyDescent="0.35">
      <c r="A3700">
        <v>2080</v>
      </c>
      <c r="B3700">
        <v>62</v>
      </c>
      <c r="C3700">
        <v>337382</v>
      </c>
      <c r="D3700">
        <v>336982</v>
      </c>
      <c r="E3700">
        <v>674364</v>
      </c>
    </row>
    <row r="3701" spans="1:5" x14ac:dyDescent="0.35">
      <c r="A3701">
        <v>2080</v>
      </c>
      <c r="B3701">
        <v>63</v>
      </c>
      <c r="C3701">
        <v>336582</v>
      </c>
      <c r="D3701">
        <v>337112</v>
      </c>
      <c r="E3701">
        <v>673694</v>
      </c>
    </row>
    <row r="3702" spans="1:5" x14ac:dyDescent="0.35">
      <c r="A3702">
        <v>2080</v>
      </c>
      <c r="B3702">
        <v>64</v>
      </c>
      <c r="C3702">
        <v>333651</v>
      </c>
      <c r="D3702">
        <v>335000</v>
      </c>
      <c r="E3702">
        <v>668651</v>
      </c>
    </row>
    <row r="3703" spans="1:5" x14ac:dyDescent="0.35">
      <c r="A3703">
        <v>2080</v>
      </c>
      <c r="B3703">
        <v>65</v>
      </c>
      <c r="C3703">
        <v>330965</v>
      </c>
      <c r="D3703">
        <v>333349</v>
      </c>
      <c r="E3703">
        <v>664314</v>
      </c>
    </row>
    <row r="3704" spans="1:5" x14ac:dyDescent="0.35">
      <c r="A3704">
        <v>2080</v>
      </c>
      <c r="B3704">
        <v>66</v>
      </c>
      <c r="C3704">
        <v>328637</v>
      </c>
      <c r="D3704">
        <v>332098</v>
      </c>
      <c r="E3704">
        <v>660735</v>
      </c>
    </row>
    <row r="3705" spans="1:5" x14ac:dyDescent="0.35">
      <c r="A3705">
        <v>2080</v>
      </c>
      <c r="B3705">
        <v>67</v>
      </c>
      <c r="C3705">
        <v>325941</v>
      </c>
      <c r="D3705">
        <v>330704</v>
      </c>
      <c r="E3705">
        <v>656645</v>
      </c>
    </row>
    <row r="3706" spans="1:5" x14ac:dyDescent="0.35">
      <c r="A3706">
        <v>2080</v>
      </c>
      <c r="B3706">
        <v>68</v>
      </c>
      <c r="C3706">
        <v>323041</v>
      </c>
      <c r="D3706">
        <v>328902</v>
      </c>
      <c r="E3706">
        <v>651943</v>
      </c>
    </row>
    <row r="3707" spans="1:5" x14ac:dyDescent="0.35">
      <c r="A3707">
        <v>2080</v>
      </c>
      <c r="B3707">
        <v>69</v>
      </c>
      <c r="C3707">
        <v>320392</v>
      </c>
      <c r="D3707">
        <v>327507</v>
      </c>
      <c r="E3707">
        <v>647899</v>
      </c>
    </row>
    <row r="3708" spans="1:5" x14ac:dyDescent="0.35">
      <c r="A3708">
        <v>2080</v>
      </c>
      <c r="B3708">
        <v>70</v>
      </c>
      <c r="C3708">
        <v>318002</v>
      </c>
      <c r="D3708">
        <v>326492</v>
      </c>
      <c r="E3708">
        <v>644494</v>
      </c>
    </row>
    <row r="3709" spans="1:5" x14ac:dyDescent="0.35">
      <c r="A3709">
        <v>2080</v>
      </c>
      <c r="B3709">
        <v>71</v>
      </c>
      <c r="C3709">
        <v>316135</v>
      </c>
      <c r="D3709">
        <v>326187</v>
      </c>
      <c r="E3709">
        <v>642322</v>
      </c>
    </row>
    <row r="3710" spans="1:5" x14ac:dyDescent="0.35">
      <c r="A3710">
        <v>2080</v>
      </c>
      <c r="B3710">
        <v>72</v>
      </c>
      <c r="C3710">
        <v>315214</v>
      </c>
      <c r="D3710">
        <v>327262</v>
      </c>
      <c r="E3710">
        <v>642476</v>
      </c>
    </row>
    <row r="3711" spans="1:5" x14ac:dyDescent="0.35">
      <c r="A3711">
        <v>2080</v>
      </c>
      <c r="B3711">
        <v>73</v>
      </c>
      <c r="C3711">
        <v>314838</v>
      </c>
      <c r="D3711">
        <v>328971</v>
      </c>
      <c r="E3711">
        <v>643809</v>
      </c>
    </row>
    <row r="3712" spans="1:5" x14ac:dyDescent="0.35">
      <c r="A3712">
        <v>2080</v>
      </c>
      <c r="B3712">
        <v>74</v>
      </c>
      <c r="C3712">
        <v>315794</v>
      </c>
      <c r="D3712">
        <v>332670</v>
      </c>
      <c r="E3712">
        <v>648464</v>
      </c>
    </row>
    <row r="3713" spans="1:5" x14ac:dyDescent="0.35">
      <c r="A3713">
        <v>2080</v>
      </c>
      <c r="B3713">
        <v>75</v>
      </c>
      <c r="C3713">
        <v>316040</v>
      </c>
      <c r="D3713">
        <v>335832</v>
      </c>
      <c r="E3713">
        <v>651872</v>
      </c>
    </row>
    <row r="3714" spans="1:5" x14ac:dyDescent="0.35">
      <c r="A3714">
        <v>2080</v>
      </c>
      <c r="B3714">
        <v>76</v>
      </c>
      <c r="C3714">
        <v>315923</v>
      </c>
      <c r="D3714">
        <v>338947</v>
      </c>
      <c r="E3714">
        <v>654870</v>
      </c>
    </row>
    <row r="3715" spans="1:5" x14ac:dyDescent="0.35">
      <c r="A3715">
        <v>2080</v>
      </c>
      <c r="B3715">
        <v>77</v>
      </c>
      <c r="C3715">
        <v>314685</v>
      </c>
      <c r="D3715">
        <v>341652</v>
      </c>
      <c r="E3715">
        <v>656337</v>
      </c>
    </row>
    <row r="3716" spans="1:5" x14ac:dyDescent="0.35">
      <c r="A3716">
        <v>2080</v>
      </c>
      <c r="B3716">
        <v>78</v>
      </c>
      <c r="C3716">
        <v>312111</v>
      </c>
      <c r="D3716">
        <v>342992</v>
      </c>
      <c r="E3716">
        <v>655103</v>
      </c>
    </row>
    <row r="3717" spans="1:5" x14ac:dyDescent="0.35">
      <c r="A3717">
        <v>2080</v>
      </c>
      <c r="B3717">
        <v>79</v>
      </c>
      <c r="C3717">
        <v>307857</v>
      </c>
      <c r="D3717">
        <v>342855</v>
      </c>
      <c r="E3717">
        <v>650712</v>
      </c>
    </row>
    <row r="3718" spans="1:5" x14ac:dyDescent="0.35">
      <c r="A3718">
        <v>2080</v>
      </c>
      <c r="B3718">
        <v>80</v>
      </c>
      <c r="C3718">
        <v>301663</v>
      </c>
      <c r="D3718">
        <v>340827</v>
      </c>
      <c r="E3718">
        <v>642490</v>
      </c>
    </row>
    <row r="3719" spans="1:5" x14ac:dyDescent="0.35">
      <c r="A3719">
        <v>2080</v>
      </c>
      <c r="B3719">
        <v>81</v>
      </c>
      <c r="C3719">
        <v>293050</v>
      </c>
      <c r="D3719">
        <v>336310</v>
      </c>
      <c r="E3719">
        <v>629360</v>
      </c>
    </row>
    <row r="3720" spans="1:5" x14ac:dyDescent="0.35">
      <c r="A3720">
        <v>2080</v>
      </c>
      <c r="B3720">
        <v>82</v>
      </c>
      <c r="C3720">
        <v>282589</v>
      </c>
      <c r="D3720">
        <v>329982</v>
      </c>
      <c r="E3720">
        <v>612571</v>
      </c>
    </row>
    <row r="3721" spans="1:5" x14ac:dyDescent="0.35">
      <c r="A3721">
        <v>2080</v>
      </c>
      <c r="B3721">
        <v>83</v>
      </c>
      <c r="C3721">
        <v>270221</v>
      </c>
      <c r="D3721">
        <v>321520</v>
      </c>
      <c r="E3721">
        <v>591741</v>
      </c>
    </row>
    <row r="3722" spans="1:5" x14ac:dyDescent="0.35">
      <c r="A3722">
        <v>2080</v>
      </c>
      <c r="B3722">
        <v>84</v>
      </c>
      <c r="C3722">
        <v>254964</v>
      </c>
      <c r="D3722">
        <v>309790</v>
      </c>
      <c r="E3722">
        <v>564754</v>
      </c>
    </row>
    <row r="3723" spans="1:5" x14ac:dyDescent="0.35">
      <c r="A3723">
        <v>2080</v>
      </c>
      <c r="B3723">
        <v>85</v>
      </c>
      <c r="C3723">
        <v>237498</v>
      </c>
      <c r="D3723">
        <v>295157</v>
      </c>
      <c r="E3723">
        <v>532655</v>
      </c>
    </row>
    <row r="3724" spans="1:5" x14ac:dyDescent="0.35">
      <c r="A3724">
        <v>2080</v>
      </c>
      <c r="B3724">
        <v>86</v>
      </c>
      <c r="C3724">
        <v>217924</v>
      </c>
      <c r="D3724">
        <v>277573</v>
      </c>
      <c r="E3724">
        <v>495497</v>
      </c>
    </row>
    <row r="3725" spans="1:5" x14ac:dyDescent="0.35">
      <c r="A3725">
        <v>2080</v>
      </c>
      <c r="B3725">
        <v>87</v>
      </c>
      <c r="C3725">
        <v>196374</v>
      </c>
      <c r="D3725">
        <v>256796</v>
      </c>
      <c r="E3725">
        <v>453170</v>
      </c>
    </row>
    <row r="3726" spans="1:5" x14ac:dyDescent="0.35">
      <c r="A3726">
        <v>2080</v>
      </c>
      <c r="B3726">
        <v>88</v>
      </c>
      <c r="C3726">
        <v>174266</v>
      </c>
      <c r="D3726">
        <v>234223</v>
      </c>
      <c r="E3726">
        <v>408489</v>
      </c>
    </row>
    <row r="3727" spans="1:5" x14ac:dyDescent="0.35">
      <c r="A3727">
        <v>2080</v>
      </c>
      <c r="B3727">
        <v>89</v>
      </c>
      <c r="C3727">
        <v>151694</v>
      </c>
      <c r="D3727">
        <v>210002</v>
      </c>
      <c r="E3727">
        <v>361696</v>
      </c>
    </row>
    <row r="3728" spans="1:5" x14ac:dyDescent="0.35">
      <c r="A3728">
        <v>2080</v>
      </c>
      <c r="B3728">
        <v>90</v>
      </c>
      <c r="C3728">
        <v>129637</v>
      </c>
      <c r="D3728">
        <v>185513</v>
      </c>
      <c r="E3728">
        <v>315150</v>
      </c>
    </row>
    <row r="3729" spans="1:5" x14ac:dyDescent="0.35">
      <c r="A3729">
        <v>2080</v>
      </c>
      <c r="B3729">
        <v>91</v>
      </c>
      <c r="C3729">
        <v>108797</v>
      </c>
      <c r="D3729">
        <v>161374</v>
      </c>
      <c r="E3729">
        <v>270171</v>
      </c>
    </row>
    <row r="3730" spans="1:5" x14ac:dyDescent="0.35">
      <c r="A3730">
        <v>2080</v>
      </c>
      <c r="B3730">
        <v>92</v>
      </c>
      <c r="C3730">
        <v>89736</v>
      </c>
      <c r="D3730">
        <v>138414</v>
      </c>
      <c r="E3730">
        <v>228150</v>
      </c>
    </row>
    <row r="3731" spans="1:5" x14ac:dyDescent="0.35">
      <c r="A3731">
        <v>2080</v>
      </c>
      <c r="B3731">
        <v>93</v>
      </c>
      <c r="C3731">
        <v>72553</v>
      </c>
      <c r="D3731">
        <v>116944</v>
      </c>
      <c r="E3731">
        <v>189497</v>
      </c>
    </row>
    <row r="3732" spans="1:5" x14ac:dyDescent="0.35">
      <c r="A3732">
        <v>2080</v>
      </c>
      <c r="B3732">
        <v>94</v>
      </c>
      <c r="C3732">
        <v>57283</v>
      </c>
      <c r="D3732">
        <v>96975</v>
      </c>
      <c r="E3732">
        <v>154258</v>
      </c>
    </row>
    <row r="3733" spans="1:5" x14ac:dyDescent="0.35">
      <c r="A3733">
        <v>2080</v>
      </c>
      <c r="B3733">
        <v>95</v>
      </c>
      <c r="C3733">
        <v>44135</v>
      </c>
      <c r="D3733">
        <v>78836</v>
      </c>
      <c r="E3733">
        <v>122971</v>
      </c>
    </row>
    <row r="3734" spans="1:5" x14ac:dyDescent="0.35">
      <c r="A3734">
        <v>2080</v>
      </c>
      <c r="B3734">
        <v>96</v>
      </c>
      <c r="C3734">
        <v>33004</v>
      </c>
      <c r="D3734">
        <v>62379</v>
      </c>
      <c r="E3734">
        <v>95383</v>
      </c>
    </row>
    <row r="3735" spans="1:5" x14ac:dyDescent="0.35">
      <c r="A3735">
        <v>2080</v>
      </c>
      <c r="B3735">
        <v>97</v>
      </c>
      <c r="C3735">
        <v>23974</v>
      </c>
      <c r="D3735">
        <v>48133</v>
      </c>
      <c r="E3735">
        <v>72107</v>
      </c>
    </row>
    <row r="3736" spans="1:5" x14ac:dyDescent="0.35">
      <c r="A3736">
        <v>2080</v>
      </c>
      <c r="B3736">
        <v>98</v>
      </c>
      <c r="C3736">
        <v>16730</v>
      </c>
      <c r="D3736">
        <v>35820</v>
      </c>
      <c r="E3736">
        <v>52550</v>
      </c>
    </row>
    <row r="3737" spans="1:5" x14ac:dyDescent="0.35">
      <c r="A3737">
        <v>2080</v>
      </c>
      <c r="B3737">
        <v>99</v>
      </c>
      <c r="C3737">
        <v>11225</v>
      </c>
      <c r="D3737">
        <v>25736</v>
      </c>
      <c r="E3737">
        <v>36961</v>
      </c>
    </row>
    <row r="3738" spans="1:5" x14ac:dyDescent="0.35">
      <c r="A3738">
        <v>2080</v>
      </c>
      <c r="B3738">
        <v>100</v>
      </c>
      <c r="C3738">
        <v>16941</v>
      </c>
      <c r="D3738">
        <v>47700</v>
      </c>
      <c r="E3738">
        <v>64641</v>
      </c>
    </row>
    <row r="3739" spans="1:5" x14ac:dyDescent="0.35">
      <c r="A3739">
        <v>2086</v>
      </c>
      <c r="B3739">
        <v>0</v>
      </c>
      <c r="C3739">
        <v>209532</v>
      </c>
      <c r="D3739">
        <v>200380</v>
      </c>
      <c r="E3739">
        <v>409912</v>
      </c>
    </row>
    <row r="3740" spans="1:5" x14ac:dyDescent="0.35">
      <c r="A3740">
        <v>2086</v>
      </c>
      <c r="B3740">
        <v>1</v>
      </c>
      <c r="C3740">
        <v>211241</v>
      </c>
      <c r="D3740">
        <v>202045</v>
      </c>
      <c r="E3740">
        <v>413286</v>
      </c>
    </row>
    <row r="3741" spans="1:5" x14ac:dyDescent="0.35">
      <c r="A3741">
        <v>2086</v>
      </c>
      <c r="B3741">
        <v>2</v>
      </c>
      <c r="C3741">
        <v>212536</v>
      </c>
      <c r="D3741">
        <v>203290</v>
      </c>
      <c r="E3741">
        <v>415826</v>
      </c>
    </row>
    <row r="3742" spans="1:5" x14ac:dyDescent="0.35">
      <c r="A3742">
        <v>2086</v>
      </c>
      <c r="B3742">
        <v>3</v>
      </c>
      <c r="C3742">
        <v>214704</v>
      </c>
      <c r="D3742">
        <v>205342</v>
      </c>
      <c r="E3742">
        <v>420046</v>
      </c>
    </row>
    <row r="3743" spans="1:5" x14ac:dyDescent="0.35">
      <c r="A3743">
        <v>2086</v>
      </c>
      <c r="B3743">
        <v>4</v>
      </c>
      <c r="C3743">
        <v>215023</v>
      </c>
      <c r="D3743">
        <v>205641</v>
      </c>
      <c r="E3743">
        <v>420664</v>
      </c>
    </row>
    <row r="3744" spans="1:5" x14ac:dyDescent="0.35">
      <c r="A3744">
        <v>2086</v>
      </c>
      <c r="B3744">
        <v>5</v>
      </c>
      <c r="C3744">
        <v>216474</v>
      </c>
      <c r="D3744">
        <v>207045</v>
      </c>
      <c r="E3744">
        <v>423519</v>
      </c>
    </row>
    <row r="3745" spans="1:5" x14ac:dyDescent="0.35">
      <c r="A3745">
        <v>2086</v>
      </c>
      <c r="B3745">
        <v>6</v>
      </c>
      <c r="C3745">
        <v>217660</v>
      </c>
      <c r="D3745">
        <v>208154</v>
      </c>
      <c r="E3745">
        <v>425814</v>
      </c>
    </row>
    <row r="3746" spans="1:5" x14ac:dyDescent="0.35">
      <c r="A3746">
        <v>2086</v>
      </c>
      <c r="B3746">
        <v>7</v>
      </c>
      <c r="C3746">
        <v>219982</v>
      </c>
      <c r="D3746">
        <v>210415</v>
      </c>
      <c r="E3746">
        <v>430397</v>
      </c>
    </row>
    <row r="3747" spans="1:5" x14ac:dyDescent="0.35">
      <c r="A3747">
        <v>2086</v>
      </c>
      <c r="B3747">
        <v>8</v>
      </c>
      <c r="C3747">
        <v>221376</v>
      </c>
      <c r="D3747">
        <v>211740</v>
      </c>
      <c r="E3747">
        <v>433116</v>
      </c>
    </row>
    <row r="3748" spans="1:5" x14ac:dyDescent="0.35">
      <c r="A3748">
        <v>2086</v>
      </c>
      <c r="B3748">
        <v>9</v>
      </c>
      <c r="C3748">
        <v>222497</v>
      </c>
      <c r="D3748">
        <v>212818</v>
      </c>
      <c r="E3748">
        <v>435315</v>
      </c>
    </row>
    <row r="3749" spans="1:5" x14ac:dyDescent="0.35">
      <c r="A3749">
        <v>2086</v>
      </c>
      <c r="B3749">
        <v>10</v>
      </c>
      <c r="C3749">
        <v>224664</v>
      </c>
      <c r="D3749">
        <v>214935</v>
      </c>
      <c r="E3749">
        <v>439599</v>
      </c>
    </row>
    <row r="3750" spans="1:5" x14ac:dyDescent="0.35">
      <c r="A3750">
        <v>2086</v>
      </c>
      <c r="B3750">
        <v>11</v>
      </c>
      <c r="C3750">
        <v>226188</v>
      </c>
      <c r="D3750">
        <v>216355</v>
      </c>
      <c r="E3750">
        <v>442543</v>
      </c>
    </row>
    <row r="3751" spans="1:5" x14ac:dyDescent="0.35">
      <c r="A3751">
        <v>2086</v>
      </c>
      <c r="B3751">
        <v>12</v>
      </c>
      <c r="C3751">
        <v>227794</v>
      </c>
      <c r="D3751">
        <v>217885</v>
      </c>
      <c r="E3751">
        <v>445679</v>
      </c>
    </row>
    <row r="3752" spans="1:5" x14ac:dyDescent="0.35">
      <c r="A3752">
        <v>2086</v>
      </c>
      <c r="B3752">
        <v>13</v>
      </c>
      <c r="C3752">
        <v>230203</v>
      </c>
      <c r="D3752">
        <v>220197</v>
      </c>
      <c r="E3752">
        <v>450400</v>
      </c>
    </row>
    <row r="3753" spans="1:5" x14ac:dyDescent="0.35">
      <c r="A3753">
        <v>2086</v>
      </c>
      <c r="B3753">
        <v>14</v>
      </c>
      <c r="C3753">
        <v>232238</v>
      </c>
      <c r="D3753">
        <v>222129</v>
      </c>
      <c r="E3753">
        <v>454367</v>
      </c>
    </row>
    <row r="3754" spans="1:5" x14ac:dyDescent="0.35">
      <c r="A3754">
        <v>2086</v>
      </c>
      <c r="B3754">
        <v>15</v>
      </c>
      <c r="C3754">
        <v>233648</v>
      </c>
      <c r="D3754">
        <v>223477</v>
      </c>
      <c r="E3754">
        <v>457125</v>
      </c>
    </row>
    <row r="3755" spans="1:5" x14ac:dyDescent="0.35">
      <c r="A3755">
        <v>2086</v>
      </c>
      <c r="B3755">
        <v>16</v>
      </c>
      <c r="C3755">
        <v>235216</v>
      </c>
      <c r="D3755">
        <v>224997</v>
      </c>
      <c r="E3755">
        <v>460213</v>
      </c>
    </row>
    <row r="3756" spans="1:5" x14ac:dyDescent="0.35">
      <c r="A3756">
        <v>2086</v>
      </c>
      <c r="B3756">
        <v>17</v>
      </c>
      <c r="C3756">
        <v>236651</v>
      </c>
      <c r="D3756">
        <v>226378</v>
      </c>
      <c r="E3756">
        <v>463029</v>
      </c>
    </row>
    <row r="3757" spans="1:5" x14ac:dyDescent="0.35">
      <c r="A3757">
        <v>2086</v>
      </c>
      <c r="B3757">
        <v>18</v>
      </c>
      <c r="C3757">
        <v>238184</v>
      </c>
      <c r="D3757">
        <v>227880</v>
      </c>
      <c r="E3757">
        <v>466064</v>
      </c>
    </row>
    <row r="3758" spans="1:5" x14ac:dyDescent="0.35">
      <c r="A3758">
        <v>2086</v>
      </c>
      <c r="B3758">
        <v>19</v>
      </c>
      <c r="C3758">
        <v>239827</v>
      </c>
      <c r="D3758">
        <v>229461</v>
      </c>
      <c r="E3758">
        <v>469288</v>
      </c>
    </row>
    <row r="3759" spans="1:5" x14ac:dyDescent="0.35">
      <c r="A3759">
        <v>2086</v>
      </c>
      <c r="B3759">
        <v>20</v>
      </c>
      <c r="C3759">
        <v>241598</v>
      </c>
      <c r="D3759">
        <v>231180</v>
      </c>
      <c r="E3759">
        <v>472778</v>
      </c>
    </row>
    <row r="3760" spans="1:5" x14ac:dyDescent="0.35">
      <c r="A3760">
        <v>2086</v>
      </c>
      <c r="B3760">
        <v>21</v>
      </c>
      <c r="C3760">
        <v>244315</v>
      </c>
      <c r="D3760">
        <v>233878</v>
      </c>
      <c r="E3760">
        <v>478193</v>
      </c>
    </row>
    <row r="3761" spans="1:5" x14ac:dyDescent="0.35">
      <c r="A3761">
        <v>2086</v>
      </c>
      <c r="B3761">
        <v>22</v>
      </c>
      <c r="C3761">
        <v>244857</v>
      </c>
      <c r="D3761">
        <v>234444</v>
      </c>
      <c r="E3761">
        <v>479301</v>
      </c>
    </row>
    <row r="3762" spans="1:5" x14ac:dyDescent="0.35">
      <c r="A3762">
        <v>2086</v>
      </c>
      <c r="B3762">
        <v>23</v>
      </c>
      <c r="C3762">
        <v>247571</v>
      </c>
      <c r="D3762">
        <v>237096</v>
      </c>
      <c r="E3762">
        <v>484667</v>
      </c>
    </row>
    <row r="3763" spans="1:5" x14ac:dyDescent="0.35">
      <c r="A3763">
        <v>2086</v>
      </c>
      <c r="B3763">
        <v>24</v>
      </c>
      <c r="C3763">
        <v>249017</v>
      </c>
      <c r="D3763">
        <v>238530</v>
      </c>
      <c r="E3763">
        <v>487547</v>
      </c>
    </row>
    <row r="3764" spans="1:5" x14ac:dyDescent="0.35">
      <c r="A3764">
        <v>2086</v>
      </c>
      <c r="B3764">
        <v>25</v>
      </c>
      <c r="C3764">
        <v>251004</v>
      </c>
      <c r="D3764">
        <v>240488</v>
      </c>
      <c r="E3764">
        <v>491492</v>
      </c>
    </row>
    <row r="3765" spans="1:5" x14ac:dyDescent="0.35">
      <c r="A3765">
        <v>2086</v>
      </c>
      <c r="B3765">
        <v>26</v>
      </c>
      <c r="C3765">
        <v>253384</v>
      </c>
      <c r="D3765">
        <v>242908</v>
      </c>
      <c r="E3765">
        <v>496292</v>
      </c>
    </row>
    <row r="3766" spans="1:5" x14ac:dyDescent="0.35">
      <c r="A3766">
        <v>2086</v>
      </c>
      <c r="B3766">
        <v>27</v>
      </c>
      <c r="C3766">
        <v>255056</v>
      </c>
      <c r="D3766">
        <v>244575</v>
      </c>
      <c r="E3766">
        <v>499631</v>
      </c>
    </row>
    <row r="3767" spans="1:5" x14ac:dyDescent="0.35">
      <c r="A3767">
        <v>2086</v>
      </c>
      <c r="B3767">
        <v>28</v>
      </c>
      <c r="C3767">
        <v>257736</v>
      </c>
      <c r="D3767">
        <v>247248</v>
      </c>
      <c r="E3767">
        <v>504984</v>
      </c>
    </row>
    <row r="3768" spans="1:5" x14ac:dyDescent="0.35">
      <c r="A3768">
        <v>2086</v>
      </c>
      <c r="B3768">
        <v>29</v>
      </c>
      <c r="C3768">
        <v>259890</v>
      </c>
      <c r="D3768">
        <v>249422</v>
      </c>
      <c r="E3768">
        <v>509312</v>
      </c>
    </row>
    <row r="3769" spans="1:5" x14ac:dyDescent="0.35">
      <c r="A3769">
        <v>2086</v>
      </c>
      <c r="B3769">
        <v>30</v>
      </c>
      <c r="C3769">
        <v>260298</v>
      </c>
      <c r="D3769">
        <v>249895</v>
      </c>
      <c r="E3769">
        <v>510193</v>
      </c>
    </row>
    <row r="3770" spans="1:5" x14ac:dyDescent="0.35">
      <c r="A3770">
        <v>2086</v>
      </c>
      <c r="B3770">
        <v>31</v>
      </c>
      <c r="C3770">
        <v>262337</v>
      </c>
      <c r="D3770">
        <v>251959</v>
      </c>
      <c r="E3770">
        <v>514296</v>
      </c>
    </row>
    <row r="3771" spans="1:5" x14ac:dyDescent="0.35">
      <c r="A3771">
        <v>2086</v>
      </c>
      <c r="B3771">
        <v>32</v>
      </c>
      <c r="C3771">
        <v>264192</v>
      </c>
      <c r="D3771">
        <v>253891</v>
      </c>
      <c r="E3771">
        <v>518083</v>
      </c>
    </row>
    <row r="3772" spans="1:5" x14ac:dyDescent="0.35">
      <c r="A3772">
        <v>2086</v>
      </c>
      <c r="B3772">
        <v>33</v>
      </c>
      <c r="C3772">
        <v>265256</v>
      </c>
      <c r="D3772">
        <v>255014</v>
      </c>
      <c r="E3772">
        <v>520270</v>
      </c>
    </row>
    <row r="3773" spans="1:5" x14ac:dyDescent="0.35">
      <c r="A3773">
        <v>2086</v>
      </c>
      <c r="B3773">
        <v>34</v>
      </c>
      <c r="C3773">
        <v>267717</v>
      </c>
      <c r="D3773">
        <v>257531</v>
      </c>
      <c r="E3773">
        <v>525248</v>
      </c>
    </row>
    <row r="3774" spans="1:5" x14ac:dyDescent="0.35">
      <c r="A3774">
        <v>2086</v>
      </c>
      <c r="B3774">
        <v>35</v>
      </c>
      <c r="C3774">
        <v>269781</v>
      </c>
      <c r="D3774">
        <v>259697</v>
      </c>
      <c r="E3774">
        <v>529478</v>
      </c>
    </row>
    <row r="3775" spans="1:5" x14ac:dyDescent="0.35">
      <c r="A3775">
        <v>2086</v>
      </c>
      <c r="B3775">
        <v>36</v>
      </c>
      <c r="C3775">
        <v>270320</v>
      </c>
      <c r="D3775">
        <v>260346</v>
      </c>
      <c r="E3775">
        <v>530666</v>
      </c>
    </row>
    <row r="3776" spans="1:5" x14ac:dyDescent="0.35">
      <c r="A3776">
        <v>2086</v>
      </c>
      <c r="B3776">
        <v>37</v>
      </c>
      <c r="C3776">
        <v>272401</v>
      </c>
      <c r="D3776">
        <v>262558</v>
      </c>
      <c r="E3776">
        <v>534959</v>
      </c>
    </row>
    <row r="3777" spans="1:5" x14ac:dyDescent="0.35">
      <c r="A3777">
        <v>2086</v>
      </c>
      <c r="B3777">
        <v>38</v>
      </c>
      <c r="C3777">
        <v>274295</v>
      </c>
      <c r="D3777">
        <v>264546</v>
      </c>
      <c r="E3777">
        <v>538841</v>
      </c>
    </row>
    <row r="3778" spans="1:5" x14ac:dyDescent="0.35">
      <c r="A3778">
        <v>2086</v>
      </c>
      <c r="B3778">
        <v>39</v>
      </c>
      <c r="C3778">
        <v>275240</v>
      </c>
      <c r="D3778">
        <v>265588</v>
      </c>
      <c r="E3778">
        <v>540828</v>
      </c>
    </row>
    <row r="3779" spans="1:5" x14ac:dyDescent="0.35">
      <c r="A3779">
        <v>2086</v>
      </c>
      <c r="B3779">
        <v>40</v>
      </c>
      <c r="C3779">
        <v>277242</v>
      </c>
      <c r="D3779">
        <v>267735</v>
      </c>
      <c r="E3779">
        <v>544977</v>
      </c>
    </row>
    <row r="3780" spans="1:5" x14ac:dyDescent="0.35">
      <c r="A3780">
        <v>2086</v>
      </c>
      <c r="B3780">
        <v>41</v>
      </c>
      <c r="C3780">
        <v>277670</v>
      </c>
      <c r="D3780">
        <v>268298</v>
      </c>
      <c r="E3780">
        <v>545968</v>
      </c>
    </row>
    <row r="3781" spans="1:5" x14ac:dyDescent="0.35">
      <c r="A3781">
        <v>2086</v>
      </c>
      <c r="B3781">
        <v>42</v>
      </c>
      <c r="C3781">
        <v>279780</v>
      </c>
      <c r="D3781">
        <v>270508</v>
      </c>
      <c r="E3781">
        <v>550288</v>
      </c>
    </row>
    <row r="3782" spans="1:5" x14ac:dyDescent="0.35">
      <c r="A3782">
        <v>2086</v>
      </c>
      <c r="B3782">
        <v>43</v>
      </c>
      <c r="C3782">
        <v>282224</v>
      </c>
      <c r="D3782">
        <v>273079</v>
      </c>
      <c r="E3782">
        <v>555303</v>
      </c>
    </row>
    <row r="3783" spans="1:5" x14ac:dyDescent="0.35">
      <c r="A3783">
        <v>2086</v>
      </c>
      <c r="B3783">
        <v>44</v>
      </c>
      <c r="C3783">
        <v>284783</v>
      </c>
      <c r="D3783">
        <v>275710</v>
      </c>
      <c r="E3783">
        <v>560493</v>
      </c>
    </row>
    <row r="3784" spans="1:5" x14ac:dyDescent="0.35">
      <c r="A3784">
        <v>2086</v>
      </c>
      <c r="B3784">
        <v>45</v>
      </c>
      <c r="C3784">
        <v>286630</v>
      </c>
      <c r="D3784">
        <v>277740</v>
      </c>
      <c r="E3784">
        <v>564370</v>
      </c>
    </row>
    <row r="3785" spans="1:5" x14ac:dyDescent="0.35">
      <c r="A3785">
        <v>2086</v>
      </c>
      <c r="B3785">
        <v>46</v>
      </c>
      <c r="C3785">
        <v>288097</v>
      </c>
      <c r="D3785">
        <v>279411</v>
      </c>
      <c r="E3785">
        <v>567508</v>
      </c>
    </row>
    <row r="3786" spans="1:5" x14ac:dyDescent="0.35">
      <c r="A3786">
        <v>2086</v>
      </c>
      <c r="B3786">
        <v>47</v>
      </c>
      <c r="C3786">
        <v>290713</v>
      </c>
      <c r="D3786">
        <v>282190</v>
      </c>
      <c r="E3786">
        <v>572903</v>
      </c>
    </row>
    <row r="3787" spans="1:5" x14ac:dyDescent="0.35">
      <c r="A3787">
        <v>2086</v>
      </c>
      <c r="B3787">
        <v>48</v>
      </c>
      <c r="C3787">
        <v>292811</v>
      </c>
      <c r="D3787">
        <v>284500</v>
      </c>
      <c r="E3787">
        <v>577311</v>
      </c>
    </row>
    <row r="3788" spans="1:5" x14ac:dyDescent="0.35">
      <c r="A3788">
        <v>2086</v>
      </c>
      <c r="B3788">
        <v>49</v>
      </c>
      <c r="C3788">
        <v>295584</v>
      </c>
      <c r="D3788">
        <v>287451</v>
      </c>
      <c r="E3788">
        <v>583035</v>
      </c>
    </row>
    <row r="3789" spans="1:5" x14ac:dyDescent="0.35">
      <c r="A3789">
        <v>2086</v>
      </c>
      <c r="B3789">
        <v>50</v>
      </c>
      <c r="C3789">
        <v>297831</v>
      </c>
      <c r="D3789">
        <v>289911</v>
      </c>
      <c r="E3789">
        <v>587742</v>
      </c>
    </row>
    <row r="3790" spans="1:5" x14ac:dyDescent="0.35">
      <c r="A3790">
        <v>2086</v>
      </c>
      <c r="B3790">
        <v>51</v>
      </c>
      <c r="C3790">
        <v>298807</v>
      </c>
      <c r="D3790">
        <v>291172</v>
      </c>
      <c r="E3790">
        <v>589979</v>
      </c>
    </row>
    <row r="3791" spans="1:5" x14ac:dyDescent="0.35">
      <c r="A3791">
        <v>2086</v>
      </c>
      <c r="B3791">
        <v>52</v>
      </c>
      <c r="C3791">
        <v>301425</v>
      </c>
      <c r="D3791">
        <v>294013</v>
      </c>
      <c r="E3791">
        <v>595438</v>
      </c>
    </row>
    <row r="3792" spans="1:5" x14ac:dyDescent="0.35">
      <c r="A3792">
        <v>2086</v>
      </c>
      <c r="B3792">
        <v>53</v>
      </c>
      <c r="C3792">
        <v>303689</v>
      </c>
      <c r="D3792">
        <v>296573</v>
      </c>
      <c r="E3792">
        <v>600262</v>
      </c>
    </row>
    <row r="3793" spans="1:5" x14ac:dyDescent="0.35">
      <c r="A3793">
        <v>2086</v>
      </c>
      <c r="B3793">
        <v>54</v>
      </c>
      <c r="C3793">
        <v>306511</v>
      </c>
      <c r="D3793">
        <v>299815</v>
      </c>
      <c r="E3793">
        <v>606326</v>
      </c>
    </row>
    <row r="3794" spans="1:5" x14ac:dyDescent="0.35">
      <c r="A3794">
        <v>2086</v>
      </c>
      <c r="B3794">
        <v>55</v>
      </c>
      <c r="C3794">
        <v>308707</v>
      </c>
      <c r="D3794">
        <v>302298</v>
      </c>
      <c r="E3794">
        <v>611005</v>
      </c>
    </row>
    <row r="3795" spans="1:5" x14ac:dyDescent="0.35">
      <c r="A3795">
        <v>2086</v>
      </c>
      <c r="B3795">
        <v>56</v>
      </c>
      <c r="C3795">
        <v>311460</v>
      </c>
      <c r="D3795">
        <v>305383</v>
      </c>
      <c r="E3795">
        <v>616843</v>
      </c>
    </row>
    <row r="3796" spans="1:5" x14ac:dyDescent="0.35">
      <c r="A3796">
        <v>2086</v>
      </c>
      <c r="B3796">
        <v>57</v>
      </c>
      <c r="C3796">
        <v>312935</v>
      </c>
      <c r="D3796">
        <v>307394</v>
      </c>
      <c r="E3796">
        <v>620329</v>
      </c>
    </row>
    <row r="3797" spans="1:5" x14ac:dyDescent="0.35">
      <c r="A3797">
        <v>2086</v>
      </c>
      <c r="B3797">
        <v>58</v>
      </c>
      <c r="C3797">
        <v>315558</v>
      </c>
      <c r="D3797">
        <v>310435</v>
      </c>
      <c r="E3797">
        <v>625993</v>
      </c>
    </row>
    <row r="3798" spans="1:5" x14ac:dyDescent="0.35">
      <c r="A3798">
        <v>2086</v>
      </c>
      <c r="B3798">
        <v>59</v>
      </c>
      <c r="C3798">
        <v>317305</v>
      </c>
      <c r="D3798">
        <v>312754</v>
      </c>
      <c r="E3798">
        <v>630059</v>
      </c>
    </row>
    <row r="3799" spans="1:5" x14ac:dyDescent="0.35">
      <c r="A3799">
        <v>2086</v>
      </c>
      <c r="B3799">
        <v>60</v>
      </c>
      <c r="C3799">
        <v>319580</v>
      </c>
      <c r="D3799">
        <v>315663</v>
      </c>
      <c r="E3799">
        <v>635243</v>
      </c>
    </row>
    <row r="3800" spans="1:5" x14ac:dyDescent="0.35">
      <c r="A3800">
        <v>2086</v>
      </c>
      <c r="B3800">
        <v>61</v>
      </c>
      <c r="C3800">
        <v>321945</v>
      </c>
      <c r="D3800">
        <v>318614</v>
      </c>
      <c r="E3800">
        <v>640559</v>
      </c>
    </row>
    <row r="3801" spans="1:5" x14ac:dyDescent="0.35">
      <c r="A3801">
        <v>2086</v>
      </c>
      <c r="B3801">
        <v>62</v>
      </c>
      <c r="C3801">
        <v>324548</v>
      </c>
      <c r="D3801">
        <v>322028</v>
      </c>
      <c r="E3801">
        <v>646576</v>
      </c>
    </row>
    <row r="3802" spans="1:5" x14ac:dyDescent="0.35">
      <c r="A3802">
        <v>2086</v>
      </c>
      <c r="B3802">
        <v>63</v>
      </c>
      <c r="C3802">
        <v>326045</v>
      </c>
      <c r="D3802">
        <v>324181</v>
      </c>
      <c r="E3802">
        <v>650226</v>
      </c>
    </row>
    <row r="3803" spans="1:5" x14ac:dyDescent="0.35">
      <c r="A3803">
        <v>2086</v>
      </c>
      <c r="B3803">
        <v>64</v>
      </c>
      <c r="C3803">
        <v>329492</v>
      </c>
      <c r="D3803">
        <v>328531</v>
      </c>
      <c r="E3803">
        <v>658023</v>
      </c>
    </row>
    <row r="3804" spans="1:5" x14ac:dyDescent="0.35">
      <c r="A3804">
        <v>2086</v>
      </c>
      <c r="B3804">
        <v>65</v>
      </c>
      <c r="C3804">
        <v>330749</v>
      </c>
      <c r="D3804">
        <v>330829</v>
      </c>
      <c r="E3804">
        <v>661578</v>
      </c>
    </row>
    <row r="3805" spans="1:5" x14ac:dyDescent="0.35">
      <c r="A3805">
        <v>2086</v>
      </c>
      <c r="B3805">
        <v>66</v>
      </c>
      <c r="C3805">
        <v>331226</v>
      </c>
      <c r="D3805">
        <v>332540</v>
      </c>
      <c r="E3805">
        <v>663766</v>
      </c>
    </row>
    <row r="3806" spans="1:5" x14ac:dyDescent="0.35">
      <c r="A3806">
        <v>2086</v>
      </c>
      <c r="B3806">
        <v>67</v>
      </c>
      <c r="C3806">
        <v>328553</v>
      </c>
      <c r="D3806">
        <v>331216</v>
      </c>
      <c r="E3806">
        <v>659769</v>
      </c>
    </row>
    <row r="3807" spans="1:5" x14ac:dyDescent="0.35">
      <c r="A3807">
        <v>2086</v>
      </c>
      <c r="B3807">
        <v>68</v>
      </c>
      <c r="C3807">
        <v>326760</v>
      </c>
      <c r="D3807">
        <v>330747</v>
      </c>
      <c r="E3807">
        <v>657507</v>
      </c>
    </row>
    <row r="3808" spans="1:5" x14ac:dyDescent="0.35">
      <c r="A3808">
        <v>2086</v>
      </c>
      <c r="B3808">
        <v>69</v>
      </c>
      <c r="C3808">
        <v>324813</v>
      </c>
      <c r="D3808">
        <v>330143</v>
      </c>
      <c r="E3808">
        <v>654956</v>
      </c>
    </row>
    <row r="3809" spans="1:5" x14ac:dyDescent="0.35">
      <c r="A3809">
        <v>2086</v>
      </c>
      <c r="B3809">
        <v>70</v>
      </c>
      <c r="C3809">
        <v>320637</v>
      </c>
      <c r="D3809">
        <v>327220</v>
      </c>
      <c r="E3809">
        <v>647857</v>
      </c>
    </row>
    <row r="3810" spans="1:5" x14ac:dyDescent="0.35">
      <c r="A3810">
        <v>2086</v>
      </c>
      <c r="B3810">
        <v>71</v>
      </c>
      <c r="C3810">
        <v>316528</v>
      </c>
      <c r="D3810">
        <v>324627</v>
      </c>
      <c r="E3810">
        <v>641155</v>
      </c>
    </row>
    <row r="3811" spans="1:5" x14ac:dyDescent="0.35">
      <c r="A3811">
        <v>2086</v>
      </c>
      <c r="B3811">
        <v>72</v>
      </c>
      <c r="C3811">
        <v>312602</v>
      </c>
      <c r="D3811">
        <v>322300</v>
      </c>
      <c r="E3811">
        <v>634902</v>
      </c>
    </row>
    <row r="3812" spans="1:5" x14ac:dyDescent="0.35">
      <c r="A3812">
        <v>2086</v>
      </c>
      <c r="B3812">
        <v>73</v>
      </c>
      <c r="C3812">
        <v>308183</v>
      </c>
      <c r="D3812">
        <v>319722</v>
      </c>
      <c r="E3812">
        <v>627905</v>
      </c>
    </row>
    <row r="3813" spans="1:5" x14ac:dyDescent="0.35">
      <c r="A3813">
        <v>2086</v>
      </c>
      <c r="B3813">
        <v>74</v>
      </c>
      <c r="C3813">
        <v>303439</v>
      </c>
      <c r="D3813">
        <v>316634</v>
      </c>
      <c r="E3813">
        <v>620073</v>
      </c>
    </row>
    <row r="3814" spans="1:5" x14ac:dyDescent="0.35">
      <c r="A3814">
        <v>2086</v>
      </c>
      <c r="B3814">
        <v>75</v>
      </c>
      <c r="C3814">
        <v>298784</v>
      </c>
      <c r="D3814">
        <v>313810</v>
      </c>
      <c r="E3814">
        <v>612594</v>
      </c>
    </row>
    <row r="3815" spans="1:5" x14ac:dyDescent="0.35">
      <c r="A3815">
        <v>2086</v>
      </c>
      <c r="B3815">
        <v>76</v>
      </c>
      <c r="C3815">
        <v>294173</v>
      </c>
      <c r="D3815">
        <v>311177</v>
      </c>
      <c r="E3815">
        <v>605350</v>
      </c>
    </row>
    <row r="3816" spans="1:5" x14ac:dyDescent="0.35">
      <c r="A3816">
        <v>2086</v>
      </c>
      <c r="B3816">
        <v>77</v>
      </c>
      <c r="C3816">
        <v>289769</v>
      </c>
      <c r="D3816">
        <v>308981</v>
      </c>
      <c r="E3816">
        <v>598750</v>
      </c>
    </row>
    <row r="3817" spans="1:5" x14ac:dyDescent="0.35">
      <c r="A3817">
        <v>2086</v>
      </c>
      <c r="B3817">
        <v>78</v>
      </c>
      <c r="C3817">
        <v>285856</v>
      </c>
      <c r="D3817">
        <v>307768</v>
      </c>
      <c r="E3817">
        <v>593624</v>
      </c>
    </row>
    <row r="3818" spans="1:5" x14ac:dyDescent="0.35">
      <c r="A3818">
        <v>2086</v>
      </c>
      <c r="B3818">
        <v>79</v>
      </c>
      <c r="C3818">
        <v>281931</v>
      </c>
      <c r="D3818">
        <v>306708</v>
      </c>
      <c r="E3818">
        <v>588639</v>
      </c>
    </row>
    <row r="3819" spans="1:5" x14ac:dyDescent="0.35">
      <c r="A3819">
        <v>2086</v>
      </c>
      <c r="B3819">
        <v>80</v>
      </c>
      <c r="C3819">
        <v>278536</v>
      </c>
      <c r="D3819">
        <v>306914</v>
      </c>
      <c r="E3819">
        <v>585450</v>
      </c>
    </row>
    <row r="3820" spans="1:5" x14ac:dyDescent="0.35">
      <c r="A3820">
        <v>2086</v>
      </c>
      <c r="B3820">
        <v>81</v>
      </c>
      <c r="C3820">
        <v>273670</v>
      </c>
      <c r="D3820">
        <v>305855</v>
      </c>
      <c r="E3820">
        <v>579525</v>
      </c>
    </row>
    <row r="3821" spans="1:5" x14ac:dyDescent="0.35">
      <c r="A3821">
        <v>2086</v>
      </c>
      <c r="B3821">
        <v>82</v>
      </c>
      <c r="C3821">
        <v>267489</v>
      </c>
      <c r="D3821">
        <v>303804</v>
      </c>
      <c r="E3821">
        <v>571293</v>
      </c>
    </row>
    <row r="3822" spans="1:5" x14ac:dyDescent="0.35">
      <c r="A3822">
        <v>2086</v>
      </c>
      <c r="B3822">
        <v>83</v>
      </c>
      <c r="C3822">
        <v>259255</v>
      </c>
      <c r="D3822">
        <v>300270</v>
      </c>
      <c r="E3822">
        <v>559525</v>
      </c>
    </row>
    <row r="3823" spans="1:5" x14ac:dyDescent="0.35">
      <c r="A3823">
        <v>2086</v>
      </c>
      <c r="B3823">
        <v>84</v>
      </c>
      <c r="C3823">
        <v>248783</v>
      </c>
      <c r="D3823">
        <v>294282</v>
      </c>
      <c r="E3823">
        <v>543065</v>
      </c>
    </row>
    <row r="3824" spans="1:5" x14ac:dyDescent="0.35">
      <c r="A3824">
        <v>2086</v>
      </c>
      <c r="B3824">
        <v>85</v>
      </c>
      <c r="C3824">
        <v>235919</v>
      </c>
      <c r="D3824">
        <v>285716</v>
      </c>
      <c r="E3824">
        <v>521635</v>
      </c>
    </row>
    <row r="3825" spans="1:5" x14ac:dyDescent="0.35">
      <c r="A3825">
        <v>2086</v>
      </c>
      <c r="B3825">
        <v>86</v>
      </c>
      <c r="C3825">
        <v>220757</v>
      </c>
      <c r="D3825">
        <v>274325</v>
      </c>
      <c r="E3825">
        <v>495082</v>
      </c>
    </row>
    <row r="3826" spans="1:5" x14ac:dyDescent="0.35">
      <c r="A3826">
        <v>2086</v>
      </c>
      <c r="B3826">
        <v>87</v>
      </c>
      <c r="C3826">
        <v>203429</v>
      </c>
      <c r="D3826">
        <v>259916</v>
      </c>
      <c r="E3826">
        <v>463345</v>
      </c>
    </row>
    <row r="3827" spans="1:5" x14ac:dyDescent="0.35">
      <c r="A3827">
        <v>2086</v>
      </c>
      <c r="B3827">
        <v>88</v>
      </c>
      <c r="C3827">
        <v>184947</v>
      </c>
      <c r="D3827">
        <v>243461</v>
      </c>
      <c r="E3827">
        <v>428408</v>
      </c>
    </row>
    <row r="3828" spans="1:5" x14ac:dyDescent="0.35">
      <c r="A3828">
        <v>2086</v>
      </c>
      <c r="B3828">
        <v>89</v>
      </c>
      <c r="C3828">
        <v>165829</v>
      </c>
      <c r="D3828">
        <v>225232</v>
      </c>
      <c r="E3828">
        <v>391061</v>
      </c>
    </row>
    <row r="3829" spans="1:5" x14ac:dyDescent="0.35">
      <c r="A3829">
        <v>2086</v>
      </c>
      <c r="B3829">
        <v>90</v>
      </c>
      <c r="C3829">
        <v>146000</v>
      </c>
      <c r="D3829">
        <v>205034</v>
      </c>
      <c r="E3829">
        <v>351034</v>
      </c>
    </row>
    <row r="3830" spans="1:5" x14ac:dyDescent="0.35">
      <c r="A3830">
        <v>2086</v>
      </c>
      <c r="B3830">
        <v>91</v>
      </c>
      <c r="C3830">
        <v>126309</v>
      </c>
      <c r="D3830">
        <v>183699</v>
      </c>
      <c r="E3830">
        <v>310008</v>
      </c>
    </row>
    <row r="3831" spans="1:5" x14ac:dyDescent="0.35">
      <c r="A3831">
        <v>2086</v>
      </c>
      <c r="B3831">
        <v>92</v>
      </c>
      <c r="C3831">
        <v>107113</v>
      </c>
      <c r="D3831">
        <v>161791</v>
      </c>
      <c r="E3831">
        <v>268904</v>
      </c>
    </row>
    <row r="3832" spans="1:5" x14ac:dyDescent="0.35">
      <c r="A3832">
        <v>2086</v>
      </c>
      <c r="B3832">
        <v>93</v>
      </c>
      <c r="C3832">
        <v>88692</v>
      </c>
      <c r="D3832">
        <v>139664</v>
      </c>
      <c r="E3832">
        <v>228356</v>
      </c>
    </row>
    <row r="3833" spans="1:5" x14ac:dyDescent="0.35">
      <c r="A3833">
        <v>2086</v>
      </c>
      <c r="B3833">
        <v>94</v>
      </c>
      <c r="C3833">
        <v>71765</v>
      </c>
      <c r="D3833">
        <v>118223</v>
      </c>
      <c r="E3833">
        <v>189988</v>
      </c>
    </row>
    <row r="3834" spans="1:5" x14ac:dyDescent="0.35">
      <c r="A3834">
        <v>2086</v>
      </c>
      <c r="B3834">
        <v>95</v>
      </c>
      <c r="C3834">
        <v>56400</v>
      </c>
      <c r="D3834">
        <v>97564</v>
      </c>
      <c r="E3834">
        <v>153964</v>
      </c>
    </row>
    <row r="3835" spans="1:5" x14ac:dyDescent="0.35">
      <c r="A3835">
        <v>2086</v>
      </c>
      <c r="B3835">
        <v>96</v>
      </c>
      <c r="C3835">
        <v>42983</v>
      </c>
      <c r="D3835">
        <v>78435</v>
      </c>
      <c r="E3835">
        <v>121418</v>
      </c>
    </row>
    <row r="3836" spans="1:5" x14ac:dyDescent="0.35">
      <c r="A3836">
        <v>2086</v>
      </c>
      <c r="B3836">
        <v>97</v>
      </c>
      <c r="C3836">
        <v>31697</v>
      </c>
      <c r="D3836">
        <v>61254</v>
      </c>
      <c r="E3836">
        <v>92951</v>
      </c>
    </row>
    <row r="3837" spans="1:5" x14ac:dyDescent="0.35">
      <c r="A3837">
        <v>2086</v>
      </c>
      <c r="B3837">
        <v>98</v>
      </c>
      <c r="C3837">
        <v>22608</v>
      </c>
      <c r="D3837">
        <v>46456</v>
      </c>
      <c r="E3837">
        <v>69064</v>
      </c>
    </row>
    <row r="3838" spans="1:5" x14ac:dyDescent="0.35">
      <c r="A3838">
        <v>2086</v>
      </c>
      <c r="B3838">
        <v>99</v>
      </c>
      <c r="C3838">
        <v>15539</v>
      </c>
      <c r="D3838">
        <v>34094</v>
      </c>
      <c r="E3838">
        <v>49633</v>
      </c>
    </row>
    <row r="3839" spans="1:5" x14ac:dyDescent="0.35">
      <c r="A3839">
        <v>2086</v>
      </c>
      <c r="B3839">
        <v>100</v>
      </c>
      <c r="C3839">
        <v>24971</v>
      </c>
      <c r="D3839">
        <v>67710</v>
      </c>
      <c r="E3839">
        <v>92681</v>
      </c>
    </row>
    <row r="3840" spans="1:5" x14ac:dyDescent="0.35">
      <c r="A3840">
        <v>2092</v>
      </c>
      <c r="B3840">
        <v>0</v>
      </c>
      <c r="C3840">
        <v>199285</v>
      </c>
      <c r="D3840">
        <v>190583</v>
      </c>
      <c r="E3840">
        <v>389868</v>
      </c>
    </row>
    <row r="3841" spans="1:5" x14ac:dyDescent="0.35">
      <c r="A3841">
        <v>2092</v>
      </c>
      <c r="B3841">
        <v>1</v>
      </c>
      <c r="C3841">
        <v>200208</v>
      </c>
      <c r="D3841">
        <v>191460</v>
      </c>
      <c r="E3841">
        <v>391668</v>
      </c>
    </row>
    <row r="3842" spans="1:5" x14ac:dyDescent="0.35">
      <c r="A3842">
        <v>2092</v>
      </c>
      <c r="B3842">
        <v>2</v>
      </c>
      <c r="C3842">
        <v>202320</v>
      </c>
      <c r="D3842">
        <v>193496</v>
      </c>
      <c r="E3842">
        <v>395816</v>
      </c>
    </row>
    <row r="3843" spans="1:5" x14ac:dyDescent="0.35">
      <c r="A3843">
        <v>2092</v>
      </c>
      <c r="B3843">
        <v>3</v>
      </c>
      <c r="C3843">
        <v>204567</v>
      </c>
      <c r="D3843">
        <v>195603</v>
      </c>
      <c r="E3843">
        <v>400170</v>
      </c>
    </row>
    <row r="3844" spans="1:5" x14ac:dyDescent="0.35">
      <c r="A3844">
        <v>2092</v>
      </c>
      <c r="B3844">
        <v>4</v>
      </c>
      <c r="C3844">
        <v>205712</v>
      </c>
      <c r="D3844">
        <v>196737</v>
      </c>
      <c r="E3844">
        <v>402449</v>
      </c>
    </row>
    <row r="3845" spans="1:5" x14ac:dyDescent="0.35">
      <c r="A3845">
        <v>2092</v>
      </c>
      <c r="B3845">
        <v>5</v>
      </c>
      <c r="C3845">
        <v>206711</v>
      </c>
      <c r="D3845">
        <v>197656</v>
      </c>
      <c r="E3845">
        <v>404367</v>
      </c>
    </row>
    <row r="3846" spans="1:5" x14ac:dyDescent="0.35">
      <c r="A3846">
        <v>2092</v>
      </c>
      <c r="B3846">
        <v>6</v>
      </c>
      <c r="C3846">
        <v>208903</v>
      </c>
      <c r="D3846">
        <v>199760</v>
      </c>
      <c r="E3846">
        <v>408663</v>
      </c>
    </row>
    <row r="3847" spans="1:5" x14ac:dyDescent="0.35">
      <c r="A3847">
        <v>2092</v>
      </c>
      <c r="B3847">
        <v>7</v>
      </c>
      <c r="C3847">
        <v>210755</v>
      </c>
      <c r="D3847">
        <v>201563</v>
      </c>
      <c r="E3847">
        <v>412318</v>
      </c>
    </row>
    <row r="3848" spans="1:5" x14ac:dyDescent="0.35">
      <c r="A3848">
        <v>2092</v>
      </c>
      <c r="B3848">
        <v>8</v>
      </c>
      <c r="C3848">
        <v>212119</v>
      </c>
      <c r="D3848">
        <v>202884</v>
      </c>
      <c r="E3848">
        <v>415003</v>
      </c>
    </row>
    <row r="3849" spans="1:5" x14ac:dyDescent="0.35">
      <c r="A3849">
        <v>2092</v>
      </c>
      <c r="B3849">
        <v>9</v>
      </c>
      <c r="C3849">
        <v>214341</v>
      </c>
      <c r="D3849">
        <v>204993</v>
      </c>
      <c r="E3849">
        <v>419334</v>
      </c>
    </row>
    <row r="3850" spans="1:5" x14ac:dyDescent="0.35">
      <c r="A3850">
        <v>2092</v>
      </c>
      <c r="B3850">
        <v>10</v>
      </c>
      <c r="C3850">
        <v>214706</v>
      </c>
      <c r="D3850">
        <v>205338</v>
      </c>
      <c r="E3850">
        <v>420044</v>
      </c>
    </row>
    <row r="3851" spans="1:5" x14ac:dyDescent="0.35">
      <c r="A3851">
        <v>2092</v>
      </c>
      <c r="B3851">
        <v>11</v>
      </c>
      <c r="C3851">
        <v>216193</v>
      </c>
      <c r="D3851">
        <v>206776</v>
      </c>
      <c r="E3851">
        <v>422969</v>
      </c>
    </row>
    <row r="3852" spans="1:5" x14ac:dyDescent="0.35">
      <c r="A3852">
        <v>2092</v>
      </c>
      <c r="B3852">
        <v>12</v>
      </c>
      <c r="C3852">
        <v>217399</v>
      </c>
      <c r="D3852">
        <v>207902</v>
      </c>
      <c r="E3852">
        <v>425301</v>
      </c>
    </row>
    <row r="3853" spans="1:5" x14ac:dyDescent="0.35">
      <c r="A3853">
        <v>2092</v>
      </c>
      <c r="B3853">
        <v>13</v>
      </c>
      <c r="C3853">
        <v>219718</v>
      </c>
      <c r="D3853">
        <v>210156</v>
      </c>
      <c r="E3853">
        <v>429874</v>
      </c>
    </row>
    <row r="3854" spans="1:5" x14ac:dyDescent="0.35">
      <c r="A3854">
        <v>2092</v>
      </c>
      <c r="B3854">
        <v>14</v>
      </c>
      <c r="C3854">
        <v>221076</v>
      </c>
      <c r="D3854">
        <v>211442</v>
      </c>
      <c r="E3854">
        <v>432518</v>
      </c>
    </row>
    <row r="3855" spans="1:5" x14ac:dyDescent="0.35">
      <c r="A3855">
        <v>2092</v>
      </c>
      <c r="B3855">
        <v>15</v>
      </c>
      <c r="C3855">
        <v>222118</v>
      </c>
      <c r="D3855">
        <v>212440</v>
      </c>
      <c r="E3855">
        <v>434558</v>
      </c>
    </row>
    <row r="3856" spans="1:5" x14ac:dyDescent="0.35">
      <c r="A3856">
        <v>2092</v>
      </c>
      <c r="B3856">
        <v>16</v>
      </c>
      <c r="C3856">
        <v>224158</v>
      </c>
      <c r="D3856">
        <v>214434</v>
      </c>
      <c r="E3856">
        <v>438592</v>
      </c>
    </row>
    <row r="3857" spans="1:5" x14ac:dyDescent="0.35">
      <c r="A3857">
        <v>2092</v>
      </c>
      <c r="B3857">
        <v>17</v>
      </c>
      <c r="C3857">
        <v>225505</v>
      </c>
      <c r="D3857">
        <v>215689</v>
      </c>
      <c r="E3857">
        <v>441194</v>
      </c>
    </row>
    <row r="3858" spans="1:5" x14ac:dyDescent="0.35">
      <c r="A3858">
        <v>2092</v>
      </c>
      <c r="B3858">
        <v>18</v>
      </c>
      <c r="C3858">
        <v>226891</v>
      </c>
      <c r="D3858">
        <v>217017</v>
      </c>
      <c r="E3858">
        <v>443908</v>
      </c>
    </row>
    <row r="3859" spans="1:5" x14ac:dyDescent="0.35">
      <c r="A3859">
        <v>2092</v>
      </c>
      <c r="B3859">
        <v>19</v>
      </c>
      <c r="C3859">
        <v>229044</v>
      </c>
      <c r="D3859">
        <v>219106</v>
      </c>
      <c r="E3859">
        <v>448150</v>
      </c>
    </row>
    <row r="3860" spans="1:5" x14ac:dyDescent="0.35">
      <c r="A3860">
        <v>2092</v>
      </c>
      <c r="B3860">
        <v>20</v>
      </c>
      <c r="C3860">
        <v>230806</v>
      </c>
      <c r="D3860">
        <v>220809</v>
      </c>
      <c r="E3860">
        <v>451615</v>
      </c>
    </row>
    <row r="3861" spans="1:5" x14ac:dyDescent="0.35">
      <c r="A3861">
        <v>2092</v>
      </c>
      <c r="B3861">
        <v>21</v>
      </c>
      <c r="C3861">
        <v>231950</v>
      </c>
      <c r="D3861">
        <v>221940</v>
      </c>
      <c r="E3861">
        <v>453890</v>
      </c>
    </row>
    <row r="3862" spans="1:5" x14ac:dyDescent="0.35">
      <c r="A3862">
        <v>2092</v>
      </c>
      <c r="B3862">
        <v>22</v>
      </c>
      <c r="C3862">
        <v>233276</v>
      </c>
      <c r="D3862">
        <v>223267</v>
      </c>
      <c r="E3862">
        <v>456543</v>
      </c>
    </row>
    <row r="3863" spans="1:5" x14ac:dyDescent="0.35">
      <c r="A3863">
        <v>2092</v>
      </c>
      <c r="B3863">
        <v>23</v>
      </c>
      <c r="C3863">
        <v>234509</v>
      </c>
      <c r="D3863">
        <v>224492</v>
      </c>
      <c r="E3863">
        <v>459001</v>
      </c>
    </row>
    <row r="3864" spans="1:5" x14ac:dyDescent="0.35">
      <c r="A3864">
        <v>2092</v>
      </c>
      <c r="B3864">
        <v>24</v>
      </c>
      <c r="C3864">
        <v>235890</v>
      </c>
      <c r="D3864">
        <v>225879</v>
      </c>
      <c r="E3864">
        <v>461769</v>
      </c>
    </row>
    <row r="3865" spans="1:5" x14ac:dyDescent="0.35">
      <c r="A3865">
        <v>2092</v>
      </c>
      <c r="B3865">
        <v>25</v>
      </c>
      <c r="C3865">
        <v>237431</v>
      </c>
      <c r="D3865">
        <v>227386</v>
      </c>
      <c r="E3865">
        <v>464817</v>
      </c>
    </row>
    <row r="3866" spans="1:5" x14ac:dyDescent="0.35">
      <c r="A3866">
        <v>2092</v>
      </c>
      <c r="B3866">
        <v>26</v>
      </c>
      <c r="C3866">
        <v>239148</v>
      </c>
      <c r="D3866">
        <v>229071</v>
      </c>
      <c r="E3866">
        <v>468219</v>
      </c>
    </row>
    <row r="3867" spans="1:5" x14ac:dyDescent="0.35">
      <c r="A3867">
        <v>2092</v>
      </c>
      <c r="B3867">
        <v>27</v>
      </c>
      <c r="C3867">
        <v>241848</v>
      </c>
      <c r="D3867">
        <v>231768</v>
      </c>
      <c r="E3867">
        <v>473616</v>
      </c>
    </row>
    <row r="3868" spans="1:5" x14ac:dyDescent="0.35">
      <c r="A3868">
        <v>2092</v>
      </c>
      <c r="B3868">
        <v>28</v>
      </c>
      <c r="C3868">
        <v>242408</v>
      </c>
      <c r="D3868">
        <v>232363</v>
      </c>
      <c r="E3868">
        <v>474771</v>
      </c>
    </row>
    <row r="3869" spans="1:5" x14ac:dyDescent="0.35">
      <c r="A3869">
        <v>2092</v>
      </c>
      <c r="B3869">
        <v>29</v>
      </c>
      <c r="C3869">
        <v>245153</v>
      </c>
      <c r="D3869">
        <v>235065</v>
      </c>
      <c r="E3869">
        <v>480218</v>
      </c>
    </row>
    <row r="3870" spans="1:5" x14ac:dyDescent="0.35">
      <c r="A3870">
        <v>2092</v>
      </c>
      <c r="B3870">
        <v>30</v>
      </c>
      <c r="C3870">
        <v>246646</v>
      </c>
      <c r="D3870">
        <v>236564</v>
      </c>
      <c r="E3870">
        <v>483210</v>
      </c>
    </row>
    <row r="3871" spans="1:5" x14ac:dyDescent="0.35">
      <c r="A3871">
        <v>2092</v>
      </c>
      <c r="B3871">
        <v>31</v>
      </c>
      <c r="C3871">
        <v>248687</v>
      </c>
      <c r="D3871">
        <v>238598</v>
      </c>
      <c r="E3871">
        <v>487285</v>
      </c>
    </row>
    <row r="3872" spans="1:5" x14ac:dyDescent="0.35">
      <c r="A3872">
        <v>2092</v>
      </c>
      <c r="B3872">
        <v>32</v>
      </c>
      <c r="C3872">
        <v>251127</v>
      </c>
      <c r="D3872">
        <v>241098</v>
      </c>
      <c r="E3872">
        <v>492225</v>
      </c>
    </row>
    <row r="3873" spans="1:5" x14ac:dyDescent="0.35">
      <c r="A3873">
        <v>2092</v>
      </c>
      <c r="B3873">
        <v>33</v>
      </c>
      <c r="C3873">
        <v>252864</v>
      </c>
      <c r="D3873">
        <v>242848</v>
      </c>
      <c r="E3873">
        <v>495712</v>
      </c>
    </row>
    <row r="3874" spans="1:5" x14ac:dyDescent="0.35">
      <c r="A3874">
        <v>2092</v>
      </c>
      <c r="B3874">
        <v>34</v>
      </c>
      <c r="C3874">
        <v>255609</v>
      </c>
      <c r="D3874">
        <v>245600</v>
      </c>
      <c r="E3874">
        <v>501209</v>
      </c>
    </row>
    <row r="3875" spans="1:5" x14ac:dyDescent="0.35">
      <c r="A3875">
        <v>2092</v>
      </c>
      <c r="B3875">
        <v>35</v>
      </c>
      <c r="C3875">
        <v>257829</v>
      </c>
      <c r="D3875">
        <v>247850</v>
      </c>
      <c r="E3875">
        <v>505679</v>
      </c>
    </row>
    <row r="3876" spans="1:5" x14ac:dyDescent="0.35">
      <c r="A3876">
        <v>2092</v>
      </c>
      <c r="B3876">
        <v>36</v>
      </c>
      <c r="C3876">
        <v>258308</v>
      </c>
      <c r="D3876">
        <v>248397</v>
      </c>
      <c r="E3876">
        <v>506705</v>
      </c>
    </row>
    <row r="3877" spans="1:5" x14ac:dyDescent="0.35">
      <c r="A3877">
        <v>2092</v>
      </c>
      <c r="B3877">
        <v>37</v>
      </c>
      <c r="C3877">
        <v>260410</v>
      </c>
      <c r="D3877">
        <v>250527</v>
      </c>
      <c r="E3877">
        <v>510937</v>
      </c>
    </row>
    <row r="3878" spans="1:5" x14ac:dyDescent="0.35">
      <c r="A3878">
        <v>2092</v>
      </c>
      <c r="B3878">
        <v>38</v>
      </c>
      <c r="C3878">
        <v>262324</v>
      </c>
      <c r="D3878">
        <v>252519</v>
      </c>
      <c r="E3878">
        <v>514843</v>
      </c>
    </row>
    <row r="3879" spans="1:5" x14ac:dyDescent="0.35">
      <c r="A3879">
        <v>2092</v>
      </c>
      <c r="B3879">
        <v>39</v>
      </c>
      <c r="C3879">
        <v>263441</v>
      </c>
      <c r="D3879">
        <v>253696</v>
      </c>
      <c r="E3879">
        <v>517137</v>
      </c>
    </row>
    <row r="3880" spans="1:5" x14ac:dyDescent="0.35">
      <c r="A3880">
        <v>2092</v>
      </c>
      <c r="B3880">
        <v>40</v>
      </c>
      <c r="C3880">
        <v>265943</v>
      </c>
      <c r="D3880">
        <v>256259</v>
      </c>
      <c r="E3880">
        <v>522202</v>
      </c>
    </row>
    <row r="3881" spans="1:5" x14ac:dyDescent="0.35">
      <c r="A3881">
        <v>2092</v>
      </c>
      <c r="B3881">
        <v>41</v>
      </c>
      <c r="C3881">
        <v>268041</v>
      </c>
      <c r="D3881">
        <v>258463</v>
      </c>
      <c r="E3881">
        <v>526504</v>
      </c>
    </row>
    <row r="3882" spans="1:5" x14ac:dyDescent="0.35">
      <c r="A3882">
        <v>2092</v>
      </c>
      <c r="B3882">
        <v>42</v>
      </c>
      <c r="C3882">
        <v>268608</v>
      </c>
      <c r="D3882">
        <v>259144</v>
      </c>
      <c r="E3882">
        <v>527752</v>
      </c>
    </row>
    <row r="3883" spans="1:5" x14ac:dyDescent="0.35">
      <c r="A3883">
        <v>2092</v>
      </c>
      <c r="B3883">
        <v>43</v>
      </c>
      <c r="C3883">
        <v>270703</v>
      </c>
      <c r="D3883">
        <v>261375</v>
      </c>
      <c r="E3883">
        <v>532078</v>
      </c>
    </row>
    <row r="3884" spans="1:5" x14ac:dyDescent="0.35">
      <c r="A3884">
        <v>2092</v>
      </c>
      <c r="B3884">
        <v>44</v>
      </c>
      <c r="C3884">
        <v>272599</v>
      </c>
      <c r="D3884">
        <v>263374</v>
      </c>
      <c r="E3884">
        <v>535973</v>
      </c>
    </row>
    <row r="3885" spans="1:5" x14ac:dyDescent="0.35">
      <c r="A3885">
        <v>2092</v>
      </c>
      <c r="B3885">
        <v>45</v>
      </c>
      <c r="C3885">
        <v>273537</v>
      </c>
      <c r="D3885">
        <v>264419</v>
      </c>
      <c r="E3885">
        <v>537956</v>
      </c>
    </row>
    <row r="3886" spans="1:5" x14ac:dyDescent="0.35">
      <c r="A3886">
        <v>2092</v>
      </c>
      <c r="B3886">
        <v>46</v>
      </c>
      <c r="C3886">
        <v>275514</v>
      </c>
      <c r="D3886">
        <v>266555</v>
      </c>
      <c r="E3886">
        <v>542069</v>
      </c>
    </row>
    <row r="3887" spans="1:5" x14ac:dyDescent="0.35">
      <c r="A3887">
        <v>2092</v>
      </c>
      <c r="B3887">
        <v>47</v>
      </c>
      <c r="C3887">
        <v>275909</v>
      </c>
      <c r="D3887">
        <v>267101</v>
      </c>
      <c r="E3887">
        <v>543010</v>
      </c>
    </row>
    <row r="3888" spans="1:5" x14ac:dyDescent="0.35">
      <c r="A3888">
        <v>2092</v>
      </c>
      <c r="B3888">
        <v>48</v>
      </c>
      <c r="C3888">
        <v>277962</v>
      </c>
      <c r="D3888">
        <v>269279</v>
      </c>
      <c r="E3888">
        <v>547241</v>
      </c>
    </row>
    <row r="3889" spans="1:5" x14ac:dyDescent="0.35">
      <c r="A3889">
        <v>2092</v>
      </c>
      <c r="B3889">
        <v>49</v>
      </c>
      <c r="C3889">
        <v>280331</v>
      </c>
      <c r="D3889">
        <v>271807</v>
      </c>
      <c r="E3889">
        <v>552138</v>
      </c>
    </row>
    <row r="3890" spans="1:5" x14ac:dyDescent="0.35">
      <c r="A3890">
        <v>2092</v>
      </c>
      <c r="B3890">
        <v>50</v>
      </c>
      <c r="C3890">
        <v>282797</v>
      </c>
      <c r="D3890">
        <v>274384</v>
      </c>
      <c r="E3890">
        <v>557181</v>
      </c>
    </row>
    <row r="3891" spans="1:5" x14ac:dyDescent="0.35">
      <c r="A3891">
        <v>2092</v>
      </c>
      <c r="B3891">
        <v>51</v>
      </c>
      <c r="C3891">
        <v>284537</v>
      </c>
      <c r="D3891">
        <v>276354</v>
      </c>
      <c r="E3891">
        <v>560891</v>
      </c>
    </row>
    <row r="3892" spans="1:5" x14ac:dyDescent="0.35">
      <c r="A3892">
        <v>2092</v>
      </c>
      <c r="B3892">
        <v>52</v>
      </c>
      <c r="C3892">
        <v>285883</v>
      </c>
      <c r="D3892">
        <v>277958</v>
      </c>
      <c r="E3892">
        <v>563841</v>
      </c>
    </row>
    <row r="3893" spans="1:5" x14ac:dyDescent="0.35">
      <c r="A3893">
        <v>2092</v>
      </c>
      <c r="B3893">
        <v>53</v>
      </c>
      <c r="C3893">
        <v>288351</v>
      </c>
      <c r="D3893">
        <v>280657</v>
      </c>
      <c r="E3893">
        <v>569008</v>
      </c>
    </row>
    <row r="3894" spans="1:5" x14ac:dyDescent="0.35">
      <c r="A3894">
        <v>2092</v>
      </c>
      <c r="B3894">
        <v>54</v>
      </c>
      <c r="C3894">
        <v>290279</v>
      </c>
      <c r="D3894">
        <v>282878</v>
      </c>
      <c r="E3894">
        <v>573157</v>
      </c>
    </row>
    <row r="3895" spans="1:5" x14ac:dyDescent="0.35">
      <c r="A3895">
        <v>2092</v>
      </c>
      <c r="B3895">
        <v>55</v>
      </c>
      <c r="C3895">
        <v>292848</v>
      </c>
      <c r="D3895">
        <v>285724</v>
      </c>
      <c r="E3895">
        <v>578572</v>
      </c>
    </row>
    <row r="3896" spans="1:5" x14ac:dyDescent="0.35">
      <c r="A3896">
        <v>2092</v>
      </c>
      <c r="B3896">
        <v>56</v>
      </c>
      <c r="C3896">
        <v>294859</v>
      </c>
      <c r="D3896">
        <v>288067</v>
      </c>
      <c r="E3896">
        <v>582926</v>
      </c>
    </row>
    <row r="3897" spans="1:5" x14ac:dyDescent="0.35">
      <c r="A3897">
        <v>2092</v>
      </c>
      <c r="B3897">
        <v>57</v>
      </c>
      <c r="C3897">
        <v>295572</v>
      </c>
      <c r="D3897">
        <v>289199</v>
      </c>
      <c r="E3897">
        <v>584771</v>
      </c>
    </row>
    <row r="3898" spans="1:5" x14ac:dyDescent="0.35">
      <c r="A3898">
        <v>2092</v>
      </c>
      <c r="B3898">
        <v>58</v>
      </c>
      <c r="C3898">
        <v>297868</v>
      </c>
      <c r="D3898">
        <v>291883</v>
      </c>
      <c r="E3898">
        <v>589751</v>
      </c>
    </row>
    <row r="3899" spans="1:5" x14ac:dyDescent="0.35">
      <c r="A3899">
        <v>2092</v>
      </c>
      <c r="B3899">
        <v>59</v>
      </c>
      <c r="C3899">
        <v>299770</v>
      </c>
      <c r="D3899">
        <v>294265</v>
      </c>
      <c r="E3899">
        <v>594035</v>
      </c>
    </row>
    <row r="3900" spans="1:5" x14ac:dyDescent="0.35">
      <c r="A3900">
        <v>2092</v>
      </c>
      <c r="B3900">
        <v>60</v>
      </c>
      <c r="C3900">
        <v>302182</v>
      </c>
      <c r="D3900">
        <v>297304</v>
      </c>
      <c r="E3900">
        <v>599486</v>
      </c>
    </row>
    <row r="3901" spans="1:5" x14ac:dyDescent="0.35">
      <c r="A3901">
        <v>2092</v>
      </c>
      <c r="B3901">
        <v>61</v>
      </c>
      <c r="C3901">
        <v>303940</v>
      </c>
      <c r="D3901">
        <v>299566</v>
      </c>
      <c r="E3901">
        <v>603506</v>
      </c>
    </row>
    <row r="3902" spans="1:5" x14ac:dyDescent="0.35">
      <c r="A3902">
        <v>2092</v>
      </c>
      <c r="B3902">
        <v>62</v>
      </c>
      <c r="C3902">
        <v>306213</v>
      </c>
      <c r="D3902">
        <v>302404</v>
      </c>
      <c r="E3902">
        <v>608617</v>
      </c>
    </row>
    <row r="3903" spans="1:5" x14ac:dyDescent="0.35">
      <c r="A3903">
        <v>2092</v>
      </c>
      <c r="B3903">
        <v>63</v>
      </c>
      <c r="C3903">
        <v>307196</v>
      </c>
      <c r="D3903">
        <v>304154</v>
      </c>
      <c r="E3903">
        <v>611350</v>
      </c>
    </row>
    <row r="3904" spans="1:5" x14ac:dyDescent="0.35">
      <c r="A3904">
        <v>2092</v>
      </c>
      <c r="B3904">
        <v>64</v>
      </c>
      <c r="C3904">
        <v>309266</v>
      </c>
      <c r="D3904">
        <v>306892</v>
      </c>
      <c r="E3904">
        <v>616158</v>
      </c>
    </row>
    <row r="3905" spans="1:5" x14ac:dyDescent="0.35">
      <c r="A3905">
        <v>2092</v>
      </c>
      <c r="B3905">
        <v>65</v>
      </c>
      <c r="C3905">
        <v>310419</v>
      </c>
      <c r="D3905">
        <v>308876</v>
      </c>
      <c r="E3905">
        <v>619295</v>
      </c>
    </row>
    <row r="3906" spans="1:5" x14ac:dyDescent="0.35">
      <c r="A3906">
        <v>2092</v>
      </c>
      <c r="B3906">
        <v>66</v>
      </c>
      <c r="C3906">
        <v>312006</v>
      </c>
      <c r="D3906">
        <v>311385</v>
      </c>
      <c r="E3906">
        <v>623391</v>
      </c>
    </row>
    <row r="3907" spans="1:5" x14ac:dyDescent="0.35">
      <c r="A3907">
        <v>2092</v>
      </c>
      <c r="B3907">
        <v>67</v>
      </c>
      <c r="C3907">
        <v>313562</v>
      </c>
      <c r="D3907">
        <v>313855</v>
      </c>
      <c r="E3907">
        <v>627417</v>
      </c>
    </row>
    <row r="3908" spans="1:5" x14ac:dyDescent="0.35">
      <c r="A3908">
        <v>2092</v>
      </c>
      <c r="B3908">
        <v>68</v>
      </c>
      <c r="C3908">
        <v>315203</v>
      </c>
      <c r="D3908">
        <v>316681</v>
      </c>
      <c r="E3908">
        <v>631884</v>
      </c>
    </row>
    <row r="3909" spans="1:5" x14ac:dyDescent="0.35">
      <c r="A3909">
        <v>2092</v>
      </c>
      <c r="B3909">
        <v>69</v>
      </c>
      <c r="C3909">
        <v>315598</v>
      </c>
      <c r="D3909">
        <v>318154</v>
      </c>
      <c r="E3909">
        <v>633752</v>
      </c>
    </row>
    <row r="3910" spans="1:5" x14ac:dyDescent="0.35">
      <c r="A3910">
        <v>2092</v>
      </c>
      <c r="B3910">
        <v>70</v>
      </c>
      <c r="C3910">
        <v>317696</v>
      </c>
      <c r="D3910">
        <v>321656</v>
      </c>
      <c r="E3910">
        <v>639352</v>
      </c>
    </row>
    <row r="3911" spans="1:5" x14ac:dyDescent="0.35">
      <c r="A3911">
        <v>2092</v>
      </c>
      <c r="B3911">
        <v>71</v>
      </c>
      <c r="C3911">
        <v>317484</v>
      </c>
      <c r="D3911">
        <v>323011</v>
      </c>
      <c r="E3911">
        <v>640495</v>
      </c>
    </row>
    <row r="3912" spans="1:5" x14ac:dyDescent="0.35">
      <c r="A3912">
        <v>2092</v>
      </c>
      <c r="B3912">
        <v>72</v>
      </c>
      <c r="C3912">
        <v>316343</v>
      </c>
      <c r="D3912">
        <v>323661</v>
      </c>
      <c r="E3912">
        <v>640004</v>
      </c>
    </row>
    <row r="3913" spans="1:5" x14ac:dyDescent="0.35">
      <c r="A3913">
        <v>2092</v>
      </c>
      <c r="B3913">
        <v>73</v>
      </c>
      <c r="C3913">
        <v>312042</v>
      </c>
      <c r="D3913">
        <v>321240</v>
      </c>
      <c r="E3913">
        <v>633282</v>
      </c>
    </row>
    <row r="3914" spans="1:5" x14ac:dyDescent="0.35">
      <c r="A3914">
        <v>2092</v>
      </c>
      <c r="B3914">
        <v>74</v>
      </c>
      <c r="C3914">
        <v>308441</v>
      </c>
      <c r="D3914">
        <v>319533</v>
      </c>
      <c r="E3914">
        <v>627974</v>
      </c>
    </row>
    <row r="3915" spans="1:5" x14ac:dyDescent="0.35">
      <c r="A3915">
        <v>2092</v>
      </c>
      <c r="B3915">
        <v>75</v>
      </c>
      <c r="C3915">
        <v>304538</v>
      </c>
      <c r="D3915">
        <v>317561</v>
      </c>
      <c r="E3915">
        <v>622099</v>
      </c>
    </row>
    <row r="3916" spans="1:5" x14ac:dyDescent="0.35">
      <c r="A3916">
        <v>2092</v>
      </c>
      <c r="B3916">
        <v>76</v>
      </c>
      <c r="C3916">
        <v>298359</v>
      </c>
      <c r="D3916">
        <v>313197</v>
      </c>
      <c r="E3916">
        <v>611556</v>
      </c>
    </row>
    <row r="3917" spans="1:5" x14ac:dyDescent="0.35">
      <c r="A3917">
        <v>2092</v>
      </c>
      <c r="B3917">
        <v>77</v>
      </c>
      <c r="C3917">
        <v>292004</v>
      </c>
      <c r="D3917">
        <v>308941</v>
      </c>
      <c r="E3917">
        <v>600945</v>
      </c>
    </row>
    <row r="3918" spans="1:5" x14ac:dyDescent="0.35">
      <c r="A3918">
        <v>2092</v>
      </c>
      <c r="B3918">
        <v>78</v>
      </c>
      <c r="C3918">
        <v>285506</v>
      </c>
      <c r="D3918">
        <v>304666</v>
      </c>
      <c r="E3918">
        <v>590172</v>
      </c>
    </row>
    <row r="3919" spans="1:5" x14ac:dyDescent="0.35">
      <c r="A3919">
        <v>2092</v>
      </c>
      <c r="B3919">
        <v>79</v>
      </c>
      <c r="C3919">
        <v>278153</v>
      </c>
      <c r="D3919">
        <v>299795</v>
      </c>
      <c r="E3919">
        <v>577948</v>
      </c>
    </row>
    <row r="3920" spans="1:5" x14ac:dyDescent="0.35">
      <c r="A3920">
        <v>2092</v>
      </c>
      <c r="B3920">
        <v>80</v>
      </c>
      <c r="C3920">
        <v>270011</v>
      </c>
      <c r="D3920">
        <v>294005</v>
      </c>
      <c r="E3920">
        <v>564016</v>
      </c>
    </row>
    <row r="3921" spans="1:5" x14ac:dyDescent="0.35">
      <c r="A3921">
        <v>2092</v>
      </c>
      <c r="B3921">
        <v>81</v>
      </c>
      <c r="C3921">
        <v>261332</v>
      </c>
      <c r="D3921">
        <v>287901</v>
      </c>
      <c r="E3921">
        <v>549233</v>
      </c>
    </row>
    <row r="3922" spans="1:5" x14ac:dyDescent="0.35">
      <c r="A3922">
        <v>2092</v>
      </c>
      <c r="B3922">
        <v>82</v>
      </c>
      <c r="C3922">
        <v>251962</v>
      </c>
      <c r="D3922">
        <v>281292</v>
      </c>
      <c r="E3922">
        <v>533254</v>
      </c>
    </row>
    <row r="3923" spans="1:5" x14ac:dyDescent="0.35">
      <c r="A3923">
        <v>2092</v>
      </c>
      <c r="B3923">
        <v>83</v>
      </c>
      <c r="C3923">
        <v>241963</v>
      </c>
      <c r="D3923">
        <v>274288</v>
      </c>
      <c r="E3923">
        <v>516251</v>
      </c>
    </row>
    <row r="3924" spans="1:5" x14ac:dyDescent="0.35">
      <c r="A3924">
        <v>2092</v>
      </c>
      <c r="B3924">
        <v>84</v>
      </c>
      <c r="C3924">
        <v>231502</v>
      </c>
      <c r="D3924">
        <v>267241</v>
      </c>
      <c r="E3924">
        <v>498743</v>
      </c>
    </row>
    <row r="3925" spans="1:5" x14ac:dyDescent="0.35">
      <c r="A3925">
        <v>2092</v>
      </c>
      <c r="B3925">
        <v>85</v>
      </c>
      <c r="C3925">
        <v>220165</v>
      </c>
      <c r="D3925">
        <v>259319</v>
      </c>
      <c r="E3925">
        <v>479484</v>
      </c>
    </row>
    <row r="3926" spans="1:5" x14ac:dyDescent="0.35">
      <c r="A3926">
        <v>2092</v>
      </c>
      <c r="B3926">
        <v>86</v>
      </c>
      <c r="C3926">
        <v>208451</v>
      </c>
      <c r="D3926">
        <v>251405</v>
      </c>
      <c r="E3926">
        <v>459856</v>
      </c>
    </row>
    <row r="3927" spans="1:5" x14ac:dyDescent="0.35">
      <c r="A3927">
        <v>2092</v>
      </c>
      <c r="B3927">
        <v>87</v>
      </c>
      <c r="C3927">
        <v>195068</v>
      </c>
      <c r="D3927">
        <v>241446</v>
      </c>
      <c r="E3927">
        <v>436514</v>
      </c>
    </row>
    <row r="3928" spans="1:5" x14ac:dyDescent="0.35">
      <c r="A3928">
        <v>2092</v>
      </c>
      <c r="B3928">
        <v>88</v>
      </c>
      <c r="C3928">
        <v>180548</v>
      </c>
      <c r="D3928">
        <v>229900</v>
      </c>
      <c r="E3928">
        <v>410448</v>
      </c>
    </row>
    <row r="3929" spans="1:5" x14ac:dyDescent="0.35">
      <c r="A3929">
        <v>2092</v>
      </c>
      <c r="B3929">
        <v>89</v>
      </c>
      <c r="C3929">
        <v>164834</v>
      </c>
      <c r="D3929">
        <v>216718</v>
      </c>
      <c r="E3929">
        <v>381552</v>
      </c>
    </row>
    <row r="3930" spans="1:5" x14ac:dyDescent="0.35">
      <c r="A3930">
        <v>2092</v>
      </c>
      <c r="B3930">
        <v>90</v>
      </c>
      <c r="C3930">
        <v>148273</v>
      </c>
      <c r="D3930">
        <v>201613</v>
      </c>
      <c r="E3930">
        <v>349886</v>
      </c>
    </row>
    <row r="3931" spans="1:5" x14ac:dyDescent="0.35">
      <c r="A3931">
        <v>2092</v>
      </c>
      <c r="B3931">
        <v>91</v>
      </c>
      <c r="C3931">
        <v>131172</v>
      </c>
      <c r="D3931">
        <v>184942</v>
      </c>
      <c r="E3931">
        <v>316114</v>
      </c>
    </row>
    <row r="3932" spans="1:5" x14ac:dyDescent="0.35">
      <c r="A3932">
        <v>2092</v>
      </c>
      <c r="B3932">
        <v>92</v>
      </c>
      <c r="C3932">
        <v>113928</v>
      </c>
      <c r="D3932">
        <v>167065</v>
      </c>
      <c r="E3932">
        <v>280993</v>
      </c>
    </row>
    <row r="3933" spans="1:5" x14ac:dyDescent="0.35">
      <c r="A3933">
        <v>2092</v>
      </c>
      <c r="B3933">
        <v>93</v>
      </c>
      <c r="C3933">
        <v>96875</v>
      </c>
      <c r="D3933">
        <v>148341</v>
      </c>
      <c r="E3933">
        <v>245216</v>
      </c>
    </row>
    <row r="3934" spans="1:5" x14ac:dyDescent="0.35">
      <c r="A3934">
        <v>2092</v>
      </c>
      <c r="B3934">
        <v>94</v>
      </c>
      <c r="C3934">
        <v>80648</v>
      </c>
      <c r="D3934">
        <v>129501</v>
      </c>
      <c r="E3934">
        <v>210149</v>
      </c>
    </row>
    <row r="3935" spans="1:5" x14ac:dyDescent="0.35">
      <c r="A3935">
        <v>2092</v>
      </c>
      <c r="B3935">
        <v>95</v>
      </c>
      <c r="C3935">
        <v>65581</v>
      </c>
      <c r="D3935">
        <v>110764</v>
      </c>
      <c r="E3935">
        <v>176345</v>
      </c>
    </row>
    <row r="3936" spans="1:5" x14ac:dyDescent="0.35">
      <c r="A3936">
        <v>2092</v>
      </c>
      <c r="B3936">
        <v>96</v>
      </c>
      <c r="C3936">
        <v>51738</v>
      </c>
      <c r="D3936">
        <v>92203</v>
      </c>
      <c r="E3936">
        <v>143941</v>
      </c>
    </row>
    <row r="3937" spans="1:5" x14ac:dyDescent="0.35">
      <c r="A3937">
        <v>2092</v>
      </c>
      <c r="B3937">
        <v>97</v>
      </c>
      <c r="C3937">
        <v>39532</v>
      </c>
      <c r="D3937">
        <v>74546</v>
      </c>
      <c r="E3937">
        <v>114078</v>
      </c>
    </row>
    <row r="3938" spans="1:5" x14ac:dyDescent="0.35">
      <c r="A3938">
        <v>2092</v>
      </c>
      <c r="B3938">
        <v>98</v>
      </c>
      <c r="C3938">
        <v>29144</v>
      </c>
      <c r="D3938">
        <v>58371</v>
      </c>
      <c r="E3938">
        <v>87515</v>
      </c>
    </row>
    <row r="3939" spans="1:5" x14ac:dyDescent="0.35">
      <c r="A3939">
        <v>2092</v>
      </c>
      <c r="B3939">
        <v>99</v>
      </c>
      <c r="C3939">
        <v>20625</v>
      </c>
      <c r="D3939">
        <v>44023</v>
      </c>
      <c r="E3939">
        <v>64648</v>
      </c>
    </row>
    <row r="3940" spans="1:5" x14ac:dyDescent="0.35">
      <c r="A3940">
        <v>2092</v>
      </c>
      <c r="B3940">
        <v>100</v>
      </c>
      <c r="C3940">
        <v>35392</v>
      </c>
      <c r="D3940">
        <v>93390</v>
      </c>
      <c r="E3940">
        <v>128782</v>
      </c>
    </row>
    <row r="3941" spans="1:5" x14ac:dyDescent="0.35">
      <c r="A3941">
        <v>2097</v>
      </c>
      <c r="B3941">
        <v>0</v>
      </c>
      <c r="C3941">
        <v>191132</v>
      </c>
      <c r="D3941">
        <v>182796</v>
      </c>
      <c r="E3941">
        <v>373928</v>
      </c>
    </row>
    <row r="3942" spans="1:5" x14ac:dyDescent="0.35">
      <c r="A3942">
        <v>2097</v>
      </c>
      <c r="B3942">
        <v>1</v>
      </c>
      <c r="C3942">
        <v>192566</v>
      </c>
      <c r="D3942">
        <v>184155</v>
      </c>
      <c r="E3942">
        <v>376721</v>
      </c>
    </row>
    <row r="3943" spans="1:5" x14ac:dyDescent="0.35">
      <c r="A3943">
        <v>2097</v>
      </c>
      <c r="B3943">
        <v>2</v>
      </c>
      <c r="C3943">
        <v>194002</v>
      </c>
      <c r="D3943">
        <v>185558</v>
      </c>
      <c r="E3943">
        <v>379560</v>
      </c>
    </row>
    <row r="3944" spans="1:5" x14ac:dyDescent="0.35">
      <c r="A3944">
        <v>2097</v>
      </c>
      <c r="B3944">
        <v>3</v>
      </c>
      <c r="C3944">
        <v>195634</v>
      </c>
      <c r="D3944">
        <v>187061</v>
      </c>
      <c r="E3944">
        <v>382695</v>
      </c>
    </row>
    <row r="3945" spans="1:5" x14ac:dyDescent="0.35">
      <c r="A3945">
        <v>2097</v>
      </c>
      <c r="B3945">
        <v>4</v>
      </c>
      <c r="C3945">
        <v>197005</v>
      </c>
      <c r="D3945">
        <v>188398</v>
      </c>
      <c r="E3945">
        <v>385403</v>
      </c>
    </row>
    <row r="3946" spans="1:5" x14ac:dyDescent="0.35">
      <c r="A3946">
        <v>2097</v>
      </c>
      <c r="B3946">
        <v>5</v>
      </c>
      <c r="C3946">
        <v>198741</v>
      </c>
      <c r="D3946">
        <v>190044</v>
      </c>
      <c r="E3946">
        <v>388785</v>
      </c>
    </row>
    <row r="3947" spans="1:5" x14ac:dyDescent="0.35">
      <c r="A3947">
        <v>2097</v>
      </c>
      <c r="B3947">
        <v>6</v>
      </c>
      <c r="C3947">
        <v>199789</v>
      </c>
      <c r="D3947">
        <v>191041</v>
      </c>
      <c r="E3947">
        <v>390830</v>
      </c>
    </row>
    <row r="3948" spans="1:5" x14ac:dyDescent="0.35">
      <c r="A3948">
        <v>2097</v>
      </c>
      <c r="B3948">
        <v>7</v>
      </c>
      <c r="C3948">
        <v>201961</v>
      </c>
      <c r="D3948">
        <v>193144</v>
      </c>
      <c r="E3948">
        <v>395105</v>
      </c>
    </row>
    <row r="3949" spans="1:5" x14ac:dyDescent="0.35">
      <c r="A3949">
        <v>2097</v>
      </c>
      <c r="B3949">
        <v>8</v>
      </c>
      <c r="C3949">
        <v>204255</v>
      </c>
      <c r="D3949">
        <v>195301</v>
      </c>
      <c r="E3949">
        <v>399556</v>
      </c>
    </row>
    <row r="3950" spans="1:5" x14ac:dyDescent="0.35">
      <c r="A3950">
        <v>2097</v>
      </c>
      <c r="B3950">
        <v>9</v>
      </c>
      <c r="C3950">
        <v>205441</v>
      </c>
      <c r="D3950">
        <v>196478</v>
      </c>
      <c r="E3950">
        <v>401919</v>
      </c>
    </row>
    <row r="3951" spans="1:5" x14ac:dyDescent="0.35">
      <c r="A3951">
        <v>2097</v>
      </c>
      <c r="B3951">
        <v>10</v>
      </c>
      <c r="C3951">
        <v>206475</v>
      </c>
      <c r="D3951">
        <v>197431</v>
      </c>
      <c r="E3951">
        <v>403906</v>
      </c>
    </row>
    <row r="3952" spans="1:5" x14ac:dyDescent="0.35">
      <c r="A3952">
        <v>2097</v>
      </c>
      <c r="B3952">
        <v>11</v>
      </c>
      <c r="C3952">
        <v>208693</v>
      </c>
      <c r="D3952">
        <v>199559</v>
      </c>
      <c r="E3952">
        <v>408252</v>
      </c>
    </row>
    <row r="3953" spans="1:5" x14ac:dyDescent="0.35">
      <c r="A3953">
        <v>2097</v>
      </c>
      <c r="B3953">
        <v>12</v>
      </c>
      <c r="C3953">
        <v>210556</v>
      </c>
      <c r="D3953">
        <v>201370</v>
      </c>
      <c r="E3953">
        <v>411926</v>
      </c>
    </row>
    <row r="3954" spans="1:5" x14ac:dyDescent="0.35">
      <c r="A3954">
        <v>2097</v>
      </c>
      <c r="B3954">
        <v>13</v>
      </c>
      <c r="C3954">
        <v>211909</v>
      </c>
      <c r="D3954">
        <v>202676</v>
      </c>
      <c r="E3954">
        <v>414585</v>
      </c>
    </row>
    <row r="3955" spans="1:5" x14ac:dyDescent="0.35">
      <c r="A3955">
        <v>2097</v>
      </c>
      <c r="B3955">
        <v>14</v>
      </c>
      <c r="C3955">
        <v>214090</v>
      </c>
      <c r="D3955">
        <v>204741</v>
      </c>
      <c r="E3955">
        <v>418831</v>
      </c>
    </row>
    <row r="3956" spans="1:5" x14ac:dyDescent="0.35">
      <c r="A3956">
        <v>2097</v>
      </c>
      <c r="B3956">
        <v>15</v>
      </c>
      <c r="C3956">
        <v>214376</v>
      </c>
      <c r="D3956">
        <v>205005</v>
      </c>
      <c r="E3956">
        <v>419381</v>
      </c>
    </row>
    <row r="3957" spans="1:5" x14ac:dyDescent="0.35">
      <c r="A3957">
        <v>2097</v>
      </c>
      <c r="B3957">
        <v>16</v>
      </c>
      <c r="C3957">
        <v>215740</v>
      </c>
      <c r="D3957">
        <v>206321</v>
      </c>
      <c r="E3957">
        <v>422061</v>
      </c>
    </row>
    <row r="3958" spans="1:5" x14ac:dyDescent="0.35">
      <c r="A3958">
        <v>2097</v>
      </c>
      <c r="B3958">
        <v>17</v>
      </c>
      <c r="C3958">
        <v>216782</v>
      </c>
      <c r="D3958">
        <v>207291</v>
      </c>
      <c r="E3958">
        <v>424073</v>
      </c>
    </row>
    <row r="3959" spans="1:5" x14ac:dyDescent="0.35">
      <c r="A3959">
        <v>2097</v>
      </c>
      <c r="B3959">
        <v>18</v>
      </c>
      <c r="C3959">
        <v>218902</v>
      </c>
      <c r="D3959">
        <v>209361</v>
      </c>
      <c r="E3959">
        <v>428263</v>
      </c>
    </row>
    <row r="3960" spans="1:5" x14ac:dyDescent="0.35">
      <c r="A3960">
        <v>2097</v>
      </c>
      <c r="B3960">
        <v>19</v>
      </c>
      <c r="C3960">
        <v>220039</v>
      </c>
      <c r="D3960">
        <v>210450</v>
      </c>
      <c r="E3960">
        <v>430489</v>
      </c>
    </row>
    <row r="3961" spans="1:5" x14ac:dyDescent="0.35">
      <c r="A3961">
        <v>2097</v>
      </c>
      <c r="B3961">
        <v>20</v>
      </c>
      <c r="C3961">
        <v>220857</v>
      </c>
      <c r="D3961">
        <v>211256</v>
      </c>
      <c r="E3961">
        <v>432113</v>
      </c>
    </row>
    <row r="3962" spans="1:5" x14ac:dyDescent="0.35">
      <c r="A3962">
        <v>2097</v>
      </c>
      <c r="B3962">
        <v>21</v>
      </c>
      <c r="C3962">
        <v>222685</v>
      </c>
      <c r="D3962">
        <v>213074</v>
      </c>
      <c r="E3962">
        <v>435759</v>
      </c>
    </row>
    <row r="3963" spans="1:5" x14ac:dyDescent="0.35">
      <c r="A3963">
        <v>2097</v>
      </c>
      <c r="B3963">
        <v>22</v>
      </c>
      <c r="C3963">
        <v>223850</v>
      </c>
      <c r="D3963">
        <v>214182</v>
      </c>
      <c r="E3963">
        <v>438032</v>
      </c>
    </row>
    <row r="3964" spans="1:5" x14ac:dyDescent="0.35">
      <c r="A3964">
        <v>2097</v>
      </c>
      <c r="B3964">
        <v>23</v>
      </c>
      <c r="C3964">
        <v>225092</v>
      </c>
      <c r="D3964">
        <v>215397</v>
      </c>
      <c r="E3964">
        <v>440489</v>
      </c>
    </row>
    <row r="3965" spans="1:5" x14ac:dyDescent="0.35">
      <c r="A3965">
        <v>2097</v>
      </c>
      <c r="B3965">
        <v>24</v>
      </c>
      <c r="C3965">
        <v>227145</v>
      </c>
      <c r="D3965">
        <v>217409</v>
      </c>
      <c r="E3965">
        <v>444554</v>
      </c>
    </row>
    <row r="3966" spans="1:5" x14ac:dyDescent="0.35">
      <c r="A3966">
        <v>2097</v>
      </c>
      <c r="B3966">
        <v>25</v>
      </c>
      <c r="C3966">
        <v>228850</v>
      </c>
      <c r="D3966">
        <v>219071</v>
      </c>
      <c r="E3966">
        <v>447921</v>
      </c>
    </row>
    <row r="3967" spans="1:5" x14ac:dyDescent="0.35">
      <c r="A3967">
        <v>2097</v>
      </c>
      <c r="B3967">
        <v>26</v>
      </c>
      <c r="C3967">
        <v>229973</v>
      </c>
      <c r="D3967">
        <v>220192</v>
      </c>
      <c r="E3967">
        <v>450165</v>
      </c>
    </row>
    <row r="3968" spans="1:5" x14ac:dyDescent="0.35">
      <c r="A3968">
        <v>2097</v>
      </c>
      <c r="B3968">
        <v>27</v>
      </c>
      <c r="C3968">
        <v>231306</v>
      </c>
      <c r="D3968">
        <v>221535</v>
      </c>
      <c r="E3968">
        <v>452841</v>
      </c>
    </row>
    <row r="3969" spans="1:5" x14ac:dyDescent="0.35">
      <c r="A3969">
        <v>2097</v>
      </c>
      <c r="B3969">
        <v>28</v>
      </c>
      <c r="C3969">
        <v>232564</v>
      </c>
      <c r="D3969">
        <v>222798</v>
      </c>
      <c r="E3969">
        <v>455362</v>
      </c>
    </row>
    <row r="3970" spans="1:5" x14ac:dyDescent="0.35">
      <c r="A3970">
        <v>2097</v>
      </c>
      <c r="B3970">
        <v>29</v>
      </c>
      <c r="C3970">
        <v>233983</v>
      </c>
      <c r="D3970">
        <v>224238</v>
      </c>
      <c r="E3970">
        <v>458221</v>
      </c>
    </row>
    <row r="3971" spans="1:5" x14ac:dyDescent="0.35">
      <c r="A3971">
        <v>2097</v>
      </c>
      <c r="B3971">
        <v>30</v>
      </c>
      <c r="C3971">
        <v>235571</v>
      </c>
      <c r="D3971">
        <v>225808</v>
      </c>
      <c r="E3971">
        <v>461379</v>
      </c>
    </row>
    <row r="3972" spans="1:5" x14ac:dyDescent="0.35">
      <c r="A3972">
        <v>2097</v>
      </c>
      <c r="B3972">
        <v>31</v>
      </c>
      <c r="C3972">
        <v>237339</v>
      </c>
      <c r="D3972">
        <v>227562</v>
      </c>
      <c r="E3972">
        <v>464901</v>
      </c>
    </row>
    <row r="3973" spans="1:5" x14ac:dyDescent="0.35">
      <c r="A3973">
        <v>2097</v>
      </c>
      <c r="B3973">
        <v>32</v>
      </c>
      <c r="C3973">
        <v>240092</v>
      </c>
      <c r="D3973">
        <v>230329</v>
      </c>
      <c r="E3973">
        <v>470421</v>
      </c>
    </row>
    <row r="3974" spans="1:5" x14ac:dyDescent="0.35">
      <c r="A3974">
        <v>2097</v>
      </c>
      <c r="B3974">
        <v>33</v>
      </c>
      <c r="C3974">
        <v>240713</v>
      </c>
      <c r="D3974">
        <v>230997</v>
      </c>
      <c r="E3974">
        <v>471710</v>
      </c>
    </row>
    <row r="3975" spans="1:5" x14ac:dyDescent="0.35">
      <c r="A3975">
        <v>2097</v>
      </c>
      <c r="B3975">
        <v>34</v>
      </c>
      <c r="C3975">
        <v>243516</v>
      </c>
      <c r="D3975">
        <v>233767</v>
      </c>
      <c r="E3975">
        <v>477283</v>
      </c>
    </row>
    <row r="3976" spans="1:5" x14ac:dyDescent="0.35">
      <c r="A3976">
        <v>2097</v>
      </c>
      <c r="B3976">
        <v>35</v>
      </c>
      <c r="C3976">
        <v>245069</v>
      </c>
      <c r="D3976">
        <v>235332</v>
      </c>
      <c r="E3976">
        <v>480401</v>
      </c>
    </row>
    <row r="3977" spans="1:5" x14ac:dyDescent="0.35">
      <c r="A3977">
        <v>2097</v>
      </c>
      <c r="B3977">
        <v>36</v>
      </c>
      <c r="C3977">
        <v>247167</v>
      </c>
      <c r="D3977">
        <v>237425</v>
      </c>
      <c r="E3977">
        <v>484592</v>
      </c>
    </row>
    <row r="3978" spans="1:5" x14ac:dyDescent="0.35">
      <c r="A3978">
        <v>2097</v>
      </c>
      <c r="B3978">
        <v>37</v>
      </c>
      <c r="C3978">
        <v>249658</v>
      </c>
      <c r="D3978">
        <v>239980</v>
      </c>
      <c r="E3978">
        <v>489638</v>
      </c>
    </row>
    <row r="3979" spans="1:5" x14ac:dyDescent="0.35">
      <c r="A3979">
        <v>2097</v>
      </c>
      <c r="B3979">
        <v>38</v>
      </c>
      <c r="C3979">
        <v>251443</v>
      </c>
      <c r="D3979">
        <v>241780</v>
      </c>
      <c r="E3979">
        <v>493223</v>
      </c>
    </row>
    <row r="3980" spans="1:5" x14ac:dyDescent="0.35">
      <c r="A3980">
        <v>2097</v>
      </c>
      <c r="B3980">
        <v>39</v>
      </c>
      <c r="C3980">
        <v>254227</v>
      </c>
      <c r="D3980">
        <v>244576</v>
      </c>
      <c r="E3980">
        <v>498803</v>
      </c>
    </row>
    <row r="3981" spans="1:5" x14ac:dyDescent="0.35">
      <c r="A3981">
        <v>2097</v>
      </c>
      <c r="B3981">
        <v>40</v>
      </c>
      <c r="C3981">
        <v>256482</v>
      </c>
      <c r="D3981">
        <v>246865</v>
      </c>
      <c r="E3981">
        <v>503347</v>
      </c>
    </row>
    <row r="3982" spans="1:5" x14ac:dyDescent="0.35">
      <c r="A3982">
        <v>2097</v>
      </c>
      <c r="B3982">
        <v>41</v>
      </c>
      <c r="C3982">
        <v>256992</v>
      </c>
      <c r="D3982">
        <v>247446</v>
      </c>
      <c r="E3982">
        <v>504438</v>
      </c>
    </row>
    <row r="3983" spans="1:5" x14ac:dyDescent="0.35">
      <c r="A3983">
        <v>2097</v>
      </c>
      <c r="B3983">
        <v>42</v>
      </c>
      <c r="C3983">
        <v>259113</v>
      </c>
      <c r="D3983">
        <v>249601</v>
      </c>
      <c r="E3983">
        <v>508714</v>
      </c>
    </row>
    <row r="3984" spans="1:5" x14ac:dyDescent="0.35">
      <c r="A3984">
        <v>2097</v>
      </c>
      <c r="B3984">
        <v>43</v>
      </c>
      <c r="C3984">
        <v>261038</v>
      </c>
      <c r="D3984">
        <v>251611</v>
      </c>
      <c r="E3984">
        <v>512649</v>
      </c>
    </row>
    <row r="3985" spans="1:5" x14ac:dyDescent="0.35">
      <c r="A3985">
        <v>2097</v>
      </c>
      <c r="B3985">
        <v>44</v>
      </c>
      <c r="C3985">
        <v>262160</v>
      </c>
      <c r="D3985">
        <v>252800</v>
      </c>
      <c r="E3985">
        <v>514960</v>
      </c>
    </row>
    <row r="3986" spans="1:5" x14ac:dyDescent="0.35">
      <c r="A3986">
        <v>2097</v>
      </c>
      <c r="B3986">
        <v>45</v>
      </c>
      <c r="C3986">
        <v>264651</v>
      </c>
      <c r="D3986">
        <v>255363</v>
      </c>
      <c r="E3986">
        <v>520014</v>
      </c>
    </row>
    <row r="3987" spans="1:5" x14ac:dyDescent="0.35">
      <c r="A3987">
        <v>2097</v>
      </c>
      <c r="B3987">
        <v>46</v>
      </c>
      <c r="C3987">
        <v>266729</v>
      </c>
      <c r="D3987">
        <v>257560</v>
      </c>
      <c r="E3987">
        <v>524289</v>
      </c>
    </row>
    <row r="3988" spans="1:5" x14ac:dyDescent="0.35">
      <c r="A3988">
        <v>2097</v>
      </c>
      <c r="B3988">
        <v>47</v>
      </c>
      <c r="C3988">
        <v>267269</v>
      </c>
      <c r="D3988">
        <v>258228</v>
      </c>
      <c r="E3988">
        <v>525497</v>
      </c>
    </row>
    <row r="3989" spans="1:5" x14ac:dyDescent="0.35">
      <c r="A3989">
        <v>2097</v>
      </c>
      <c r="B3989">
        <v>48</v>
      </c>
      <c r="C3989">
        <v>269318</v>
      </c>
      <c r="D3989">
        <v>260437</v>
      </c>
      <c r="E3989">
        <v>529755</v>
      </c>
    </row>
    <row r="3990" spans="1:5" x14ac:dyDescent="0.35">
      <c r="A3990">
        <v>2097</v>
      </c>
      <c r="B3990">
        <v>49</v>
      </c>
      <c r="C3990">
        <v>271157</v>
      </c>
      <c r="D3990">
        <v>262406</v>
      </c>
      <c r="E3990">
        <v>533563</v>
      </c>
    </row>
    <row r="3991" spans="1:5" x14ac:dyDescent="0.35">
      <c r="A3991">
        <v>2097</v>
      </c>
      <c r="B3991">
        <v>50</v>
      </c>
      <c r="C3991">
        <v>272030</v>
      </c>
      <c r="D3991">
        <v>263416</v>
      </c>
      <c r="E3991">
        <v>535446</v>
      </c>
    </row>
    <row r="3992" spans="1:5" x14ac:dyDescent="0.35">
      <c r="A3992">
        <v>2097</v>
      </c>
      <c r="B3992">
        <v>51</v>
      </c>
      <c r="C3992">
        <v>273924</v>
      </c>
      <c r="D3992">
        <v>265509</v>
      </c>
      <c r="E3992">
        <v>539433</v>
      </c>
    </row>
    <row r="3993" spans="1:5" x14ac:dyDescent="0.35">
      <c r="A3993">
        <v>2097</v>
      </c>
      <c r="B3993">
        <v>52</v>
      </c>
      <c r="C3993">
        <v>274232</v>
      </c>
      <c r="D3993">
        <v>266011</v>
      </c>
      <c r="E3993">
        <v>540243</v>
      </c>
    </row>
    <row r="3994" spans="1:5" x14ac:dyDescent="0.35">
      <c r="A3994">
        <v>2097</v>
      </c>
      <c r="B3994">
        <v>53</v>
      </c>
      <c r="C3994">
        <v>276174</v>
      </c>
      <c r="D3994">
        <v>268133</v>
      </c>
      <c r="E3994">
        <v>544307</v>
      </c>
    </row>
    <row r="3995" spans="1:5" x14ac:dyDescent="0.35">
      <c r="A3995">
        <v>2097</v>
      </c>
      <c r="B3995">
        <v>54</v>
      </c>
      <c r="C3995">
        <v>278411</v>
      </c>
      <c r="D3995">
        <v>270596</v>
      </c>
      <c r="E3995">
        <v>549007</v>
      </c>
    </row>
    <row r="3996" spans="1:5" x14ac:dyDescent="0.35">
      <c r="A3996">
        <v>2097</v>
      </c>
      <c r="B3996">
        <v>55</v>
      </c>
      <c r="C3996">
        <v>280720</v>
      </c>
      <c r="D3996">
        <v>273098</v>
      </c>
      <c r="E3996">
        <v>553818</v>
      </c>
    </row>
    <row r="3997" spans="1:5" x14ac:dyDescent="0.35">
      <c r="A3997">
        <v>2097</v>
      </c>
      <c r="B3997">
        <v>56</v>
      </c>
      <c r="C3997">
        <v>282280</v>
      </c>
      <c r="D3997">
        <v>274983</v>
      </c>
      <c r="E3997">
        <v>557263</v>
      </c>
    </row>
    <row r="3998" spans="1:5" x14ac:dyDescent="0.35">
      <c r="A3998">
        <v>2097</v>
      </c>
      <c r="B3998">
        <v>57</v>
      </c>
      <c r="C3998">
        <v>283417</v>
      </c>
      <c r="D3998">
        <v>276490</v>
      </c>
      <c r="E3998">
        <v>559907</v>
      </c>
    </row>
    <row r="3999" spans="1:5" x14ac:dyDescent="0.35">
      <c r="A3999">
        <v>2097</v>
      </c>
      <c r="B3999">
        <v>58</v>
      </c>
      <c r="C3999">
        <v>285633</v>
      </c>
      <c r="D3999">
        <v>279071</v>
      </c>
      <c r="E3999">
        <v>564704</v>
      </c>
    </row>
    <row r="4000" spans="1:5" x14ac:dyDescent="0.35">
      <c r="A4000">
        <v>2097</v>
      </c>
      <c r="B4000">
        <v>59</v>
      </c>
      <c r="C4000">
        <v>287283</v>
      </c>
      <c r="D4000">
        <v>281162</v>
      </c>
      <c r="E4000">
        <v>568445</v>
      </c>
    </row>
    <row r="4001" spans="1:5" x14ac:dyDescent="0.35">
      <c r="A4001">
        <v>2097</v>
      </c>
      <c r="B4001">
        <v>60</v>
      </c>
      <c r="C4001">
        <v>289540</v>
      </c>
      <c r="D4001">
        <v>283859</v>
      </c>
      <c r="E4001">
        <v>573399</v>
      </c>
    </row>
    <row r="4002" spans="1:5" x14ac:dyDescent="0.35">
      <c r="A4002">
        <v>2097</v>
      </c>
      <c r="B4002">
        <v>61</v>
      </c>
      <c r="C4002">
        <v>291222</v>
      </c>
      <c r="D4002">
        <v>286041</v>
      </c>
      <c r="E4002">
        <v>577263</v>
      </c>
    </row>
    <row r="4003" spans="1:5" x14ac:dyDescent="0.35">
      <c r="A4003">
        <v>2097</v>
      </c>
      <c r="B4003">
        <v>62</v>
      </c>
      <c r="C4003">
        <v>291601</v>
      </c>
      <c r="D4003">
        <v>287007</v>
      </c>
      <c r="E4003">
        <v>578608</v>
      </c>
    </row>
    <row r="4004" spans="1:5" x14ac:dyDescent="0.35">
      <c r="A4004">
        <v>2097</v>
      </c>
      <c r="B4004">
        <v>63</v>
      </c>
      <c r="C4004">
        <v>293518</v>
      </c>
      <c r="D4004">
        <v>289494</v>
      </c>
      <c r="E4004">
        <v>583012</v>
      </c>
    </row>
    <row r="4005" spans="1:5" x14ac:dyDescent="0.35">
      <c r="A4005">
        <v>2097</v>
      </c>
      <c r="B4005">
        <v>64</v>
      </c>
      <c r="C4005">
        <v>295014</v>
      </c>
      <c r="D4005">
        <v>291658</v>
      </c>
      <c r="E4005">
        <v>586672</v>
      </c>
    </row>
    <row r="4006" spans="1:5" x14ac:dyDescent="0.35">
      <c r="A4006">
        <v>2097</v>
      </c>
      <c r="B4006">
        <v>65</v>
      </c>
      <c r="C4006">
        <v>296962</v>
      </c>
      <c r="D4006">
        <v>294437</v>
      </c>
      <c r="E4006">
        <v>591399</v>
      </c>
    </row>
    <row r="4007" spans="1:5" x14ac:dyDescent="0.35">
      <c r="A4007">
        <v>2097</v>
      </c>
      <c r="B4007">
        <v>66</v>
      </c>
      <c r="C4007">
        <v>298191</v>
      </c>
      <c r="D4007">
        <v>296397</v>
      </c>
      <c r="E4007">
        <v>594588</v>
      </c>
    </row>
    <row r="4008" spans="1:5" x14ac:dyDescent="0.35">
      <c r="A4008">
        <v>2097</v>
      </c>
      <c r="B4008">
        <v>67</v>
      </c>
      <c r="C4008">
        <v>299823</v>
      </c>
      <c r="D4008">
        <v>298859</v>
      </c>
      <c r="E4008">
        <v>598682</v>
      </c>
    </row>
    <row r="4009" spans="1:5" x14ac:dyDescent="0.35">
      <c r="A4009">
        <v>2097</v>
      </c>
      <c r="B4009">
        <v>68</v>
      </c>
      <c r="C4009">
        <v>300069</v>
      </c>
      <c r="D4009">
        <v>300165</v>
      </c>
      <c r="E4009">
        <v>600234</v>
      </c>
    </row>
    <row r="4010" spans="1:5" x14ac:dyDescent="0.35">
      <c r="A4010">
        <v>2097</v>
      </c>
      <c r="B4010">
        <v>69</v>
      </c>
      <c r="C4010">
        <v>301239</v>
      </c>
      <c r="D4010">
        <v>302357</v>
      </c>
      <c r="E4010">
        <v>603596</v>
      </c>
    </row>
    <row r="4011" spans="1:5" x14ac:dyDescent="0.35">
      <c r="A4011">
        <v>2097</v>
      </c>
      <c r="B4011">
        <v>70</v>
      </c>
      <c r="C4011">
        <v>301374</v>
      </c>
      <c r="D4011">
        <v>303709</v>
      </c>
      <c r="E4011">
        <v>605083</v>
      </c>
    </row>
    <row r="4012" spans="1:5" x14ac:dyDescent="0.35">
      <c r="A4012">
        <v>2097</v>
      </c>
      <c r="B4012">
        <v>71</v>
      </c>
      <c r="C4012">
        <v>301788</v>
      </c>
      <c r="D4012">
        <v>305479</v>
      </c>
      <c r="E4012">
        <v>607267</v>
      </c>
    </row>
    <row r="4013" spans="1:5" x14ac:dyDescent="0.35">
      <c r="A4013">
        <v>2097</v>
      </c>
      <c r="B4013">
        <v>72</v>
      </c>
      <c r="C4013">
        <v>302035</v>
      </c>
      <c r="D4013">
        <v>307113</v>
      </c>
      <c r="E4013">
        <v>609148</v>
      </c>
    </row>
    <row r="4014" spans="1:5" x14ac:dyDescent="0.35">
      <c r="A4014">
        <v>2097</v>
      </c>
      <c r="B4014">
        <v>73</v>
      </c>
      <c r="C4014">
        <v>302229</v>
      </c>
      <c r="D4014">
        <v>308996</v>
      </c>
      <c r="E4014">
        <v>611225</v>
      </c>
    </row>
    <row r="4015" spans="1:5" x14ac:dyDescent="0.35">
      <c r="A4015">
        <v>2097</v>
      </c>
      <c r="B4015">
        <v>74</v>
      </c>
      <c r="C4015">
        <v>301095</v>
      </c>
      <c r="D4015">
        <v>309451</v>
      </c>
      <c r="E4015">
        <v>610546</v>
      </c>
    </row>
    <row r="4016" spans="1:5" x14ac:dyDescent="0.35">
      <c r="A4016">
        <v>2097</v>
      </c>
      <c r="B4016">
        <v>75</v>
      </c>
      <c r="C4016">
        <v>301425</v>
      </c>
      <c r="D4016">
        <v>311750</v>
      </c>
      <c r="E4016">
        <v>613175</v>
      </c>
    </row>
    <row r="4017" spans="1:5" x14ac:dyDescent="0.35">
      <c r="A4017">
        <v>2097</v>
      </c>
      <c r="B4017">
        <v>76</v>
      </c>
      <c r="C4017">
        <v>299358</v>
      </c>
      <c r="D4017">
        <v>311799</v>
      </c>
      <c r="E4017">
        <v>611157</v>
      </c>
    </row>
    <row r="4018" spans="1:5" x14ac:dyDescent="0.35">
      <c r="A4018">
        <v>2097</v>
      </c>
      <c r="B4018">
        <v>77</v>
      </c>
      <c r="C4018">
        <v>296157</v>
      </c>
      <c r="D4018">
        <v>310953</v>
      </c>
      <c r="E4018">
        <v>607110</v>
      </c>
    </row>
    <row r="4019" spans="1:5" x14ac:dyDescent="0.35">
      <c r="A4019">
        <v>2097</v>
      </c>
      <c r="B4019">
        <v>78</v>
      </c>
      <c r="C4019">
        <v>289686</v>
      </c>
      <c r="D4019">
        <v>306892</v>
      </c>
      <c r="E4019">
        <v>596578</v>
      </c>
    </row>
    <row r="4020" spans="1:5" x14ac:dyDescent="0.35">
      <c r="A4020">
        <v>2097</v>
      </c>
      <c r="B4020">
        <v>79</v>
      </c>
      <c r="C4020">
        <v>283488</v>
      </c>
      <c r="D4020">
        <v>303186</v>
      </c>
      <c r="E4020">
        <v>586674</v>
      </c>
    </row>
    <row r="4021" spans="1:5" x14ac:dyDescent="0.35">
      <c r="A4021">
        <v>2097</v>
      </c>
      <c r="B4021">
        <v>80</v>
      </c>
      <c r="C4021">
        <v>276543</v>
      </c>
      <c r="D4021">
        <v>298821</v>
      </c>
      <c r="E4021">
        <v>575364</v>
      </c>
    </row>
    <row r="4022" spans="1:5" x14ac:dyDescent="0.35">
      <c r="A4022">
        <v>2097</v>
      </c>
      <c r="B4022">
        <v>81</v>
      </c>
      <c r="C4022">
        <v>266995</v>
      </c>
      <c r="D4022">
        <v>291725</v>
      </c>
      <c r="E4022">
        <v>558720</v>
      </c>
    </row>
    <row r="4023" spans="1:5" x14ac:dyDescent="0.35">
      <c r="A4023">
        <v>2097</v>
      </c>
      <c r="B4023">
        <v>82</v>
      </c>
      <c r="C4023">
        <v>256701</v>
      </c>
      <c r="D4023">
        <v>284181</v>
      </c>
      <c r="E4023">
        <v>540882</v>
      </c>
    </row>
    <row r="4024" spans="1:5" x14ac:dyDescent="0.35">
      <c r="A4024">
        <v>2097</v>
      </c>
      <c r="B4024">
        <v>83</v>
      </c>
      <c r="C4024">
        <v>245644</v>
      </c>
      <c r="D4024">
        <v>275996</v>
      </c>
      <c r="E4024">
        <v>521640</v>
      </c>
    </row>
    <row r="4025" spans="1:5" x14ac:dyDescent="0.35">
      <c r="A4025">
        <v>2097</v>
      </c>
      <c r="B4025">
        <v>84</v>
      </c>
      <c r="C4025">
        <v>233216</v>
      </c>
      <c r="D4025">
        <v>266596</v>
      </c>
      <c r="E4025">
        <v>499812</v>
      </c>
    </row>
    <row r="4026" spans="1:5" x14ac:dyDescent="0.35">
      <c r="A4026">
        <v>2097</v>
      </c>
      <c r="B4026">
        <v>85</v>
      </c>
      <c r="C4026">
        <v>219573</v>
      </c>
      <c r="D4026">
        <v>255701</v>
      </c>
      <c r="E4026">
        <v>475274</v>
      </c>
    </row>
    <row r="4027" spans="1:5" x14ac:dyDescent="0.35">
      <c r="A4027">
        <v>2097</v>
      </c>
      <c r="B4027">
        <v>86</v>
      </c>
      <c r="C4027">
        <v>205106</v>
      </c>
      <c r="D4027">
        <v>243919</v>
      </c>
      <c r="E4027">
        <v>449025</v>
      </c>
    </row>
    <row r="4028" spans="1:5" x14ac:dyDescent="0.35">
      <c r="A4028">
        <v>2097</v>
      </c>
      <c r="B4028">
        <v>87</v>
      </c>
      <c r="C4028">
        <v>189942</v>
      </c>
      <c r="D4028">
        <v>231203</v>
      </c>
      <c r="E4028">
        <v>421145</v>
      </c>
    </row>
    <row r="4029" spans="1:5" x14ac:dyDescent="0.35">
      <c r="A4029">
        <v>2097</v>
      </c>
      <c r="B4029">
        <v>88</v>
      </c>
      <c r="C4029">
        <v>174421</v>
      </c>
      <c r="D4029">
        <v>217814</v>
      </c>
      <c r="E4029">
        <v>392235</v>
      </c>
    </row>
    <row r="4030" spans="1:5" x14ac:dyDescent="0.35">
      <c r="A4030">
        <v>2097</v>
      </c>
      <c r="B4030">
        <v>89</v>
      </c>
      <c r="C4030">
        <v>158937</v>
      </c>
      <c r="D4030">
        <v>204235</v>
      </c>
      <c r="E4030">
        <v>363172</v>
      </c>
    </row>
    <row r="4031" spans="1:5" x14ac:dyDescent="0.35">
      <c r="A4031">
        <v>2097</v>
      </c>
      <c r="B4031">
        <v>90</v>
      </c>
      <c r="C4031">
        <v>143417</v>
      </c>
      <c r="D4031">
        <v>190025</v>
      </c>
      <c r="E4031">
        <v>333442</v>
      </c>
    </row>
    <row r="4032" spans="1:5" x14ac:dyDescent="0.35">
      <c r="A4032">
        <v>2097</v>
      </c>
      <c r="B4032">
        <v>91</v>
      </c>
      <c r="C4032">
        <v>128336</v>
      </c>
      <c r="D4032">
        <v>175990</v>
      </c>
      <c r="E4032">
        <v>304326</v>
      </c>
    </row>
    <row r="4033" spans="1:5" x14ac:dyDescent="0.35">
      <c r="A4033">
        <v>2097</v>
      </c>
      <c r="B4033">
        <v>92</v>
      </c>
      <c r="C4033">
        <v>113011</v>
      </c>
      <c r="D4033">
        <v>160909</v>
      </c>
      <c r="E4033">
        <v>273920</v>
      </c>
    </row>
    <row r="4034" spans="1:5" x14ac:dyDescent="0.35">
      <c r="A4034">
        <v>2097</v>
      </c>
      <c r="B4034">
        <v>93</v>
      </c>
      <c r="C4034">
        <v>97904</v>
      </c>
      <c r="D4034">
        <v>145373</v>
      </c>
      <c r="E4034">
        <v>243277</v>
      </c>
    </row>
    <row r="4035" spans="1:5" x14ac:dyDescent="0.35">
      <c r="A4035">
        <v>2097</v>
      </c>
      <c r="B4035">
        <v>94</v>
      </c>
      <c r="C4035">
        <v>83077</v>
      </c>
      <c r="D4035">
        <v>129380</v>
      </c>
      <c r="E4035">
        <v>212457</v>
      </c>
    </row>
    <row r="4036" spans="1:5" x14ac:dyDescent="0.35">
      <c r="A4036">
        <v>2097</v>
      </c>
      <c r="B4036">
        <v>95</v>
      </c>
      <c r="C4036">
        <v>68860</v>
      </c>
      <c r="D4036">
        <v>112815</v>
      </c>
      <c r="E4036">
        <v>181675</v>
      </c>
    </row>
    <row r="4037" spans="1:5" x14ac:dyDescent="0.35">
      <c r="A4037">
        <v>2097</v>
      </c>
      <c r="B4037">
        <v>96</v>
      </c>
      <c r="C4037">
        <v>55538</v>
      </c>
      <c r="D4037">
        <v>96052</v>
      </c>
      <c r="E4037">
        <v>151590</v>
      </c>
    </row>
    <row r="4038" spans="1:5" x14ac:dyDescent="0.35">
      <c r="A4038">
        <v>2097</v>
      </c>
      <c r="B4038">
        <v>97</v>
      </c>
      <c r="C4038">
        <v>43413</v>
      </c>
      <c r="D4038">
        <v>79541</v>
      </c>
      <c r="E4038">
        <v>122954</v>
      </c>
    </row>
    <row r="4039" spans="1:5" x14ac:dyDescent="0.35">
      <c r="A4039">
        <v>2097</v>
      </c>
      <c r="B4039">
        <v>98</v>
      </c>
      <c r="C4039">
        <v>32764</v>
      </c>
      <c r="D4039">
        <v>63846</v>
      </c>
      <c r="E4039">
        <v>96610</v>
      </c>
    </row>
    <row r="4040" spans="1:5" x14ac:dyDescent="0.35">
      <c r="A4040">
        <v>2097</v>
      </c>
      <c r="B4040">
        <v>99</v>
      </c>
      <c r="C4040">
        <v>23859</v>
      </c>
      <c r="D4040">
        <v>49646</v>
      </c>
      <c r="E4040">
        <v>73505</v>
      </c>
    </row>
    <row r="4041" spans="1:5" x14ac:dyDescent="0.35">
      <c r="A4041">
        <v>2097</v>
      </c>
      <c r="B4041">
        <v>100</v>
      </c>
      <c r="C4041">
        <v>44307</v>
      </c>
      <c r="D4041">
        <v>115533</v>
      </c>
      <c r="E4041">
        <v>159840</v>
      </c>
    </row>
    <row r="4042" spans="1:5" x14ac:dyDescent="0.35">
      <c r="A4042">
        <v>2100</v>
      </c>
      <c r="B4042">
        <v>0</v>
      </c>
      <c r="C4042">
        <v>186420</v>
      </c>
      <c r="D4042">
        <v>178319</v>
      </c>
      <c r="E4042">
        <v>364739</v>
      </c>
    </row>
    <row r="4043" spans="1:5" x14ac:dyDescent="0.35">
      <c r="A4043">
        <v>2100</v>
      </c>
      <c r="B4043">
        <v>1</v>
      </c>
      <c r="C4043">
        <v>188276</v>
      </c>
      <c r="D4043">
        <v>180044</v>
      </c>
      <c r="E4043">
        <v>368320</v>
      </c>
    </row>
    <row r="4044" spans="1:5" x14ac:dyDescent="0.35">
      <c r="A4044">
        <v>2100</v>
      </c>
      <c r="B4044">
        <v>2</v>
      </c>
      <c r="C4044">
        <v>189362</v>
      </c>
      <c r="D4044">
        <v>181097</v>
      </c>
      <c r="E4044">
        <v>370459</v>
      </c>
    </row>
    <row r="4045" spans="1:5" x14ac:dyDescent="0.35">
      <c r="A4045">
        <v>2100</v>
      </c>
      <c r="B4045">
        <v>3</v>
      </c>
      <c r="C4045">
        <v>190751</v>
      </c>
      <c r="D4045">
        <v>182417</v>
      </c>
      <c r="E4045">
        <v>373168</v>
      </c>
    </row>
    <row r="4046" spans="1:5" x14ac:dyDescent="0.35">
      <c r="A4046">
        <v>2100</v>
      </c>
      <c r="B4046">
        <v>4</v>
      </c>
      <c r="C4046">
        <v>192285</v>
      </c>
      <c r="D4046">
        <v>183868</v>
      </c>
      <c r="E4046">
        <v>376153</v>
      </c>
    </row>
    <row r="4047" spans="1:5" x14ac:dyDescent="0.35">
      <c r="A4047">
        <v>2100</v>
      </c>
      <c r="B4047">
        <v>5</v>
      </c>
      <c r="C4047">
        <v>193761</v>
      </c>
      <c r="D4047">
        <v>185319</v>
      </c>
      <c r="E4047">
        <v>379080</v>
      </c>
    </row>
    <row r="4048" spans="1:5" x14ac:dyDescent="0.35">
      <c r="A4048">
        <v>2100</v>
      </c>
      <c r="B4048">
        <v>6</v>
      </c>
      <c r="C4048">
        <v>195425</v>
      </c>
      <c r="D4048">
        <v>186857</v>
      </c>
      <c r="E4048">
        <v>382282</v>
      </c>
    </row>
    <row r="4049" spans="1:5" x14ac:dyDescent="0.35">
      <c r="A4049">
        <v>2100</v>
      </c>
      <c r="B4049">
        <v>7</v>
      </c>
      <c r="C4049">
        <v>196824</v>
      </c>
      <c r="D4049">
        <v>188223</v>
      </c>
      <c r="E4049">
        <v>385047</v>
      </c>
    </row>
    <row r="4050" spans="1:5" x14ac:dyDescent="0.35">
      <c r="A4050">
        <v>2100</v>
      </c>
      <c r="B4050">
        <v>8</v>
      </c>
      <c r="C4050">
        <v>198584</v>
      </c>
      <c r="D4050">
        <v>189895</v>
      </c>
      <c r="E4050">
        <v>388479</v>
      </c>
    </row>
    <row r="4051" spans="1:5" x14ac:dyDescent="0.35">
      <c r="A4051">
        <v>2100</v>
      </c>
      <c r="B4051">
        <v>9</v>
      </c>
      <c r="C4051">
        <v>199654</v>
      </c>
      <c r="D4051">
        <v>190913</v>
      </c>
      <c r="E4051">
        <v>390567</v>
      </c>
    </row>
    <row r="4052" spans="1:5" x14ac:dyDescent="0.35">
      <c r="A4052">
        <v>2100</v>
      </c>
      <c r="B4052">
        <v>10</v>
      </c>
      <c r="C4052">
        <v>201843</v>
      </c>
      <c r="D4052">
        <v>193030</v>
      </c>
      <c r="E4052">
        <v>394873</v>
      </c>
    </row>
    <row r="4053" spans="1:5" x14ac:dyDescent="0.35">
      <c r="A4053">
        <v>2100</v>
      </c>
      <c r="B4053">
        <v>11</v>
      </c>
      <c r="C4053">
        <v>204146</v>
      </c>
      <c r="D4053">
        <v>195196</v>
      </c>
      <c r="E4053">
        <v>399342</v>
      </c>
    </row>
    <row r="4054" spans="1:5" x14ac:dyDescent="0.35">
      <c r="A4054">
        <v>2100</v>
      </c>
      <c r="B4054">
        <v>12</v>
      </c>
      <c r="C4054">
        <v>205329</v>
      </c>
      <c r="D4054">
        <v>196369</v>
      </c>
      <c r="E4054">
        <v>401698</v>
      </c>
    </row>
    <row r="4055" spans="1:5" x14ac:dyDescent="0.35">
      <c r="A4055">
        <v>2100</v>
      </c>
      <c r="B4055">
        <v>13</v>
      </c>
      <c r="C4055">
        <v>206344</v>
      </c>
      <c r="D4055">
        <v>197299</v>
      </c>
      <c r="E4055">
        <v>403643</v>
      </c>
    </row>
    <row r="4056" spans="1:5" x14ac:dyDescent="0.35">
      <c r="A4056">
        <v>2100</v>
      </c>
      <c r="B4056">
        <v>14</v>
      </c>
      <c r="C4056">
        <v>208517</v>
      </c>
      <c r="D4056">
        <v>199380</v>
      </c>
      <c r="E4056">
        <v>407897</v>
      </c>
    </row>
    <row r="4057" spans="1:5" x14ac:dyDescent="0.35">
      <c r="A4057">
        <v>2100</v>
      </c>
      <c r="B4057">
        <v>15</v>
      </c>
      <c r="C4057">
        <v>210308</v>
      </c>
      <c r="D4057">
        <v>201118</v>
      </c>
      <c r="E4057">
        <v>411426</v>
      </c>
    </row>
    <row r="4058" spans="1:5" x14ac:dyDescent="0.35">
      <c r="A4058">
        <v>2100</v>
      </c>
      <c r="B4058">
        <v>16</v>
      </c>
      <c r="C4058">
        <v>211562</v>
      </c>
      <c r="D4058">
        <v>202326</v>
      </c>
      <c r="E4058">
        <v>413888</v>
      </c>
    </row>
    <row r="4059" spans="1:5" x14ac:dyDescent="0.35">
      <c r="A4059">
        <v>2100</v>
      </c>
      <c r="B4059">
        <v>17</v>
      </c>
      <c r="C4059">
        <v>213619</v>
      </c>
      <c r="D4059">
        <v>204274</v>
      </c>
      <c r="E4059">
        <v>417893</v>
      </c>
    </row>
    <row r="4060" spans="1:5" x14ac:dyDescent="0.35">
      <c r="A4060">
        <v>2100</v>
      </c>
      <c r="B4060">
        <v>18</v>
      </c>
      <c r="C4060">
        <v>213770</v>
      </c>
      <c r="D4060">
        <v>204414</v>
      </c>
      <c r="E4060">
        <v>418184</v>
      </c>
    </row>
    <row r="4061" spans="1:5" x14ac:dyDescent="0.35">
      <c r="A4061">
        <v>2100</v>
      </c>
      <c r="B4061">
        <v>19</v>
      </c>
      <c r="C4061">
        <v>214995</v>
      </c>
      <c r="D4061">
        <v>205609</v>
      </c>
      <c r="E4061">
        <v>420604</v>
      </c>
    </row>
    <row r="4062" spans="1:5" x14ac:dyDescent="0.35">
      <c r="A4062">
        <v>2100</v>
      </c>
      <c r="B4062">
        <v>20</v>
      </c>
      <c r="C4062">
        <v>215907</v>
      </c>
      <c r="D4062">
        <v>206469</v>
      </c>
      <c r="E4062">
        <v>422376</v>
      </c>
    </row>
    <row r="4063" spans="1:5" x14ac:dyDescent="0.35">
      <c r="A4063">
        <v>2100</v>
      </c>
      <c r="B4063">
        <v>21</v>
      </c>
      <c r="C4063">
        <v>217916</v>
      </c>
      <c r="D4063">
        <v>208449</v>
      </c>
      <c r="E4063">
        <v>426365</v>
      </c>
    </row>
    <row r="4064" spans="1:5" x14ac:dyDescent="0.35">
      <c r="A4064">
        <v>2100</v>
      </c>
      <c r="B4064">
        <v>22</v>
      </c>
      <c r="C4064">
        <v>218969</v>
      </c>
      <c r="D4064">
        <v>209471</v>
      </c>
      <c r="E4064">
        <v>428440</v>
      </c>
    </row>
    <row r="4065" spans="1:5" x14ac:dyDescent="0.35">
      <c r="A4065">
        <v>2100</v>
      </c>
      <c r="B4065">
        <v>23</v>
      </c>
      <c r="C4065">
        <v>219732</v>
      </c>
      <c r="D4065">
        <v>210232</v>
      </c>
      <c r="E4065">
        <v>429964</v>
      </c>
    </row>
    <row r="4066" spans="1:5" x14ac:dyDescent="0.35">
      <c r="A4066">
        <v>2100</v>
      </c>
      <c r="B4066">
        <v>24</v>
      </c>
      <c r="C4066">
        <v>221530</v>
      </c>
      <c r="D4066">
        <v>212028</v>
      </c>
      <c r="E4066">
        <v>433558</v>
      </c>
    </row>
    <row r="4067" spans="1:5" x14ac:dyDescent="0.35">
      <c r="A4067">
        <v>2100</v>
      </c>
      <c r="B4067">
        <v>25</v>
      </c>
      <c r="C4067">
        <v>222686</v>
      </c>
      <c r="D4067">
        <v>213132</v>
      </c>
      <c r="E4067">
        <v>435818</v>
      </c>
    </row>
    <row r="4068" spans="1:5" x14ac:dyDescent="0.35">
      <c r="A4068">
        <v>2100</v>
      </c>
      <c r="B4068">
        <v>26</v>
      </c>
      <c r="C4068">
        <v>223936</v>
      </c>
      <c r="D4068">
        <v>214360</v>
      </c>
      <c r="E4068">
        <v>438296</v>
      </c>
    </row>
    <row r="4069" spans="1:5" x14ac:dyDescent="0.35">
      <c r="A4069">
        <v>2100</v>
      </c>
      <c r="B4069">
        <v>27</v>
      </c>
      <c r="C4069">
        <v>226006</v>
      </c>
      <c r="D4069">
        <v>216397</v>
      </c>
      <c r="E4069">
        <v>442403</v>
      </c>
    </row>
    <row r="4070" spans="1:5" x14ac:dyDescent="0.35">
      <c r="A4070">
        <v>2100</v>
      </c>
      <c r="B4070">
        <v>28</v>
      </c>
      <c r="C4070">
        <v>227736</v>
      </c>
      <c r="D4070">
        <v>218093</v>
      </c>
      <c r="E4070">
        <v>445829</v>
      </c>
    </row>
    <row r="4071" spans="1:5" x14ac:dyDescent="0.35">
      <c r="A4071">
        <v>2100</v>
      </c>
      <c r="B4071">
        <v>29</v>
      </c>
      <c r="C4071">
        <v>228889</v>
      </c>
      <c r="D4071">
        <v>219254</v>
      </c>
      <c r="E4071">
        <v>448143</v>
      </c>
    </row>
    <row r="4072" spans="1:5" x14ac:dyDescent="0.35">
      <c r="A4072">
        <v>2100</v>
      </c>
      <c r="B4072">
        <v>30</v>
      </c>
      <c r="C4072">
        <v>230254</v>
      </c>
      <c r="D4072">
        <v>220641</v>
      </c>
      <c r="E4072">
        <v>450895</v>
      </c>
    </row>
    <row r="4073" spans="1:5" x14ac:dyDescent="0.35">
      <c r="A4073">
        <v>2100</v>
      </c>
      <c r="B4073">
        <v>31</v>
      </c>
      <c r="C4073">
        <v>231548</v>
      </c>
      <c r="D4073">
        <v>221949</v>
      </c>
      <c r="E4073">
        <v>453497</v>
      </c>
    </row>
    <row r="4074" spans="1:5" x14ac:dyDescent="0.35">
      <c r="A4074">
        <v>2100</v>
      </c>
      <c r="B4074">
        <v>32</v>
      </c>
      <c r="C4074">
        <v>233004</v>
      </c>
      <c r="D4074">
        <v>223433</v>
      </c>
      <c r="E4074">
        <v>456437</v>
      </c>
    </row>
    <row r="4075" spans="1:5" x14ac:dyDescent="0.35">
      <c r="A4075">
        <v>2100</v>
      </c>
      <c r="B4075">
        <v>33</v>
      </c>
      <c r="C4075">
        <v>234629</v>
      </c>
      <c r="D4075">
        <v>225046</v>
      </c>
      <c r="E4075">
        <v>459675</v>
      </c>
    </row>
    <row r="4076" spans="1:5" x14ac:dyDescent="0.35">
      <c r="A4076">
        <v>2100</v>
      </c>
      <c r="B4076">
        <v>34</v>
      </c>
      <c r="C4076">
        <v>236435</v>
      </c>
      <c r="D4076">
        <v>226840</v>
      </c>
      <c r="E4076">
        <v>463275</v>
      </c>
    </row>
    <row r="4077" spans="1:5" x14ac:dyDescent="0.35">
      <c r="A4077">
        <v>2100</v>
      </c>
      <c r="B4077">
        <v>35</v>
      </c>
      <c r="C4077">
        <v>239222</v>
      </c>
      <c r="D4077">
        <v>229645</v>
      </c>
      <c r="E4077">
        <v>468867</v>
      </c>
    </row>
    <row r="4078" spans="1:5" x14ac:dyDescent="0.35">
      <c r="A4078">
        <v>2100</v>
      </c>
      <c r="B4078">
        <v>36</v>
      </c>
      <c r="C4078">
        <v>239877</v>
      </c>
      <c r="D4078">
        <v>230348</v>
      </c>
      <c r="E4078">
        <v>470225</v>
      </c>
    </row>
    <row r="4079" spans="1:5" x14ac:dyDescent="0.35">
      <c r="A4079">
        <v>2100</v>
      </c>
      <c r="B4079">
        <v>37</v>
      </c>
      <c r="C4079">
        <v>242709</v>
      </c>
      <c r="D4079">
        <v>233148</v>
      </c>
      <c r="E4079">
        <v>475857</v>
      </c>
    </row>
    <row r="4080" spans="1:5" x14ac:dyDescent="0.35">
      <c r="A4080">
        <v>2100</v>
      </c>
      <c r="B4080">
        <v>38</v>
      </c>
      <c r="C4080">
        <v>244288</v>
      </c>
      <c r="D4080">
        <v>234742</v>
      </c>
      <c r="E4080">
        <v>479030</v>
      </c>
    </row>
    <row r="4081" spans="1:5" x14ac:dyDescent="0.35">
      <c r="A4081">
        <v>2100</v>
      </c>
      <c r="B4081">
        <v>39</v>
      </c>
      <c r="C4081">
        <v>246408</v>
      </c>
      <c r="D4081">
        <v>236860</v>
      </c>
      <c r="E4081">
        <v>483268</v>
      </c>
    </row>
    <row r="4082" spans="1:5" x14ac:dyDescent="0.35">
      <c r="A4082">
        <v>2100</v>
      </c>
      <c r="B4082">
        <v>40</v>
      </c>
      <c r="C4082">
        <v>248916</v>
      </c>
      <c r="D4082">
        <v>239435</v>
      </c>
      <c r="E4082">
        <v>488351</v>
      </c>
    </row>
    <row r="4083" spans="1:5" x14ac:dyDescent="0.35">
      <c r="A4083">
        <v>2100</v>
      </c>
      <c r="B4083">
        <v>41</v>
      </c>
      <c r="C4083">
        <v>250715</v>
      </c>
      <c r="D4083">
        <v>241253</v>
      </c>
      <c r="E4083">
        <v>491968</v>
      </c>
    </row>
    <row r="4084" spans="1:5" x14ac:dyDescent="0.35">
      <c r="A4084">
        <v>2100</v>
      </c>
      <c r="B4084">
        <v>42</v>
      </c>
      <c r="C4084">
        <v>253507</v>
      </c>
      <c r="D4084">
        <v>244061</v>
      </c>
      <c r="E4084">
        <v>497568</v>
      </c>
    </row>
    <row r="4085" spans="1:5" x14ac:dyDescent="0.35">
      <c r="A4085">
        <v>2100</v>
      </c>
      <c r="B4085">
        <v>43</v>
      </c>
      <c r="C4085">
        <v>255764</v>
      </c>
      <c r="D4085">
        <v>246357</v>
      </c>
      <c r="E4085">
        <v>502121</v>
      </c>
    </row>
    <row r="4086" spans="1:5" x14ac:dyDescent="0.35">
      <c r="A4086">
        <v>2100</v>
      </c>
      <c r="B4086">
        <v>44</v>
      </c>
      <c r="C4086">
        <v>256274</v>
      </c>
      <c r="D4086">
        <v>246943</v>
      </c>
      <c r="E4086">
        <v>503217</v>
      </c>
    </row>
    <row r="4087" spans="1:5" x14ac:dyDescent="0.35">
      <c r="A4087">
        <v>2100</v>
      </c>
      <c r="B4087">
        <v>45</v>
      </c>
      <c r="C4087">
        <v>258387</v>
      </c>
      <c r="D4087">
        <v>249096</v>
      </c>
      <c r="E4087">
        <v>507483</v>
      </c>
    </row>
    <row r="4088" spans="1:5" x14ac:dyDescent="0.35">
      <c r="A4088">
        <v>2100</v>
      </c>
      <c r="B4088">
        <v>46</v>
      </c>
      <c r="C4088">
        <v>260295</v>
      </c>
      <c r="D4088">
        <v>251100</v>
      </c>
      <c r="E4088">
        <v>511395</v>
      </c>
    </row>
    <row r="4089" spans="1:5" x14ac:dyDescent="0.35">
      <c r="A4089">
        <v>2100</v>
      </c>
      <c r="B4089">
        <v>47</v>
      </c>
      <c r="C4089">
        <v>261394</v>
      </c>
      <c r="D4089">
        <v>252279</v>
      </c>
      <c r="E4089">
        <v>513673</v>
      </c>
    </row>
    <row r="4090" spans="1:5" x14ac:dyDescent="0.35">
      <c r="A4090">
        <v>2100</v>
      </c>
      <c r="B4090">
        <v>48</v>
      </c>
      <c r="C4090">
        <v>263855</v>
      </c>
      <c r="D4090">
        <v>254826</v>
      </c>
      <c r="E4090">
        <v>518681</v>
      </c>
    </row>
    <row r="4091" spans="1:5" x14ac:dyDescent="0.35">
      <c r="A4091">
        <v>2100</v>
      </c>
      <c r="B4091">
        <v>49</v>
      </c>
      <c r="C4091">
        <v>265895</v>
      </c>
      <c r="D4091">
        <v>257004</v>
      </c>
      <c r="E4091">
        <v>522899</v>
      </c>
    </row>
    <row r="4092" spans="1:5" x14ac:dyDescent="0.35">
      <c r="A4092">
        <v>2100</v>
      </c>
      <c r="B4092">
        <v>50</v>
      </c>
      <c r="C4092">
        <v>266395</v>
      </c>
      <c r="D4092">
        <v>257654</v>
      </c>
      <c r="E4092">
        <v>524049</v>
      </c>
    </row>
    <row r="4093" spans="1:5" x14ac:dyDescent="0.35">
      <c r="A4093">
        <v>2100</v>
      </c>
      <c r="B4093">
        <v>51</v>
      </c>
      <c r="C4093">
        <v>268392</v>
      </c>
      <c r="D4093">
        <v>259837</v>
      </c>
      <c r="E4093">
        <v>528229</v>
      </c>
    </row>
    <row r="4094" spans="1:5" x14ac:dyDescent="0.35">
      <c r="A4094">
        <v>2100</v>
      </c>
      <c r="B4094">
        <v>52</v>
      </c>
      <c r="C4094">
        <v>270173</v>
      </c>
      <c r="D4094">
        <v>261777</v>
      </c>
      <c r="E4094">
        <v>531950</v>
      </c>
    </row>
    <row r="4095" spans="1:5" x14ac:dyDescent="0.35">
      <c r="A4095">
        <v>2100</v>
      </c>
      <c r="B4095">
        <v>53</v>
      </c>
      <c r="C4095">
        <v>270981</v>
      </c>
      <c r="D4095">
        <v>262757</v>
      </c>
      <c r="E4095">
        <v>533738</v>
      </c>
    </row>
    <row r="4096" spans="1:5" x14ac:dyDescent="0.35">
      <c r="A4096">
        <v>2100</v>
      </c>
      <c r="B4096">
        <v>54</v>
      </c>
      <c r="C4096">
        <v>272795</v>
      </c>
      <c r="D4096">
        <v>264813</v>
      </c>
      <c r="E4096">
        <v>537608</v>
      </c>
    </row>
    <row r="4097" spans="1:5" x14ac:dyDescent="0.35">
      <c r="A4097">
        <v>2100</v>
      </c>
      <c r="B4097">
        <v>55</v>
      </c>
      <c r="C4097">
        <v>273012</v>
      </c>
      <c r="D4097">
        <v>265274</v>
      </c>
      <c r="E4097">
        <v>538286</v>
      </c>
    </row>
    <row r="4098" spans="1:5" x14ac:dyDescent="0.35">
      <c r="A4098">
        <v>2100</v>
      </c>
      <c r="B4098">
        <v>56</v>
      </c>
      <c r="C4098">
        <v>274838</v>
      </c>
      <c r="D4098">
        <v>267344</v>
      </c>
      <c r="E4098">
        <v>542182</v>
      </c>
    </row>
    <row r="4099" spans="1:5" x14ac:dyDescent="0.35">
      <c r="A4099">
        <v>2100</v>
      </c>
      <c r="B4099">
        <v>57</v>
      </c>
      <c r="C4099">
        <v>276937</v>
      </c>
      <c r="D4099">
        <v>269745</v>
      </c>
      <c r="E4099">
        <v>546682</v>
      </c>
    </row>
    <row r="4100" spans="1:5" x14ac:dyDescent="0.35">
      <c r="A4100">
        <v>2100</v>
      </c>
      <c r="B4100">
        <v>58</v>
      </c>
      <c r="C4100">
        <v>279091</v>
      </c>
      <c r="D4100">
        <v>272177</v>
      </c>
      <c r="E4100">
        <v>551268</v>
      </c>
    </row>
    <row r="4101" spans="1:5" x14ac:dyDescent="0.35">
      <c r="A4101">
        <v>2100</v>
      </c>
      <c r="B4101">
        <v>59</v>
      </c>
      <c r="C4101">
        <v>280485</v>
      </c>
      <c r="D4101">
        <v>273986</v>
      </c>
      <c r="E4101">
        <v>554471</v>
      </c>
    </row>
    <row r="4102" spans="1:5" x14ac:dyDescent="0.35">
      <c r="A4102">
        <v>2100</v>
      </c>
      <c r="B4102">
        <v>60</v>
      </c>
      <c r="C4102">
        <v>281447</v>
      </c>
      <c r="D4102">
        <v>275411</v>
      </c>
      <c r="E4102">
        <v>556858</v>
      </c>
    </row>
    <row r="4103" spans="1:5" x14ac:dyDescent="0.35">
      <c r="A4103">
        <v>2100</v>
      </c>
      <c r="B4103">
        <v>61</v>
      </c>
      <c r="C4103">
        <v>283473</v>
      </c>
      <c r="D4103">
        <v>277899</v>
      </c>
      <c r="E4103">
        <v>561372</v>
      </c>
    </row>
    <row r="4104" spans="1:5" x14ac:dyDescent="0.35">
      <c r="A4104">
        <v>2100</v>
      </c>
      <c r="B4104">
        <v>62</v>
      </c>
      <c r="C4104">
        <v>284925</v>
      </c>
      <c r="D4104">
        <v>279890</v>
      </c>
      <c r="E4104">
        <v>564815</v>
      </c>
    </row>
    <row r="4105" spans="1:5" x14ac:dyDescent="0.35">
      <c r="A4105">
        <v>2100</v>
      </c>
      <c r="B4105">
        <v>63</v>
      </c>
      <c r="C4105">
        <v>286963</v>
      </c>
      <c r="D4105">
        <v>282472</v>
      </c>
      <c r="E4105">
        <v>569435</v>
      </c>
    </row>
    <row r="4106" spans="1:5" x14ac:dyDescent="0.35">
      <c r="A4106">
        <v>2100</v>
      </c>
      <c r="B4106">
        <v>64</v>
      </c>
      <c r="C4106">
        <v>288405</v>
      </c>
      <c r="D4106">
        <v>284523</v>
      </c>
      <c r="E4106">
        <v>572928</v>
      </c>
    </row>
    <row r="4107" spans="1:5" x14ac:dyDescent="0.35">
      <c r="A4107">
        <v>2100</v>
      </c>
      <c r="B4107">
        <v>65</v>
      </c>
      <c r="C4107">
        <v>288517</v>
      </c>
      <c r="D4107">
        <v>285338</v>
      </c>
      <c r="E4107">
        <v>573855</v>
      </c>
    </row>
    <row r="4108" spans="1:5" x14ac:dyDescent="0.35">
      <c r="A4108">
        <v>2100</v>
      </c>
      <c r="B4108">
        <v>66</v>
      </c>
      <c r="C4108">
        <v>290096</v>
      </c>
      <c r="D4108">
        <v>287630</v>
      </c>
      <c r="E4108">
        <v>577726</v>
      </c>
    </row>
    <row r="4109" spans="1:5" x14ac:dyDescent="0.35">
      <c r="A4109">
        <v>2100</v>
      </c>
      <c r="B4109">
        <v>67</v>
      </c>
      <c r="C4109">
        <v>291182</v>
      </c>
      <c r="D4109">
        <v>289553</v>
      </c>
      <c r="E4109">
        <v>580735</v>
      </c>
    </row>
    <row r="4110" spans="1:5" x14ac:dyDescent="0.35">
      <c r="A4110">
        <v>2100</v>
      </c>
      <c r="B4110">
        <v>68</v>
      </c>
      <c r="C4110">
        <v>292631</v>
      </c>
      <c r="D4110">
        <v>292032</v>
      </c>
      <c r="E4110">
        <v>584663</v>
      </c>
    </row>
    <row r="4111" spans="1:5" x14ac:dyDescent="0.35">
      <c r="A4111">
        <v>2100</v>
      </c>
      <c r="B4111">
        <v>69</v>
      </c>
      <c r="C4111">
        <v>293287</v>
      </c>
      <c r="D4111">
        <v>293645</v>
      </c>
      <c r="E4111">
        <v>586932</v>
      </c>
    </row>
    <row r="4112" spans="1:5" x14ac:dyDescent="0.35">
      <c r="A4112">
        <v>2100</v>
      </c>
      <c r="B4112">
        <v>70</v>
      </c>
      <c r="C4112">
        <v>294262</v>
      </c>
      <c r="D4112">
        <v>295702</v>
      </c>
      <c r="E4112">
        <v>589964</v>
      </c>
    </row>
    <row r="4113" spans="1:5" x14ac:dyDescent="0.35">
      <c r="A4113">
        <v>2100</v>
      </c>
      <c r="B4113">
        <v>71</v>
      </c>
      <c r="C4113">
        <v>293805</v>
      </c>
      <c r="D4113">
        <v>296564</v>
      </c>
      <c r="E4113">
        <v>590369</v>
      </c>
    </row>
    <row r="4114" spans="1:5" x14ac:dyDescent="0.35">
      <c r="A4114">
        <v>2100</v>
      </c>
      <c r="B4114">
        <v>72</v>
      </c>
      <c r="C4114">
        <v>294180</v>
      </c>
      <c r="D4114">
        <v>298249</v>
      </c>
      <c r="E4114">
        <v>592429</v>
      </c>
    </row>
    <row r="4115" spans="1:5" x14ac:dyDescent="0.35">
      <c r="A4115">
        <v>2100</v>
      </c>
      <c r="B4115">
        <v>73</v>
      </c>
      <c r="C4115">
        <v>293472</v>
      </c>
      <c r="D4115">
        <v>299048</v>
      </c>
      <c r="E4115">
        <v>592520</v>
      </c>
    </row>
    <row r="4116" spans="1:5" x14ac:dyDescent="0.35">
      <c r="A4116">
        <v>2100</v>
      </c>
      <c r="B4116">
        <v>74</v>
      </c>
      <c r="C4116">
        <v>292957</v>
      </c>
      <c r="D4116">
        <v>300195</v>
      </c>
      <c r="E4116">
        <v>593152</v>
      </c>
    </row>
    <row r="4117" spans="1:5" x14ac:dyDescent="0.35">
      <c r="A4117">
        <v>2100</v>
      </c>
      <c r="B4117">
        <v>75</v>
      </c>
      <c r="C4117">
        <v>292182</v>
      </c>
      <c r="D4117">
        <v>301127</v>
      </c>
      <c r="E4117">
        <v>593309</v>
      </c>
    </row>
    <row r="4118" spans="1:5" x14ac:dyDescent="0.35">
      <c r="A4118">
        <v>2100</v>
      </c>
      <c r="B4118">
        <v>76</v>
      </c>
      <c r="C4118">
        <v>291212</v>
      </c>
      <c r="D4118">
        <v>302186</v>
      </c>
      <c r="E4118">
        <v>593398</v>
      </c>
    </row>
    <row r="4119" spans="1:5" x14ac:dyDescent="0.35">
      <c r="A4119">
        <v>2100</v>
      </c>
      <c r="B4119">
        <v>77</v>
      </c>
      <c r="C4119">
        <v>288762</v>
      </c>
      <c r="D4119">
        <v>301688</v>
      </c>
      <c r="E4119">
        <v>590450</v>
      </c>
    </row>
    <row r="4120" spans="1:5" x14ac:dyDescent="0.35">
      <c r="A4120">
        <v>2100</v>
      </c>
      <c r="B4120">
        <v>78</v>
      </c>
      <c r="C4120">
        <v>287454</v>
      </c>
      <c r="D4120">
        <v>302776</v>
      </c>
      <c r="E4120">
        <v>590230</v>
      </c>
    </row>
    <row r="4121" spans="1:5" x14ac:dyDescent="0.35">
      <c r="A4121">
        <v>2100</v>
      </c>
      <c r="B4121">
        <v>79</v>
      </c>
      <c r="C4121">
        <v>283549</v>
      </c>
      <c r="D4121">
        <v>301420</v>
      </c>
      <c r="E4121">
        <v>584969</v>
      </c>
    </row>
    <row r="4122" spans="1:5" x14ac:dyDescent="0.35">
      <c r="A4122">
        <v>2100</v>
      </c>
      <c r="B4122">
        <v>80</v>
      </c>
      <c r="C4122">
        <v>278229</v>
      </c>
      <c r="D4122">
        <v>298905</v>
      </c>
      <c r="E4122">
        <v>577134</v>
      </c>
    </row>
    <row r="4123" spans="1:5" x14ac:dyDescent="0.35">
      <c r="A4123">
        <v>2100</v>
      </c>
      <c r="B4123">
        <v>81</v>
      </c>
      <c r="C4123">
        <v>269457</v>
      </c>
      <c r="D4123">
        <v>292960</v>
      </c>
      <c r="E4123">
        <v>562417</v>
      </c>
    </row>
    <row r="4124" spans="1:5" x14ac:dyDescent="0.35">
      <c r="A4124">
        <v>2100</v>
      </c>
      <c r="B4124">
        <v>82</v>
      </c>
      <c r="C4124">
        <v>260519</v>
      </c>
      <c r="D4124">
        <v>286966</v>
      </c>
      <c r="E4124">
        <v>547485</v>
      </c>
    </row>
    <row r="4125" spans="1:5" x14ac:dyDescent="0.35">
      <c r="A4125">
        <v>2100</v>
      </c>
      <c r="B4125">
        <v>83</v>
      </c>
      <c r="C4125">
        <v>250449</v>
      </c>
      <c r="D4125">
        <v>279915</v>
      </c>
      <c r="E4125">
        <v>530364</v>
      </c>
    </row>
    <row r="4126" spans="1:5" x14ac:dyDescent="0.35">
      <c r="A4126">
        <v>2100</v>
      </c>
      <c r="B4126">
        <v>84</v>
      </c>
      <c r="C4126">
        <v>237633</v>
      </c>
      <c r="D4126">
        <v>269886</v>
      </c>
      <c r="E4126">
        <v>507519</v>
      </c>
    </row>
    <row r="4127" spans="1:5" x14ac:dyDescent="0.35">
      <c r="A4127">
        <v>2100</v>
      </c>
      <c r="B4127">
        <v>85</v>
      </c>
      <c r="C4127">
        <v>223894</v>
      </c>
      <c r="D4127">
        <v>259074</v>
      </c>
      <c r="E4127">
        <v>482968</v>
      </c>
    </row>
    <row r="4128" spans="1:5" x14ac:dyDescent="0.35">
      <c r="A4128">
        <v>2100</v>
      </c>
      <c r="B4128">
        <v>86</v>
      </c>
      <c r="C4128">
        <v>209364</v>
      </c>
      <c r="D4128">
        <v>247361</v>
      </c>
      <c r="E4128">
        <v>456725</v>
      </c>
    </row>
    <row r="4129" spans="1:5" x14ac:dyDescent="0.35">
      <c r="A4129">
        <v>2100</v>
      </c>
      <c r="B4129">
        <v>87</v>
      </c>
      <c r="C4129">
        <v>193725</v>
      </c>
      <c r="D4129">
        <v>234342</v>
      </c>
      <c r="E4129">
        <v>428067</v>
      </c>
    </row>
    <row r="4130" spans="1:5" x14ac:dyDescent="0.35">
      <c r="A4130">
        <v>2100</v>
      </c>
      <c r="B4130">
        <v>88</v>
      </c>
      <c r="C4130">
        <v>177349</v>
      </c>
      <c r="D4130">
        <v>219938</v>
      </c>
      <c r="E4130">
        <v>397287</v>
      </c>
    </row>
    <row r="4131" spans="1:5" x14ac:dyDescent="0.35">
      <c r="A4131">
        <v>2100</v>
      </c>
      <c r="B4131">
        <v>89</v>
      </c>
      <c r="C4131">
        <v>160751</v>
      </c>
      <c r="D4131">
        <v>204865</v>
      </c>
      <c r="E4131">
        <v>365616</v>
      </c>
    </row>
    <row r="4132" spans="1:5" x14ac:dyDescent="0.35">
      <c r="A4132">
        <v>2100</v>
      </c>
      <c r="B4132">
        <v>90</v>
      </c>
      <c r="C4132">
        <v>144151</v>
      </c>
      <c r="D4132">
        <v>189237</v>
      </c>
      <c r="E4132">
        <v>333388</v>
      </c>
    </row>
    <row r="4133" spans="1:5" x14ac:dyDescent="0.35">
      <c r="A4133">
        <v>2100</v>
      </c>
      <c r="B4133">
        <v>91</v>
      </c>
      <c r="C4133">
        <v>127855</v>
      </c>
      <c r="D4133">
        <v>173359</v>
      </c>
      <c r="E4133">
        <v>301214</v>
      </c>
    </row>
    <row r="4134" spans="1:5" x14ac:dyDescent="0.35">
      <c r="A4134">
        <v>2100</v>
      </c>
      <c r="B4134">
        <v>92</v>
      </c>
      <c r="C4134">
        <v>112172</v>
      </c>
      <c r="D4134">
        <v>157727</v>
      </c>
      <c r="E4134">
        <v>269899</v>
      </c>
    </row>
    <row r="4135" spans="1:5" x14ac:dyDescent="0.35">
      <c r="A4135">
        <v>2100</v>
      </c>
      <c r="B4135">
        <v>93</v>
      </c>
      <c r="C4135">
        <v>97072</v>
      </c>
      <c r="D4135">
        <v>142084</v>
      </c>
      <c r="E4135">
        <v>239156</v>
      </c>
    </row>
    <row r="4136" spans="1:5" x14ac:dyDescent="0.35">
      <c r="A4136">
        <v>2100</v>
      </c>
      <c r="B4136">
        <v>94</v>
      </c>
      <c r="C4136">
        <v>82885</v>
      </c>
      <c r="D4136">
        <v>126971</v>
      </c>
      <c r="E4136">
        <v>209856</v>
      </c>
    </row>
    <row r="4137" spans="1:5" x14ac:dyDescent="0.35">
      <c r="A4137">
        <v>2100</v>
      </c>
      <c r="B4137">
        <v>95</v>
      </c>
      <c r="C4137">
        <v>69221</v>
      </c>
      <c r="D4137">
        <v>111387</v>
      </c>
      <c r="E4137">
        <v>180608</v>
      </c>
    </row>
    <row r="4138" spans="1:5" x14ac:dyDescent="0.35">
      <c r="A4138">
        <v>2100</v>
      </c>
      <c r="B4138">
        <v>96</v>
      </c>
      <c r="C4138">
        <v>56442</v>
      </c>
      <c r="D4138">
        <v>95756</v>
      </c>
      <c r="E4138">
        <v>152198</v>
      </c>
    </row>
    <row r="4139" spans="1:5" x14ac:dyDescent="0.35">
      <c r="A4139">
        <v>2100</v>
      </c>
      <c r="B4139">
        <v>97</v>
      </c>
      <c r="C4139">
        <v>44680</v>
      </c>
      <c r="D4139">
        <v>80344</v>
      </c>
      <c r="E4139">
        <v>125024</v>
      </c>
    </row>
    <row r="4140" spans="1:5" x14ac:dyDescent="0.35">
      <c r="A4140">
        <v>2100</v>
      </c>
      <c r="B4140">
        <v>98</v>
      </c>
      <c r="C4140">
        <v>34234</v>
      </c>
      <c r="D4140">
        <v>65483</v>
      </c>
      <c r="E4140">
        <v>99717</v>
      </c>
    </row>
    <row r="4141" spans="1:5" x14ac:dyDescent="0.35">
      <c r="A4141">
        <v>2100</v>
      </c>
      <c r="B4141">
        <v>99</v>
      </c>
      <c r="C4141">
        <v>25292</v>
      </c>
      <c r="D4141">
        <v>51684</v>
      </c>
      <c r="E4141">
        <v>76976</v>
      </c>
    </row>
    <row r="4142" spans="1:5" x14ac:dyDescent="0.35">
      <c r="A4142">
        <v>2100</v>
      </c>
      <c r="B4142">
        <v>100</v>
      </c>
      <c r="C4142">
        <v>48837</v>
      </c>
      <c r="D4142">
        <v>126342</v>
      </c>
      <c r="E4142">
        <v>175179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Pob_Col_Ant_Amva_Med</vt:lpstr>
      <vt:lpstr>PobRef</vt:lpstr>
      <vt:lpstr>Pob_World_LATAM_Col</vt:lpstr>
      <vt:lpstr>Evolucion edades</vt:lpstr>
      <vt:lpstr>LogisticaCol</vt:lpstr>
      <vt:lpstr>Veredas_Antioquia</vt:lpstr>
      <vt:lpstr>Func_de_Crecim</vt:lpstr>
      <vt:lpstr>PobCol1912_2100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omejia</dc:creator>
  <cp:lastModifiedBy>coord.restauracion</cp:lastModifiedBy>
  <dcterms:created xsi:type="dcterms:W3CDTF">2026-02-17T23:11:29Z</dcterms:created>
  <dcterms:modified xsi:type="dcterms:W3CDTF">2026-02-18T00:43:27Z</dcterms:modified>
</cp:coreProperties>
</file>