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Excel\Excercises\"/>
    </mc:Choice>
  </mc:AlternateContent>
  <xr:revisionPtr revIDLastSave="0" documentId="13_ncr:1_{8168FF52-5284-4E67-A41B-C13995F230B0}" xr6:coauthVersionLast="47" xr6:coauthVersionMax="47" xr10:uidLastSave="{00000000-0000-0000-0000-000000000000}"/>
  <bookViews>
    <workbookView xWindow="-120" yWindow="-120" windowWidth="20730" windowHeight="11160" xr2:uid="{4CCE7B5A-A0E3-4BD8-A013-39E122A87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2" i="1"/>
  <c r="C63" i="1"/>
  <c r="B63" i="1"/>
  <c r="D62" i="1"/>
  <c r="C62" i="1"/>
  <c r="B62" i="1"/>
  <c r="B59" i="1"/>
  <c r="D54" i="1"/>
  <c r="D64" i="1" s="1"/>
  <c r="C54" i="1"/>
  <c r="C64" i="1" s="1"/>
  <c r="B54" i="1"/>
  <c r="B64" i="1" s="1"/>
  <c r="D49" i="1"/>
  <c r="D59" i="1" s="1"/>
  <c r="D63" i="1" s="1"/>
  <c r="C49" i="1"/>
  <c r="C59" i="1" s="1"/>
  <c r="B49" i="1"/>
  <c r="D44" i="1"/>
  <c r="D65" i="1" s="1"/>
  <c r="C44" i="1"/>
  <c r="C65" i="1" s="1"/>
  <c r="B44" i="1"/>
  <c r="B65" i="1" s="1"/>
  <c r="C32" i="1"/>
  <c r="B32" i="1"/>
  <c r="D31" i="1"/>
  <c r="C31" i="1"/>
  <c r="B31" i="1"/>
  <c r="D30" i="1"/>
  <c r="C30" i="1"/>
  <c r="B30" i="1"/>
  <c r="C29" i="1"/>
  <c r="B29" i="1"/>
  <c r="D28" i="1"/>
  <c r="C28" i="1"/>
  <c r="B28" i="1"/>
  <c r="D25" i="1"/>
  <c r="C25" i="1"/>
  <c r="B25" i="1"/>
  <c r="D20" i="1"/>
  <c r="C20" i="1"/>
  <c r="B20" i="1"/>
  <c r="D15" i="1"/>
  <c r="C15" i="1"/>
  <c r="B15" i="1"/>
  <c r="D10" i="1"/>
  <c r="C10" i="1"/>
  <c r="B10" i="1"/>
  <c r="D66" i="1" l="1"/>
  <c r="B66" i="1"/>
  <c r="C66" i="1"/>
</calcChain>
</file>

<file path=xl/sharedStrings.xml><?xml version="1.0" encoding="utf-8"?>
<sst xmlns="http://schemas.openxmlformats.org/spreadsheetml/2006/main" count="55" uniqueCount="28">
  <si>
    <t>Omer A.M. Yahya</t>
  </si>
  <si>
    <t>Chevy Spark</t>
  </si>
  <si>
    <t>Ford Mustang</t>
  </si>
  <si>
    <t>Cadillac Escalade</t>
  </si>
  <si>
    <t>Initial costs</t>
  </si>
  <si>
    <t>Susan</t>
  </si>
  <si>
    <t>Gas</t>
  </si>
  <si>
    <t>License &amp; Insurance</t>
  </si>
  <si>
    <t>Total</t>
  </si>
  <si>
    <t xml:space="preserve">   License per yr</t>
  </si>
  <si>
    <t xml:space="preserve">   Yearly insurance</t>
  </si>
  <si>
    <t xml:space="preserve">   Gas per gallon</t>
  </si>
  <si>
    <t xml:space="preserve">   MPG rate</t>
  </si>
  <si>
    <t xml:space="preserve">   Price</t>
  </si>
  <si>
    <t xml:space="preserve">   Sales tax</t>
  </si>
  <si>
    <t xml:space="preserve">   Interests</t>
  </si>
  <si>
    <t xml:space="preserve">   Yearly miles driven</t>
  </si>
  <si>
    <t xml:space="preserve">   Total miles expected</t>
  </si>
  <si>
    <t>Cost per mile</t>
  </si>
  <si>
    <t>Miles expected costs</t>
  </si>
  <si>
    <t xml:space="preserve">   Miles cost a year</t>
  </si>
  <si>
    <t>Total expected</t>
  </si>
  <si>
    <t xml:space="preserve">   Expected years driven</t>
  </si>
  <si>
    <t xml:space="preserve">   Gas costs</t>
  </si>
  <si>
    <t xml:space="preserve">   License &amp; insurance</t>
  </si>
  <si>
    <t xml:space="preserve">   Initial costs </t>
  </si>
  <si>
    <t xml:space="preserve">Total expected costs 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</si>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</sst>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44" fontId="0" fillId="0" borderId="0" xfId="2" applyFont="1"/>
    <xf numFmtId="164" fontId="0" fillId="0" borderId="0" xfId="1" applyNumberFormat="1" applyFont="1"/>
    <xf numFmtId="0" fontId="0" fillId="0" borderId="0" xfId="0" applyAlignment="1">
      <alignment vertical="center"/>
    </xf>
    <xf numFmtId="165" fontId="0" fillId="0" borderId="0" xfId="2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0" fontId="3" fillId="3" borderId="0" xfId="0" applyFont="1" applyFill="1"/>
    <xf numFmtId="0" fontId="0" fillId="3" borderId="0" xfId="0" applyFill="1"/>
    <xf numFmtId="44" fontId="0" fillId="3" borderId="0" xfId="2" applyFont="1" applyFill="1"/>
    <xf numFmtId="0" fontId="3" fillId="4" borderId="0" xfId="0" applyFont="1" applyFill="1"/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0" fontId="3" fillId="5" borderId="0" xfId="0" applyFont="1" applyFill="1"/>
    <xf numFmtId="0" fontId="0" fillId="5" borderId="0" xfId="0" applyFill="1"/>
    <xf numFmtId="164" fontId="0" fillId="5" borderId="0" xfId="1" applyNumberFormat="1" applyFont="1" applyFill="1"/>
    <xf numFmtId="44" fontId="0" fillId="5" borderId="0" xfId="2" applyFont="1" applyFill="1"/>
    <xf numFmtId="0" fontId="4" fillId="6" borderId="0" xfId="0" applyFont="1" applyFill="1"/>
    <xf numFmtId="2" fontId="4" fillId="6" borderId="0" xfId="0" applyNumberFormat="1" applyFont="1" applyFill="1"/>
    <xf numFmtId="44" fontId="4" fillId="6" borderId="0" xfId="0" applyNumberFormat="1" applyFont="1" applyFill="1"/>
    <xf numFmtId="0" fontId="3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6" borderId="0" xfId="0" applyFont="1" applyFill="1" applyAlignment="1">
      <alignment horizontal="left" vertical="center"/>
    </xf>
    <xf numFmtId="44" fontId="5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Choices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(Sheet1!$B$5,Sheet1!$C$5,Sheet1!$D$5)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Sheet1!$B$32:$D$32</c:f>
              <c:numCache>
                <c:formatCode>_("$"* #,##0.00_);_("$"* \(#,##0.00\);_("$"* "-"??_);_(@_)</c:formatCode>
                <c:ptCount val="3"/>
                <c:pt idx="0">
                  <c:v>58692.857142857145</c:v>
                </c:pt>
                <c:pt idx="1">
                  <c:v>109920.17543859649</c:v>
                </c:pt>
                <c:pt idx="2">
                  <c:v>167445.09803921569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0-489B-A480-BC5DCE175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(Sheet1!$B$5,Sheet1!$C$5,Sheet1!$D$5)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Sheet1!$B$33:$D$33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AF0-489B-A480-BC5DCE17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416528"/>
        <c:axId val="440417776"/>
      </c:barChart>
      <c:catAx>
        <c:axId val="4404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7776"/>
        <c:crosses val="autoZero"/>
        <c:auto val="1"/>
        <c:lblAlgn val="ctr"/>
        <c:lblOffset val="100"/>
        <c:noMultiLvlLbl val="0"/>
      </c:catAx>
      <c:valAx>
        <c:axId val="4404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(Sheet1!$B$39,Sheet1!$C$39,Sheet1!$D$39)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Sheet1!$B$66:$D$66</c:f>
              <c:numCache>
                <c:formatCode>_("$"* #,##0.00_);_("$"* \(#,##0.00\);_("$"* "-"??_);_(@_)</c:formatCode>
                <c:ptCount val="3"/>
                <c:pt idx="0">
                  <c:v>65072.857142857145</c:v>
                </c:pt>
                <c:pt idx="1">
                  <c:v>123560.17543859649</c:v>
                </c:pt>
                <c:pt idx="2">
                  <c:v>199125.09803921569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2-40C3-8BA6-FD6207A408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(Sheet1!$B$39,Sheet1!$C$39,Sheet1!$D$39)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Sheet1!$B$67:$D$67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EC2-40C3-8BA6-FD6207A408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(Sheet1!$B$39,Sheet1!$C$39,Sheet1!$D$39)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Sheet1!$B$39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2-40C3-8BA6-FD6207A4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887360"/>
        <c:axId val="590877792"/>
      </c:barChart>
      <c:catAx>
        <c:axId val="5908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77792"/>
        <c:crosses val="autoZero"/>
        <c:auto val="1"/>
        <c:lblAlgn val="ctr"/>
        <c:lblOffset val="100"/>
        <c:noMultiLvlLbl val="0"/>
      </c:catAx>
      <c:valAx>
        <c:axId val="5908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236764</xdr:colOff>
      <xdr:row>3</xdr:row>
      <xdr:rowOff>170769</xdr:rowOff>
    </xdr:from>
    <xdr:to>
      <xdr:col>13</xdr:col>
      <xdr:colOff>205468</xdr:colOff>
      <xdr:row>18</xdr:row>
      <xdr:rowOff>56469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1A8D3-A536-C1C9-2955-8F02953C2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605517</xdr:colOff>
      <xdr:row>40</xdr:row>
      <xdr:rowOff>179615</xdr:rowOff>
    </xdr:from>
    <xdr:to>
      <xdr:col>13</xdr:col>
      <xdr:colOff>578303</xdr:colOff>
      <xdr:row>55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6DF4E-39A7-7FE2-51C4-1CD236B24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348A-60F9-49D3-ADD1-D34530EFBC29}">
  <dimension ref="A1:O67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1" width="22.85546875" bestFit="1" customWidth="1"/>
    <col min="2" max="2" width="11.7109375" bestFit="1" customWidth="1"/>
    <col min="3" max="3" width="13.28515625" bestFit="1" customWidth="1"/>
    <col min="4" max="6" width="16" bestFit="1" customWidth="1"/>
    <col min="8" max="8" width="11.42578125" bestFit="1" customWidth="1"/>
    <col min="9" max="9" width="11.5703125" bestFit="1" customWidth="1"/>
  </cols>
  <sheetData>
    <row r="1" spans="1:15" x14ac:dyDescent="0.25">
      <c r="A1" s="28" t="s">
        <v>0</v>
      </c>
      <c r="B1" s="28"/>
    </row>
    <row r="2" spans="1:15" x14ac:dyDescent="0.25">
      <c r="A2" s="29">
        <v>44848</v>
      </c>
      <c r="B2" s="28"/>
    </row>
    <row r="4" spans="1:15" x14ac:dyDescent="0.25">
      <c r="A4" s="32" t="s">
        <v>5</v>
      </c>
      <c r="B4" s="32"/>
      <c r="C4" s="32"/>
      <c r="D4" s="32"/>
    </row>
    <row r="5" spans="1:15" x14ac:dyDescent="0.25">
      <c r="A5" s="6"/>
      <c r="B5" s="6" t="s">
        <v>1</v>
      </c>
      <c r="C5" s="6" t="s">
        <v>2</v>
      </c>
      <c r="D5" s="6" t="s">
        <v>3</v>
      </c>
      <c r="O5" s="2"/>
    </row>
    <row r="6" spans="1:15" x14ac:dyDescent="0.25">
      <c r="A6" s="8" t="s">
        <v>4</v>
      </c>
      <c r="B6" s="9"/>
      <c r="C6" s="9"/>
      <c r="D6" s="9"/>
      <c r="H6" s="4"/>
      <c r="J6" s="5"/>
      <c r="K6" s="5"/>
      <c r="L6" s="5"/>
    </row>
    <row r="7" spans="1:15" x14ac:dyDescent="0.25">
      <c r="A7" s="10" t="s">
        <v>13</v>
      </c>
      <c r="B7" s="11">
        <v>14500</v>
      </c>
      <c r="C7" s="11">
        <v>31000</v>
      </c>
      <c r="D7" s="11">
        <v>72000</v>
      </c>
      <c r="H7" s="4"/>
      <c r="J7" s="5"/>
      <c r="K7" s="5"/>
      <c r="L7" s="5"/>
      <c r="O7" s="3"/>
    </row>
    <row r="8" spans="1:15" x14ac:dyDescent="0.25">
      <c r="A8" s="10" t="s">
        <v>14</v>
      </c>
      <c r="B8" s="11">
        <v>1450</v>
      </c>
      <c r="C8" s="11">
        <v>3100</v>
      </c>
      <c r="D8" s="11">
        <v>7200</v>
      </c>
      <c r="H8" s="7"/>
      <c r="N8" s="1"/>
      <c r="O8" s="3"/>
    </row>
    <row r="9" spans="1:15" x14ac:dyDescent="0.25">
      <c r="A9" s="10" t="s">
        <v>15</v>
      </c>
      <c r="B9" s="10">
        <v>0</v>
      </c>
      <c r="C9" s="10">
        <v>0</v>
      </c>
      <c r="D9" s="10">
        <v>0</v>
      </c>
      <c r="H9" s="7"/>
      <c r="J9" s="5"/>
      <c r="K9" s="5"/>
      <c r="L9" s="5"/>
      <c r="O9" s="3"/>
    </row>
    <row r="10" spans="1:15" x14ac:dyDescent="0.25">
      <c r="A10" s="10" t="s">
        <v>8</v>
      </c>
      <c r="B10" s="12">
        <f>(SUM(B7:B8) + SUM(B7:B8)*B9)</f>
        <v>15950</v>
      </c>
      <c r="C10" s="12">
        <f>(SUM(C7:C8) + SUM(C7:C8)*C9)</f>
        <v>34100</v>
      </c>
      <c r="D10" s="12">
        <f>(SUM(D7:D8) + SUM(D7:D8)*D9)</f>
        <v>79200</v>
      </c>
      <c r="H10" s="7"/>
      <c r="J10" s="5"/>
      <c r="K10" s="5"/>
      <c r="L10" s="5"/>
      <c r="N10" s="1"/>
      <c r="O10" s="3"/>
    </row>
    <row r="12" spans="1:15" x14ac:dyDescent="0.25">
      <c r="A12" s="13" t="s">
        <v>6</v>
      </c>
      <c r="B12" s="14"/>
      <c r="C12" s="14"/>
      <c r="D12" s="14"/>
    </row>
    <row r="13" spans="1:15" x14ac:dyDescent="0.25">
      <c r="A13" s="14" t="s">
        <v>11</v>
      </c>
      <c r="B13" s="15">
        <v>3.9889999999999999</v>
      </c>
      <c r="C13" s="15">
        <v>3.9889999999999999</v>
      </c>
      <c r="D13" s="15">
        <v>3.9889999999999999</v>
      </c>
    </row>
    <row r="14" spans="1:15" x14ac:dyDescent="0.25">
      <c r="A14" s="14" t="s">
        <v>12</v>
      </c>
      <c r="B14" s="14">
        <v>35</v>
      </c>
      <c r="C14" s="14">
        <v>19</v>
      </c>
      <c r="D14" s="14">
        <v>17</v>
      </c>
    </row>
    <row r="15" spans="1:15" x14ac:dyDescent="0.25">
      <c r="A15" s="14" t="s">
        <v>18</v>
      </c>
      <c r="B15" s="15">
        <f>B13/B14</f>
        <v>0.11397142857142857</v>
      </c>
      <c r="C15" s="15">
        <f>C13/C14</f>
        <v>0.20994736842105263</v>
      </c>
      <c r="D15" s="15">
        <f>D13/D14</f>
        <v>0.2346470588235294</v>
      </c>
    </row>
    <row r="17" spans="1:4" x14ac:dyDescent="0.25">
      <c r="A17" s="16" t="s">
        <v>7</v>
      </c>
      <c r="B17" s="17"/>
      <c r="C17" s="17"/>
      <c r="D17" s="17"/>
    </row>
    <row r="18" spans="1:4" x14ac:dyDescent="0.25">
      <c r="A18" s="17" t="s">
        <v>9</v>
      </c>
      <c r="B18" s="18">
        <v>210</v>
      </c>
      <c r="C18" s="18">
        <v>300</v>
      </c>
      <c r="D18" s="18">
        <v>450</v>
      </c>
    </row>
    <row r="19" spans="1:4" x14ac:dyDescent="0.25">
      <c r="A19" s="17" t="s">
        <v>10</v>
      </c>
      <c r="B19" s="18">
        <v>1500</v>
      </c>
      <c r="C19" s="18">
        <v>2500</v>
      </c>
      <c r="D19" s="18">
        <v>3100</v>
      </c>
    </row>
    <row r="20" spans="1:4" x14ac:dyDescent="0.25">
      <c r="A20" s="17" t="s">
        <v>8</v>
      </c>
      <c r="B20" s="19">
        <f>SUM(B18:B19)</f>
        <v>1710</v>
      </c>
      <c r="C20" s="19">
        <f>SUM(C18:C19)</f>
        <v>2800</v>
      </c>
      <c r="D20" s="19">
        <f>SUM(D18:D19)</f>
        <v>3550</v>
      </c>
    </row>
    <row r="22" spans="1:4" x14ac:dyDescent="0.25">
      <c r="A22" s="20" t="s">
        <v>19</v>
      </c>
      <c r="B22" s="21"/>
      <c r="C22" s="21"/>
      <c r="D22" s="21"/>
    </row>
    <row r="23" spans="1:4" x14ac:dyDescent="0.25">
      <c r="A23" s="21" t="s">
        <v>17</v>
      </c>
      <c r="B23" s="22">
        <v>250000</v>
      </c>
      <c r="C23" s="22">
        <v>250000</v>
      </c>
      <c r="D23" s="22">
        <v>250000</v>
      </c>
    </row>
    <row r="24" spans="1:4" x14ac:dyDescent="0.25">
      <c r="A24" s="21" t="s">
        <v>16</v>
      </c>
      <c r="B24" s="22">
        <v>30000</v>
      </c>
      <c r="C24" s="22">
        <v>30000</v>
      </c>
      <c r="D24" s="22">
        <v>30000</v>
      </c>
    </row>
    <row r="25" spans="1:4" x14ac:dyDescent="0.25">
      <c r="A25" s="21" t="s">
        <v>20</v>
      </c>
      <c r="B25" s="23">
        <f>B24*B15</f>
        <v>3419.1428571428573</v>
      </c>
      <c r="C25" s="23">
        <f>C24*C15</f>
        <v>6298.4210526315792</v>
      </c>
      <c r="D25" s="23">
        <f>D24*D15</f>
        <v>7039.411764705882</v>
      </c>
    </row>
    <row r="27" spans="1:4" x14ac:dyDescent="0.25">
      <c r="A27" s="27" t="s">
        <v>21</v>
      </c>
      <c r="B27" s="24"/>
      <c r="C27" s="24"/>
      <c r="D27" s="24"/>
    </row>
    <row r="28" spans="1:4" x14ac:dyDescent="0.25">
      <c r="A28" s="24" t="s">
        <v>22</v>
      </c>
      <c r="B28" s="25">
        <f>B23/B24</f>
        <v>8.3333333333333339</v>
      </c>
      <c r="C28" s="25">
        <f>C23/C24</f>
        <v>8.3333333333333339</v>
      </c>
      <c r="D28" s="25">
        <f>D23/D24</f>
        <v>8.3333333333333339</v>
      </c>
    </row>
    <row r="29" spans="1:4" x14ac:dyDescent="0.25">
      <c r="A29" s="24" t="s">
        <v>23</v>
      </c>
      <c r="B29" s="26">
        <f>B28*B25</f>
        <v>28492.857142857145</v>
      </c>
      <c r="C29" s="26">
        <f>C28*C25</f>
        <v>52486.84210526316</v>
      </c>
      <c r="D29" s="26">
        <f>D28*D25</f>
        <v>58661.764705882357</v>
      </c>
    </row>
    <row r="30" spans="1:4" x14ac:dyDescent="0.25">
      <c r="A30" s="24" t="s">
        <v>24</v>
      </c>
      <c r="B30" s="26">
        <f>B20*B28</f>
        <v>14250.000000000002</v>
      </c>
      <c r="C30" s="26">
        <f>C20*C28</f>
        <v>23333.333333333336</v>
      </c>
      <c r="D30" s="26">
        <f>D20*D28</f>
        <v>29583.333333333336</v>
      </c>
    </row>
    <row r="31" spans="1:4" x14ac:dyDescent="0.25">
      <c r="A31" s="24" t="s">
        <v>25</v>
      </c>
      <c r="B31" s="26">
        <f>B10</f>
        <v>15950</v>
      </c>
      <c r="C31" s="26">
        <f>C10</f>
        <v>34100</v>
      </c>
      <c r="D31" s="26">
        <f>D10</f>
        <v>79200</v>
      </c>
    </row>
    <row r="32" spans="1:4" x14ac:dyDescent="0.25">
      <c r="A32" s="30" t="s">
        <v>26</v>
      </c>
      <c r="B32" s="31">
        <f>SUM(B29:B31)</f>
        <v>58692.857142857145</v>
      </c>
      <c r="C32" s="31">
        <f>SUM(C29:C31)</f>
        <v>109920.17543859649</v>
      </c>
      <c r="D32" s="31">
        <f>SUM(D29:D31)</f>
        <v>167445.09803921569</v>
      </c>
    </row>
    <row r="33" spans="1:4" x14ac:dyDescent="0.25">
      <c r="A33" s="30"/>
      <c r="B33" s="31"/>
      <c r="C33" s="31"/>
      <c r="D33" s="31"/>
    </row>
    <row r="38" spans="1:4" x14ac:dyDescent="0.25">
      <c r="A38" s="32" t="s">
        <v>27</v>
      </c>
      <c r="B38" s="32"/>
      <c r="C38" s="32"/>
      <c r="D38" s="32"/>
    </row>
    <row r="39" spans="1:4" x14ac:dyDescent="0.25">
      <c r="A39" s="6"/>
      <c r="B39" s="6" t="s">
        <v>1</v>
      </c>
      <c r="C39" s="6" t="s">
        <v>2</v>
      </c>
      <c r="D39" s="6" t="s">
        <v>3</v>
      </c>
    </row>
    <row r="40" spans="1:4" x14ac:dyDescent="0.25">
      <c r="A40" s="8" t="s">
        <v>4</v>
      </c>
      <c r="B40" s="9"/>
      <c r="C40" s="9"/>
      <c r="D40" s="9"/>
    </row>
    <row r="41" spans="1:4" x14ac:dyDescent="0.25">
      <c r="A41" s="10" t="s">
        <v>13</v>
      </c>
      <c r="B41" s="11">
        <v>14500</v>
      </c>
      <c r="C41" s="11">
        <v>31000</v>
      </c>
      <c r="D41" s="11">
        <v>72000</v>
      </c>
    </row>
    <row r="42" spans="1:4" x14ac:dyDescent="0.25">
      <c r="A42" s="10" t="s">
        <v>14</v>
      </c>
      <c r="B42" s="11">
        <v>1450</v>
      </c>
      <c r="C42" s="11">
        <v>3100</v>
      </c>
      <c r="D42" s="11">
        <v>7200</v>
      </c>
    </row>
    <row r="43" spans="1:4" x14ac:dyDescent="0.25">
      <c r="A43" s="10" t="s">
        <v>15</v>
      </c>
      <c r="B43" s="10">
        <v>0.4</v>
      </c>
      <c r="C43" s="10">
        <v>0.4</v>
      </c>
      <c r="D43" s="10">
        <v>0.4</v>
      </c>
    </row>
    <row r="44" spans="1:4" x14ac:dyDescent="0.25">
      <c r="A44" s="10" t="s">
        <v>8</v>
      </c>
      <c r="B44" s="12">
        <f>(SUM(B41:B42) + SUM(B41:B42)*B43)</f>
        <v>22330</v>
      </c>
      <c r="C44" s="12">
        <f>(SUM(C41:C42) + SUM(C41:C42)*C43)</f>
        <v>47740</v>
      </c>
      <c r="D44" s="12">
        <f>(SUM(D41:D42) + SUM(D41:D42)*D43)</f>
        <v>110880</v>
      </c>
    </row>
    <row r="46" spans="1:4" x14ac:dyDescent="0.25">
      <c r="A46" s="13" t="s">
        <v>6</v>
      </c>
      <c r="B46" s="14"/>
      <c r="C46" s="14"/>
      <c r="D46" s="14"/>
    </row>
    <row r="47" spans="1:4" x14ac:dyDescent="0.25">
      <c r="A47" s="14" t="s">
        <v>11</v>
      </c>
      <c r="B47" s="15">
        <v>3.9889999999999999</v>
      </c>
      <c r="C47" s="15">
        <v>3.9889999999999999</v>
      </c>
      <c r="D47" s="15">
        <v>3.9889999999999999</v>
      </c>
    </row>
    <row r="48" spans="1:4" x14ac:dyDescent="0.25">
      <c r="A48" s="14" t="s">
        <v>12</v>
      </c>
      <c r="B48" s="14">
        <v>35</v>
      </c>
      <c r="C48" s="14">
        <v>19</v>
      </c>
      <c r="D48" s="14">
        <v>17</v>
      </c>
    </row>
    <row r="49" spans="1:4" x14ac:dyDescent="0.25">
      <c r="A49" s="14" t="s">
        <v>18</v>
      </c>
      <c r="B49" s="15">
        <f>B47/B48</f>
        <v>0.11397142857142857</v>
      </c>
      <c r="C49" s="15">
        <f>C47/C48</f>
        <v>0.20994736842105263</v>
      </c>
      <c r="D49" s="15">
        <f>D47/D48</f>
        <v>0.2346470588235294</v>
      </c>
    </row>
    <row r="51" spans="1:4" x14ac:dyDescent="0.25">
      <c r="A51" s="16" t="s">
        <v>7</v>
      </c>
      <c r="B51" s="17"/>
      <c r="C51" s="17"/>
      <c r="D51" s="17"/>
    </row>
    <row r="52" spans="1:4" x14ac:dyDescent="0.25">
      <c r="A52" s="17" t="s">
        <v>9</v>
      </c>
      <c r="B52" s="18">
        <v>210</v>
      </c>
      <c r="C52" s="18">
        <v>300</v>
      </c>
      <c r="D52" s="18">
        <v>450</v>
      </c>
    </row>
    <row r="53" spans="1:4" x14ac:dyDescent="0.25">
      <c r="A53" s="17" t="s">
        <v>10</v>
      </c>
      <c r="B53" s="18">
        <v>1500</v>
      </c>
      <c r="C53" s="18">
        <v>2500</v>
      </c>
      <c r="D53" s="18">
        <v>3100</v>
      </c>
    </row>
    <row r="54" spans="1:4" x14ac:dyDescent="0.25">
      <c r="A54" s="17" t="s">
        <v>8</v>
      </c>
      <c r="B54" s="19">
        <f>SUM(B52:B53)</f>
        <v>1710</v>
      </c>
      <c r="C54" s="19">
        <f>SUM(C52:C53)</f>
        <v>2800</v>
      </c>
      <c r="D54" s="19">
        <f>SUM(D52:D53)</f>
        <v>3550</v>
      </c>
    </row>
    <row r="56" spans="1:4" x14ac:dyDescent="0.25">
      <c r="A56" s="20" t="s">
        <v>19</v>
      </c>
      <c r="B56" s="21"/>
      <c r="C56" s="21"/>
      <c r="D56" s="21"/>
    </row>
    <row r="57" spans="1:4" x14ac:dyDescent="0.25">
      <c r="A57" s="21" t="s">
        <v>17</v>
      </c>
      <c r="B57" s="22">
        <v>250000</v>
      </c>
      <c r="C57" s="22">
        <v>250000</v>
      </c>
      <c r="D57" s="22">
        <v>250000</v>
      </c>
    </row>
    <row r="58" spans="1:4" x14ac:dyDescent="0.25">
      <c r="A58" s="21" t="s">
        <v>16</v>
      </c>
      <c r="B58" s="22">
        <v>30000</v>
      </c>
      <c r="C58" s="22">
        <v>30000</v>
      </c>
      <c r="D58" s="22">
        <v>30000</v>
      </c>
    </row>
    <row r="59" spans="1:4" x14ac:dyDescent="0.25">
      <c r="A59" s="21" t="s">
        <v>20</v>
      </c>
      <c r="B59" s="23">
        <f>B58*B49</f>
        <v>3419.1428571428573</v>
      </c>
      <c r="C59" s="23">
        <f>C58*C49</f>
        <v>6298.4210526315792</v>
      </c>
      <c r="D59" s="23">
        <f>D58*D49</f>
        <v>7039.411764705882</v>
      </c>
    </row>
    <row r="61" spans="1:4" x14ac:dyDescent="0.25">
      <c r="A61" s="27" t="s">
        <v>21</v>
      </c>
      <c r="B61" s="24"/>
      <c r="C61" s="24"/>
      <c r="D61" s="24"/>
    </row>
    <row r="62" spans="1:4" x14ac:dyDescent="0.25">
      <c r="A62" s="24" t="s">
        <v>22</v>
      </c>
      <c r="B62" s="25">
        <f>B57/B58</f>
        <v>8.3333333333333339</v>
      </c>
      <c r="C62" s="25">
        <f>C57/C58</f>
        <v>8.3333333333333339</v>
      </c>
      <c r="D62" s="25">
        <f>D57/D58</f>
        <v>8.3333333333333339</v>
      </c>
    </row>
    <row r="63" spans="1:4" x14ac:dyDescent="0.25">
      <c r="A63" s="24" t="s">
        <v>23</v>
      </c>
      <c r="B63" s="26">
        <f>B62*B59</f>
        <v>28492.857142857145</v>
      </c>
      <c r="C63" s="26">
        <f>C62*C59</f>
        <v>52486.84210526316</v>
      </c>
      <c r="D63" s="26">
        <f>D62*D59</f>
        <v>58661.764705882357</v>
      </c>
    </row>
    <row r="64" spans="1:4" x14ac:dyDescent="0.25">
      <c r="A64" s="24" t="s">
        <v>24</v>
      </c>
      <c r="B64" s="26">
        <f>B54*B62</f>
        <v>14250.000000000002</v>
      </c>
      <c r="C64" s="26">
        <f>C54*C62</f>
        <v>23333.333333333336</v>
      </c>
      <c r="D64" s="26">
        <f>D54*D62</f>
        <v>29583.333333333336</v>
      </c>
    </row>
    <row r="65" spans="1:4" x14ac:dyDescent="0.25">
      <c r="A65" s="24" t="s">
        <v>25</v>
      </c>
      <c r="B65" s="26">
        <f>B44</f>
        <v>22330</v>
      </c>
      <c r="C65" s="26">
        <f>C44</f>
        <v>47740</v>
      </c>
      <c r="D65" s="26">
        <f>D44</f>
        <v>110880</v>
      </c>
    </row>
    <row r="66" spans="1:4" x14ac:dyDescent="0.25">
      <c r="A66" s="30" t="s">
        <v>26</v>
      </c>
      <c r="B66" s="31">
        <f>SUM(B63:B65)</f>
        <v>65072.857142857145</v>
      </c>
      <c r="C66" s="31">
        <f>SUM(C63:C65)</f>
        <v>123560.17543859649</v>
      </c>
      <c r="D66" s="31">
        <f>SUM(D63:D65)</f>
        <v>199125.09803921569</v>
      </c>
    </row>
    <row r="67" spans="1:4" x14ac:dyDescent="0.25">
      <c r="A67" s="30"/>
      <c r="B67" s="31"/>
      <c r="C67" s="31"/>
      <c r="D67" s="31"/>
    </row>
  </sheetData>
  <mergeCells count="12">
    <mergeCell ref="D66:D67"/>
    <mergeCell ref="A38:D38"/>
    <mergeCell ref="A4:D4"/>
    <mergeCell ref="A32:A33"/>
    <mergeCell ref="B32:B33"/>
    <mergeCell ref="C32:C33"/>
    <mergeCell ref="D32:D33"/>
    <mergeCell ref="A1:B1"/>
    <mergeCell ref="A2:B2"/>
    <mergeCell ref="A66:A67"/>
    <mergeCell ref="B66:B67"/>
    <mergeCell ref="C66:C6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cp:lastPrinted>2022-10-14T15:05:06Z</cp:lastPrinted>
  <dcterms:created xsi:type="dcterms:W3CDTF">2022-10-14T07:07:46Z</dcterms:created>
  <dcterms:modified xsi:type="dcterms:W3CDTF">2022-10-14T15:47:30Z</dcterms:modified>
</cp:coreProperties>
</file>